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20730" windowHeight="11760"/>
  </bookViews>
  <sheets>
    <sheet name="compare" sheetId="2" r:id="rId1"/>
    <sheet name="base" sheetId="5" r:id="rId2"/>
    <sheet name="new" sheetId="6" r:id="rId3"/>
  </sheets>
  <definedNames>
    <definedName name="benchmark_run_base" localSheetId="1">base!$A$1:$E$633</definedName>
    <definedName name="benchmark_run_new" localSheetId="2">new!$A$1:$E$600</definedName>
  </definedNames>
  <calcPr calcId="125725"/>
</workbook>
</file>

<file path=xl/calcChain.xml><?xml version="1.0" encoding="utf-8"?>
<calcChain xmlns="http://schemas.openxmlformats.org/spreadsheetml/2006/main">
  <c r="A567" i="2"/>
  <c r="B567"/>
  <c r="D567"/>
  <c r="D566"/>
  <c r="B566"/>
  <c r="A566"/>
  <c r="A565"/>
  <c r="A562"/>
  <c r="B562"/>
  <c r="D562"/>
  <c r="A563"/>
  <c r="B563"/>
  <c r="D563"/>
  <c r="A564"/>
  <c r="B564"/>
  <c r="D564"/>
  <c r="D561"/>
  <c r="B561"/>
  <c r="A561"/>
  <c r="A560"/>
  <c r="F567" l="1"/>
  <c r="A559"/>
  <c r="D558"/>
  <c r="B558"/>
  <c r="A558"/>
  <c r="D557"/>
  <c r="B557"/>
  <c r="A557"/>
  <c r="D556"/>
  <c r="B556"/>
  <c r="A556"/>
  <c r="D555"/>
  <c r="B555"/>
  <c r="A555"/>
  <c r="D554"/>
  <c r="B554"/>
  <c r="A554"/>
  <c r="D553"/>
  <c r="B553"/>
  <c r="A553"/>
  <c r="D552"/>
  <c r="B552"/>
  <c r="A552"/>
  <c r="D551"/>
  <c r="B551"/>
  <c r="A551"/>
  <c r="D550"/>
  <c r="B550"/>
  <c r="A550"/>
  <c r="D549"/>
  <c r="B549"/>
  <c r="A549"/>
  <c r="D548"/>
  <c r="B548"/>
  <c r="A548"/>
  <c r="F547"/>
  <c r="A547"/>
  <c r="D546"/>
  <c r="B546"/>
  <c r="A546"/>
  <c r="D545"/>
  <c r="B545"/>
  <c r="A545"/>
  <c r="D544"/>
  <c r="B544"/>
  <c r="A544"/>
  <c r="D543"/>
  <c r="B543"/>
  <c r="A543"/>
  <c r="D542"/>
  <c r="B542"/>
  <c r="A542"/>
  <c r="D541"/>
  <c r="B541"/>
  <c r="A541"/>
  <c r="D540"/>
  <c r="B540"/>
  <c r="A540"/>
  <c r="D539"/>
  <c r="B539"/>
  <c r="A539"/>
  <c r="D538"/>
  <c r="B538"/>
  <c r="A538"/>
  <c r="D537"/>
  <c r="B537"/>
  <c r="A537"/>
  <c r="D536"/>
  <c r="B536"/>
  <c r="A536"/>
  <c r="F535"/>
  <c r="A535"/>
  <c r="D534"/>
  <c r="B534"/>
  <c r="A534"/>
  <c r="D533"/>
  <c r="B533"/>
  <c r="A533"/>
  <c r="D532"/>
  <c r="B532"/>
  <c r="A532"/>
  <c r="D531"/>
  <c r="B531"/>
  <c r="A531"/>
  <c r="D530"/>
  <c r="B530"/>
  <c r="A530"/>
  <c r="D529"/>
  <c r="B529"/>
  <c r="A529"/>
  <c r="D528"/>
  <c r="B528"/>
  <c r="A528"/>
  <c r="D527"/>
  <c r="B527"/>
  <c r="A527"/>
  <c r="D526"/>
  <c r="B526"/>
  <c r="A526"/>
  <c r="D525"/>
  <c r="B525"/>
  <c r="A525"/>
  <c r="D524"/>
  <c r="B524"/>
  <c r="A524"/>
  <c r="F523"/>
  <c r="A523"/>
  <c r="D522"/>
  <c r="B522"/>
  <c r="A522"/>
  <c r="D521"/>
  <c r="B521"/>
  <c r="A521"/>
  <c r="D520"/>
  <c r="B520"/>
  <c r="A520"/>
  <c r="D519"/>
  <c r="B519"/>
  <c r="A519"/>
  <c r="D518"/>
  <c r="B518"/>
  <c r="A518"/>
  <c r="D517"/>
  <c r="B517"/>
  <c r="A517"/>
  <c r="D516"/>
  <c r="B516"/>
  <c r="A516"/>
  <c r="D515"/>
  <c r="B515"/>
  <c r="A515"/>
  <c r="D514"/>
  <c r="B514"/>
  <c r="A514"/>
  <c r="D513"/>
  <c r="B513"/>
  <c r="A513"/>
  <c r="D512"/>
  <c r="B512"/>
  <c r="A512"/>
  <c r="F511"/>
  <c r="A511"/>
  <c r="D510"/>
  <c r="B510"/>
  <c r="A510"/>
  <c r="D509"/>
  <c r="B509"/>
  <c r="A509"/>
  <c r="D508"/>
  <c r="B508"/>
  <c r="A508"/>
  <c r="D507"/>
  <c r="B507"/>
  <c r="A507"/>
  <c r="D506"/>
  <c r="B506"/>
  <c r="A506"/>
  <c r="D505"/>
  <c r="B505"/>
  <c r="A505"/>
  <c r="D504"/>
  <c r="B504"/>
  <c r="A504"/>
  <c r="D503"/>
  <c r="B503"/>
  <c r="A503"/>
  <c r="D502"/>
  <c r="B502"/>
  <c r="A502"/>
  <c r="D501"/>
  <c r="B501"/>
  <c r="A501"/>
  <c r="D500"/>
  <c r="B500"/>
  <c r="A500"/>
  <c r="F499"/>
  <c r="A499"/>
  <c r="D498"/>
  <c r="B498"/>
  <c r="A498"/>
  <c r="D497"/>
  <c r="B497"/>
  <c r="A497"/>
  <c r="D496"/>
  <c r="B496"/>
  <c r="A496"/>
  <c r="D495"/>
  <c r="B495"/>
  <c r="A495"/>
  <c r="D494"/>
  <c r="B494"/>
  <c r="A494"/>
  <c r="D493"/>
  <c r="B493"/>
  <c r="A493"/>
  <c r="D492"/>
  <c r="B492"/>
  <c r="A492"/>
  <c r="D491"/>
  <c r="B491"/>
  <c r="A491"/>
  <c r="D490"/>
  <c r="B490"/>
  <c r="A490"/>
  <c r="D489"/>
  <c r="B489"/>
  <c r="A489"/>
  <c r="D488"/>
  <c r="B488"/>
  <c r="A488"/>
  <c r="F487"/>
  <c r="A487"/>
  <c r="A477"/>
  <c r="B477"/>
  <c r="D477"/>
  <c r="A478"/>
  <c r="B478"/>
  <c r="D478"/>
  <c r="A479"/>
  <c r="B479"/>
  <c r="D479"/>
  <c r="A480"/>
  <c r="B480"/>
  <c r="D480"/>
  <c r="A481"/>
  <c r="B481"/>
  <c r="D481"/>
  <c r="A482"/>
  <c r="B482"/>
  <c r="D482"/>
  <c r="A483"/>
  <c r="B483"/>
  <c r="D483"/>
  <c r="A484"/>
  <c r="B484"/>
  <c r="D484"/>
  <c r="A485"/>
  <c r="B485"/>
  <c r="D485"/>
  <c r="A486"/>
  <c r="B486"/>
  <c r="D486"/>
  <c r="D476"/>
  <c r="B476"/>
  <c r="A476"/>
  <c r="A475"/>
  <c r="A471"/>
  <c r="B471"/>
  <c r="D471"/>
  <c r="A472"/>
  <c r="B472"/>
  <c r="D472"/>
  <c r="A473"/>
  <c r="B473"/>
  <c r="D473"/>
  <c r="A474"/>
  <c r="B474"/>
  <c r="D474"/>
  <c r="D470"/>
  <c r="B470"/>
  <c r="A470"/>
  <c r="A469"/>
  <c r="A468"/>
  <c r="D467"/>
  <c r="B467"/>
  <c r="A467"/>
  <c r="D466"/>
  <c r="B466"/>
  <c r="A466"/>
  <c r="D465"/>
  <c r="B465"/>
  <c r="A465"/>
  <c r="D464"/>
  <c r="B464"/>
  <c r="A464"/>
  <c r="D463"/>
  <c r="B463"/>
  <c r="A463"/>
  <c r="D462"/>
  <c r="B462"/>
  <c r="A462"/>
  <c r="D461"/>
  <c r="B461"/>
  <c r="A461"/>
  <c r="D460"/>
  <c r="B460"/>
  <c r="A460"/>
  <c r="D459"/>
  <c r="B459"/>
  <c r="A459"/>
  <c r="D458"/>
  <c r="B458"/>
  <c r="A458"/>
  <c r="D457"/>
  <c r="B457"/>
  <c r="A457"/>
  <c r="D456"/>
  <c r="B456"/>
  <c r="A456"/>
  <c r="D455"/>
  <c r="B455"/>
  <c r="A455"/>
  <c r="D454"/>
  <c r="B454"/>
  <c r="A454"/>
  <c r="D453"/>
  <c r="B453"/>
  <c r="A453"/>
  <c r="D452"/>
  <c r="B452"/>
  <c r="A452"/>
  <c r="D451"/>
  <c r="B451"/>
  <c r="A451"/>
  <c r="D450"/>
  <c r="B450"/>
  <c r="A450"/>
  <c r="D449"/>
  <c r="B449"/>
  <c r="A449"/>
  <c r="D448"/>
  <c r="B448"/>
  <c r="A448"/>
  <c r="D447"/>
  <c r="B447"/>
  <c r="A447"/>
  <c r="D446"/>
  <c r="B446"/>
  <c r="A446"/>
  <c r="D445"/>
  <c r="B445"/>
  <c r="A445"/>
  <c r="D444"/>
  <c r="B444"/>
  <c r="A444"/>
  <c r="D443"/>
  <c r="B443"/>
  <c r="A443"/>
  <c r="D442"/>
  <c r="B442"/>
  <c r="A442"/>
  <c r="D441"/>
  <c r="B441"/>
  <c r="A441"/>
  <c r="F440"/>
  <c r="A440"/>
  <c r="F439"/>
  <c r="A439"/>
  <c r="A413"/>
  <c r="B413"/>
  <c r="D413"/>
  <c r="A414"/>
  <c r="B414"/>
  <c r="D414"/>
  <c r="A415"/>
  <c r="B415"/>
  <c r="D415"/>
  <c r="A416"/>
  <c r="B416"/>
  <c r="D416"/>
  <c r="A417"/>
  <c r="B417"/>
  <c r="D417"/>
  <c r="A418"/>
  <c r="B418"/>
  <c r="D418"/>
  <c r="A419"/>
  <c r="B419"/>
  <c r="D419"/>
  <c r="A420"/>
  <c r="B420"/>
  <c r="D420"/>
  <c r="A421"/>
  <c r="B421"/>
  <c r="D421"/>
  <c r="A422"/>
  <c r="B422"/>
  <c r="D422"/>
  <c r="A423"/>
  <c r="B423"/>
  <c r="D423"/>
  <c r="A424"/>
  <c r="B424"/>
  <c r="D424"/>
  <c r="A425"/>
  <c r="B425"/>
  <c r="D425"/>
  <c r="A426"/>
  <c r="B426"/>
  <c r="D426"/>
  <c r="A427"/>
  <c r="B427"/>
  <c r="D427"/>
  <c r="A428"/>
  <c r="B428"/>
  <c r="D428"/>
  <c r="A429"/>
  <c r="B429"/>
  <c r="D429"/>
  <c r="A430"/>
  <c r="B430"/>
  <c r="D430"/>
  <c r="A431"/>
  <c r="B431"/>
  <c r="D431"/>
  <c r="A432"/>
  <c r="B432"/>
  <c r="D432"/>
  <c r="A433"/>
  <c r="B433"/>
  <c r="D433"/>
  <c r="A434"/>
  <c r="B434"/>
  <c r="D434"/>
  <c r="A435"/>
  <c r="B435"/>
  <c r="D435"/>
  <c r="A436"/>
  <c r="B436"/>
  <c r="D436"/>
  <c r="A437"/>
  <c r="B437"/>
  <c r="D437"/>
  <c r="A438"/>
  <c r="B438"/>
  <c r="D438"/>
  <c r="D412"/>
  <c r="B412"/>
  <c r="A412"/>
  <c r="A411"/>
  <c r="A410"/>
  <c r="D409"/>
  <c r="B409"/>
  <c r="A409"/>
  <c r="D408"/>
  <c r="B408"/>
  <c r="A408"/>
  <c r="D407"/>
  <c r="B407"/>
  <c r="A407"/>
  <c r="D406"/>
  <c r="B406"/>
  <c r="A406"/>
  <c r="D405"/>
  <c r="B405"/>
  <c r="A405"/>
  <c r="D404"/>
  <c r="B404"/>
  <c r="A404"/>
  <c r="D403"/>
  <c r="B403"/>
  <c r="A403"/>
  <c r="D402"/>
  <c r="B402"/>
  <c r="A402"/>
  <c r="A401"/>
  <c r="D400"/>
  <c r="B400"/>
  <c r="A400"/>
  <c r="D399"/>
  <c r="B399"/>
  <c r="A399"/>
  <c r="D398"/>
  <c r="B398"/>
  <c r="A398"/>
  <c r="D397"/>
  <c r="B397"/>
  <c r="A397"/>
  <c r="D396"/>
  <c r="B396"/>
  <c r="A396"/>
  <c r="D395"/>
  <c r="B395"/>
  <c r="A395"/>
  <c r="D394"/>
  <c r="B394"/>
  <c r="A394"/>
  <c r="D393"/>
  <c r="B393"/>
  <c r="A393"/>
  <c r="A392"/>
  <c r="A385"/>
  <c r="B385"/>
  <c r="D385"/>
  <c r="A386"/>
  <c r="B386"/>
  <c r="D386"/>
  <c r="A387"/>
  <c r="B387"/>
  <c r="D387"/>
  <c r="A388"/>
  <c r="B388"/>
  <c r="D388"/>
  <c r="A389"/>
  <c r="B389"/>
  <c r="D389"/>
  <c r="A390"/>
  <c r="B390"/>
  <c r="D390"/>
  <c r="A391"/>
  <c r="B391"/>
  <c r="D391"/>
  <c r="D384"/>
  <c r="B384"/>
  <c r="A384"/>
  <c r="A383"/>
  <c r="A382"/>
  <c r="D381"/>
  <c r="B381"/>
  <c r="A381"/>
  <c r="D380"/>
  <c r="B380"/>
  <c r="A380"/>
  <c r="D379"/>
  <c r="B379"/>
  <c r="A379"/>
  <c r="D378"/>
  <c r="B378"/>
  <c r="A378"/>
  <c r="D377"/>
  <c r="B377"/>
  <c r="A377"/>
  <c r="D376"/>
  <c r="B376"/>
  <c r="A376"/>
  <c r="D375"/>
  <c r="B375"/>
  <c r="A375"/>
  <c r="D374"/>
  <c r="B374"/>
  <c r="A374"/>
  <c r="D373"/>
  <c r="B373"/>
  <c r="A373"/>
  <c r="D372"/>
  <c r="B372"/>
  <c r="A372"/>
  <c r="D371"/>
  <c r="B371"/>
  <c r="A371"/>
  <c r="D370"/>
  <c r="B370"/>
  <c r="A370"/>
  <c r="D369"/>
  <c r="B369"/>
  <c r="A369"/>
  <c r="D368"/>
  <c r="B368"/>
  <c r="A368"/>
  <c r="D367"/>
  <c r="B367"/>
  <c r="A367"/>
  <c r="D366"/>
  <c r="B366"/>
  <c r="A366"/>
  <c r="D365"/>
  <c r="B365"/>
  <c r="A365"/>
  <c r="D364"/>
  <c r="B364"/>
  <c r="A364"/>
  <c r="D363"/>
  <c r="B363"/>
  <c r="A363"/>
  <c r="D362"/>
  <c r="B362"/>
  <c r="A362"/>
  <c r="D361"/>
  <c r="B361"/>
  <c r="A361"/>
  <c r="D360"/>
  <c r="B360"/>
  <c r="A360"/>
  <c r="D359"/>
  <c r="B359"/>
  <c r="A359"/>
  <c r="D358"/>
  <c r="B358"/>
  <c r="A358"/>
  <c r="D357"/>
  <c r="B357"/>
  <c r="A357"/>
  <c r="D356"/>
  <c r="B356"/>
  <c r="A356"/>
  <c r="D355"/>
  <c r="B355"/>
  <c r="A355"/>
  <c r="D354"/>
  <c r="B354"/>
  <c r="A354"/>
  <c r="D353"/>
  <c r="B353"/>
  <c r="A353"/>
  <c r="A352"/>
  <c r="A351"/>
  <c r="D350"/>
  <c r="B350"/>
  <c r="A350"/>
  <c r="D349"/>
  <c r="B349"/>
  <c r="A349"/>
  <c r="D348"/>
  <c r="B348"/>
  <c r="A348"/>
  <c r="D347"/>
  <c r="B347"/>
  <c r="A347"/>
  <c r="D346"/>
  <c r="B346"/>
  <c r="A346"/>
  <c r="D345"/>
  <c r="B345"/>
  <c r="A345"/>
  <c r="D344"/>
  <c r="B344"/>
  <c r="A344"/>
  <c r="D343"/>
  <c r="B343"/>
  <c r="A343"/>
  <c r="D342"/>
  <c r="B342"/>
  <c r="A342"/>
  <c r="D341"/>
  <c r="B341"/>
  <c r="A341"/>
  <c r="D340"/>
  <c r="B340"/>
  <c r="A340"/>
  <c r="D339"/>
  <c r="B339"/>
  <c r="A339"/>
  <c r="D338"/>
  <c r="B338"/>
  <c r="A338"/>
  <c r="D337"/>
  <c r="B337"/>
  <c r="A337"/>
  <c r="D336"/>
  <c r="B336"/>
  <c r="A336"/>
  <c r="D335"/>
  <c r="B335"/>
  <c r="A335"/>
  <c r="D334"/>
  <c r="B334"/>
  <c r="A334"/>
  <c r="D333"/>
  <c r="B333"/>
  <c r="A333"/>
  <c r="D332"/>
  <c r="B332"/>
  <c r="A332"/>
  <c r="D331"/>
  <c r="B331"/>
  <c r="A331"/>
  <c r="D330"/>
  <c r="B330"/>
  <c r="A330"/>
  <c r="D329"/>
  <c r="B329"/>
  <c r="A329"/>
  <c r="D328"/>
  <c r="B328"/>
  <c r="A328"/>
  <c r="D327"/>
  <c r="B327"/>
  <c r="A327"/>
  <c r="D326"/>
  <c r="B326"/>
  <c r="A326"/>
  <c r="D325"/>
  <c r="B325"/>
  <c r="A325"/>
  <c r="D324"/>
  <c r="B324"/>
  <c r="A324"/>
  <c r="D323"/>
  <c r="B323"/>
  <c r="A323"/>
  <c r="D322"/>
  <c r="B322"/>
  <c r="A322"/>
  <c r="A321"/>
  <c r="A320"/>
  <c r="D319"/>
  <c r="B319"/>
  <c r="A319"/>
  <c r="D318"/>
  <c r="B318"/>
  <c r="A318"/>
  <c r="D317"/>
  <c r="B317"/>
  <c r="A317"/>
  <c r="D316"/>
  <c r="B316"/>
  <c r="A316"/>
  <c r="D315"/>
  <c r="B315"/>
  <c r="A315"/>
  <c r="D314"/>
  <c r="B314"/>
  <c r="A314"/>
  <c r="D313"/>
  <c r="B313"/>
  <c r="A313"/>
  <c r="D312"/>
  <c r="B312"/>
  <c r="A312"/>
  <c r="D311"/>
  <c r="B311"/>
  <c r="A311"/>
  <c r="D310"/>
  <c r="B310"/>
  <c r="A310"/>
  <c r="D309"/>
  <c r="B309"/>
  <c r="A309"/>
  <c r="D308"/>
  <c r="B308"/>
  <c r="A308"/>
  <c r="D307"/>
  <c r="B307"/>
  <c r="A307"/>
  <c r="D306"/>
  <c r="B306"/>
  <c r="A306"/>
  <c r="D305"/>
  <c r="B305"/>
  <c r="A305"/>
  <c r="D304"/>
  <c r="B304"/>
  <c r="A304"/>
  <c r="D303"/>
  <c r="B303"/>
  <c r="A303"/>
  <c r="D302"/>
  <c r="B302"/>
  <c r="A302"/>
  <c r="D301"/>
  <c r="B301"/>
  <c r="A301"/>
  <c r="D300"/>
  <c r="B300"/>
  <c r="A300"/>
  <c r="D299"/>
  <c r="B299"/>
  <c r="A299"/>
  <c r="D298"/>
  <c r="B298"/>
  <c r="A298"/>
  <c r="D297"/>
  <c r="B297"/>
  <c r="A297"/>
  <c r="D296"/>
  <c r="B296"/>
  <c r="A296"/>
  <c r="D295"/>
  <c r="B295"/>
  <c r="A295"/>
  <c r="D294"/>
  <c r="B294"/>
  <c r="A294"/>
  <c r="D293"/>
  <c r="B293"/>
  <c r="A293"/>
  <c r="D292"/>
  <c r="B292"/>
  <c r="A292"/>
  <c r="D291"/>
  <c r="B291"/>
  <c r="A291"/>
  <c r="A290"/>
  <c r="A289"/>
  <c r="D288"/>
  <c r="B288"/>
  <c r="A288"/>
  <c r="D287"/>
  <c r="B287"/>
  <c r="A287"/>
  <c r="D286"/>
  <c r="B286"/>
  <c r="A286"/>
  <c r="D285"/>
  <c r="B285"/>
  <c r="A285"/>
  <c r="D284"/>
  <c r="B284"/>
  <c r="A284"/>
  <c r="D283"/>
  <c r="B283"/>
  <c r="A283"/>
  <c r="D282"/>
  <c r="B282"/>
  <c r="A282"/>
  <c r="D281"/>
  <c r="B281"/>
  <c r="A281"/>
  <c r="D280"/>
  <c r="B280"/>
  <c r="A280"/>
  <c r="D279"/>
  <c r="B279"/>
  <c r="A279"/>
  <c r="D278"/>
  <c r="B278"/>
  <c r="A278"/>
  <c r="D277"/>
  <c r="B277"/>
  <c r="A277"/>
  <c r="D276"/>
  <c r="B276"/>
  <c r="A276"/>
  <c r="D275"/>
  <c r="B275"/>
  <c r="A275"/>
  <c r="D274"/>
  <c r="B274"/>
  <c r="A274"/>
  <c r="D273"/>
  <c r="B273"/>
  <c r="A273"/>
  <c r="D272"/>
  <c r="B272"/>
  <c r="A272"/>
  <c r="D271"/>
  <c r="B271"/>
  <c r="A271"/>
  <c r="D270"/>
  <c r="B270"/>
  <c r="A270"/>
  <c r="D269"/>
  <c r="B269"/>
  <c r="A269"/>
  <c r="D268"/>
  <c r="B268"/>
  <c r="A268"/>
  <c r="D267"/>
  <c r="B267"/>
  <c r="A267"/>
  <c r="D266"/>
  <c r="B266"/>
  <c r="A266"/>
  <c r="D265"/>
  <c r="B265"/>
  <c r="A265"/>
  <c r="D264"/>
  <c r="B264"/>
  <c r="A264"/>
  <c r="D263"/>
  <c r="B263"/>
  <c r="A263"/>
  <c r="D262"/>
  <c r="B262"/>
  <c r="A262"/>
  <c r="D261"/>
  <c r="B261"/>
  <c r="A261"/>
  <c r="D260"/>
  <c r="B260"/>
  <c r="A260"/>
  <c r="A259"/>
  <c r="A258"/>
  <c r="F382"/>
  <c r="F383"/>
  <c r="F392"/>
  <c r="F401"/>
  <c r="F410"/>
  <c r="F411"/>
  <c r="D257"/>
  <c r="B257"/>
  <c r="A257"/>
  <c r="D256"/>
  <c r="B256"/>
  <c r="A256"/>
  <c r="D255"/>
  <c r="B255"/>
  <c r="A255"/>
  <c r="D254"/>
  <c r="B254"/>
  <c r="A254"/>
  <c r="D253"/>
  <c r="B253"/>
  <c r="A253"/>
  <c r="D252"/>
  <c r="B252"/>
  <c r="A252"/>
  <c r="D251"/>
  <c r="B251"/>
  <c r="A251"/>
  <c r="D250"/>
  <c r="B250"/>
  <c r="A250"/>
  <c r="D249"/>
  <c r="B249"/>
  <c r="A249"/>
  <c r="D248"/>
  <c r="B248"/>
  <c r="A248"/>
  <c r="D247"/>
  <c r="B247"/>
  <c r="A247"/>
  <c r="D246"/>
  <c r="B246"/>
  <c r="A246"/>
  <c r="D245"/>
  <c r="B245"/>
  <c r="A245"/>
  <c r="D244"/>
  <c r="B244"/>
  <c r="A244"/>
  <c r="D243"/>
  <c r="B243"/>
  <c r="A243"/>
  <c r="D242"/>
  <c r="B242"/>
  <c r="A242"/>
  <c r="D241"/>
  <c r="B241"/>
  <c r="A241"/>
  <c r="D240"/>
  <c r="B240"/>
  <c r="A240"/>
  <c r="D239"/>
  <c r="B239"/>
  <c r="A239"/>
  <c r="D238"/>
  <c r="B238"/>
  <c r="A238"/>
  <c r="D237"/>
  <c r="B237"/>
  <c r="A237"/>
  <c r="D236"/>
  <c r="B236"/>
  <c r="A236"/>
  <c r="D235"/>
  <c r="B235"/>
  <c r="A235"/>
  <c r="D234"/>
  <c r="B234"/>
  <c r="A234"/>
  <c r="D233"/>
  <c r="B233"/>
  <c r="A233"/>
  <c r="D232"/>
  <c r="B232"/>
  <c r="A232"/>
  <c r="D231"/>
  <c r="B231"/>
  <c r="A231"/>
  <c r="D230"/>
  <c r="B230"/>
  <c r="A230"/>
  <c r="D229"/>
  <c r="B229"/>
  <c r="A229"/>
  <c r="A228"/>
  <c r="A227"/>
  <c r="D226"/>
  <c r="B226"/>
  <c r="A226"/>
  <c r="D225"/>
  <c r="B225"/>
  <c r="A225"/>
  <c r="D224"/>
  <c r="B224"/>
  <c r="A224"/>
  <c r="D223"/>
  <c r="B223"/>
  <c r="A223"/>
  <c r="D222"/>
  <c r="B222"/>
  <c r="A222"/>
  <c r="D221"/>
  <c r="B221"/>
  <c r="A221"/>
  <c r="D220"/>
  <c r="B220"/>
  <c r="A220"/>
  <c r="D219"/>
  <c r="B219"/>
  <c r="A219"/>
  <c r="D218"/>
  <c r="B218"/>
  <c r="A218"/>
  <c r="D217"/>
  <c r="B217"/>
  <c r="A217"/>
  <c r="D216"/>
  <c r="B216"/>
  <c r="A216"/>
  <c r="D215"/>
  <c r="B215"/>
  <c r="A215"/>
  <c r="D214"/>
  <c r="B214"/>
  <c r="A214"/>
  <c r="D213"/>
  <c r="B213"/>
  <c r="A213"/>
  <c r="D212"/>
  <c r="B212"/>
  <c r="A212"/>
  <c r="D211"/>
  <c r="B211"/>
  <c r="A211"/>
  <c r="D210"/>
  <c r="B210"/>
  <c r="A210"/>
  <c r="D209"/>
  <c r="B209"/>
  <c r="A209"/>
  <c r="D208"/>
  <c r="B208"/>
  <c r="A208"/>
  <c r="D207"/>
  <c r="B207"/>
  <c r="A207"/>
  <c r="D206"/>
  <c r="B206"/>
  <c r="A206"/>
  <c r="D205"/>
  <c r="B205"/>
  <c r="A205"/>
  <c r="D204"/>
  <c r="B204"/>
  <c r="A204"/>
  <c r="D203"/>
  <c r="B203"/>
  <c r="A203"/>
  <c r="D202"/>
  <c r="B202"/>
  <c r="A202"/>
  <c r="D201"/>
  <c r="B201"/>
  <c r="A201"/>
  <c r="D200"/>
  <c r="B200"/>
  <c r="A200"/>
  <c r="D199"/>
  <c r="B199"/>
  <c r="A199"/>
  <c r="D198"/>
  <c r="B198"/>
  <c r="A198"/>
  <c r="A197"/>
  <c r="A196"/>
  <c r="D195"/>
  <c r="B195"/>
  <c r="A195"/>
  <c r="D194"/>
  <c r="B194"/>
  <c r="A194"/>
  <c r="D193"/>
  <c r="B193"/>
  <c r="A193"/>
  <c r="D192"/>
  <c r="B192"/>
  <c r="A192"/>
  <c r="D191"/>
  <c r="B191"/>
  <c r="A191"/>
  <c r="D190"/>
  <c r="B190"/>
  <c r="A190"/>
  <c r="D189"/>
  <c r="B189"/>
  <c r="A189"/>
  <c r="D188"/>
  <c r="B188"/>
  <c r="A188"/>
  <c r="D187"/>
  <c r="B187"/>
  <c r="A187"/>
  <c r="D186"/>
  <c r="B186"/>
  <c r="A186"/>
  <c r="D185"/>
  <c r="B185"/>
  <c r="A185"/>
  <c r="D184"/>
  <c r="B184"/>
  <c r="A184"/>
  <c r="D183"/>
  <c r="B183"/>
  <c r="A183"/>
  <c r="D182"/>
  <c r="B182"/>
  <c r="A182"/>
  <c r="D181"/>
  <c r="B181"/>
  <c r="A181"/>
  <c r="D180"/>
  <c r="B180"/>
  <c r="A180"/>
  <c r="D179"/>
  <c r="B179"/>
  <c r="A179"/>
  <c r="D178"/>
  <c r="B178"/>
  <c r="A178"/>
  <c r="D177"/>
  <c r="B177"/>
  <c r="A177"/>
  <c r="D176"/>
  <c r="B176"/>
  <c r="A176"/>
  <c r="D175"/>
  <c r="B175"/>
  <c r="A175"/>
  <c r="D174"/>
  <c r="B174"/>
  <c r="A174"/>
  <c r="D173"/>
  <c r="B173"/>
  <c r="A173"/>
  <c r="D172"/>
  <c r="B172"/>
  <c r="A172"/>
  <c r="D171"/>
  <c r="B171"/>
  <c r="A171"/>
  <c r="D170"/>
  <c r="B170"/>
  <c r="A170"/>
  <c r="D169"/>
  <c r="B169"/>
  <c r="A169"/>
  <c r="D168"/>
  <c r="B168"/>
  <c r="A168"/>
  <c r="D167"/>
  <c r="B167"/>
  <c r="A167"/>
  <c r="A166"/>
  <c r="A165"/>
  <c r="A137"/>
  <c r="B137"/>
  <c r="D137"/>
  <c r="A138"/>
  <c r="B138"/>
  <c r="D138"/>
  <c r="A139"/>
  <c r="B139"/>
  <c r="D139"/>
  <c r="A140"/>
  <c r="B140"/>
  <c r="D140"/>
  <c r="A141"/>
  <c r="B141"/>
  <c r="D141"/>
  <c r="A142"/>
  <c r="B142"/>
  <c r="D142"/>
  <c r="A143"/>
  <c r="B143"/>
  <c r="D143"/>
  <c r="A144"/>
  <c r="B144"/>
  <c r="D144"/>
  <c r="A145"/>
  <c r="B145"/>
  <c r="D145"/>
  <c r="A146"/>
  <c r="B146"/>
  <c r="D146"/>
  <c r="A147"/>
  <c r="B147"/>
  <c r="D147"/>
  <c r="A148"/>
  <c r="B148"/>
  <c r="D148"/>
  <c r="A149"/>
  <c r="B149"/>
  <c r="D149"/>
  <c r="A150"/>
  <c r="B150"/>
  <c r="D150"/>
  <c r="A151"/>
  <c r="B151"/>
  <c r="D151"/>
  <c r="A152"/>
  <c r="B152"/>
  <c r="D152"/>
  <c r="A153"/>
  <c r="B153"/>
  <c r="D153"/>
  <c r="A154"/>
  <c r="B154"/>
  <c r="D154"/>
  <c r="A155"/>
  <c r="B155"/>
  <c r="D155"/>
  <c r="A156"/>
  <c r="B156"/>
  <c r="D156"/>
  <c r="A157"/>
  <c r="B157"/>
  <c r="D157"/>
  <c r="A158"/>
  <c r="B158"/>
  <c r="D158"/>
  <c r="A159"/>
  <c r="B159"/>
  <c r="D159"/>
  <c r="A160"/>
  <c r="B160"/>
  <c r="D160"/>
  <c r="A161"/>
  <c r="B161"/>
  <c r="D161"/>
  <c r="A162"/>
  <c r="B162"/>
  <c r="D162"/>
  <c r="A163"/>
  <c r="B163"/>
  <c r="D163"/>
  <c r="A164"/>
  <c r="B164"/>
  <c r="D164"/>
  <c r="D136"/>
  <c r="B136"/>
  <c r="A136"/>
  <c r="A135"/>
  <c r="F395" l="1"/>
  <c r="F390"/>
  <c r="F399"/>
  <c r="F389"/>
  <c r="F385"/>
  <c r="F472"/>
  <c r="F386"/>
  <c r="F402"/>
  <c r="F406"/>
  <c r="F393"/>
  <c r="F397"/>
  <c r="F384"/>
  <c r="F388"/>
  <c r="F404"/>
  <c r="F408"/>
  <c r="F526"/>
  <c r="F530"/>
  <c r="F534"/>
  <c r="F473"/>
  <c r="F394"/>
  <c r="F398"/>
  <c r="F527"/>
  <c r="F531"/>
  <c r="F524"/>
  <c r="F528"/>
  <c r="F532"/>
  <c r="F550"/>
  <c r="F554"/>
  <c r="F558"/>
  <c r="F525"/>
  <c r="F529"/>
  <c r="F533"/>
  <c r="F403"/>
  <c r="F407"/>
  <c r="F354"/>
  <c r="F452"/>
  <c r="F464"/>
  <c r="F504"/>
  <c r="F515"/>
  <c r="F549"/>
  <c r="F553"/>
  <c r="F557"/>
  <c r="F358"/>
  <c r="F362"/>
  <c r="F366"/>
  <c r="F370"/>
  <c r="F374"/>
  <c r="F378"/>
  <c r="F391"/>
  <c r="F387"/>
  <c r="F396"/>
  <c r="F400"/>
  <c r="F444"/>
  <c r="F448"/>
  <c r="F456"/>
  <c r="F460"/>
  <c r="F500"/>
  <c r="F508"/>
  <c r="F519"/>
  <c r="F536"/>
  <c r="F540"/>
  <c r="F544"/>
  <c r="F551"/>
  <c r="F555"/>
  <c r="F548"/>
  <c r="F552"/>
  <c r="F556"/>
  <c r="F537"/>
  <c r="F541"/>
  <c r="F545"/>
  <c r="F293"/>
  <c r="F297"/>
  <c r="F301"/>
  <c r="F305"/>
  <c r="F309"/>
  <c r="F313"/>
  <c r="F317"/>
  <c r="F353"/>
  <c r="F357"/>
  <c r="F361"/>
  <c r="F365"/>
  <c r="F369"/>
  <c r="F373"/>
  <c r="F377"/>
  <c r="F381"/>
  <c r="F488"/>
  <c r="F492"/>
  <c r="F496"/>
  <c r="F514"/>
  <c r="F518"/>
  <c r="F522"/>
  <c r="F539"/>
  <c r="F543"/>
  <c r="F538"/>
  <c r="F542"/>
  <c r="F546"/>
  <c r="F512"/>
  <c r="F516"/>
  <c r="F520"/>
  <c r="F513"/>
  <c r="F517"/>
  <c r="F521"/>
  <c r="F375"/>
  <c r="F379"/>
  <c r="F441"/>
  <c r="F445"/>
  <c r="F457"/>
  <c r="F461"/>
  <c r="F465"/>
  <c r="F505"/>
  <c r="F509"/>
  <c r="F443"/>
  <c r="F447"/>
  <c r="F451"/>
  <c r="F455"/>
  <c r="F459"/>
  <c r="F463"/>
  <c r="F467"/>
  <c r="F474"/>
  <c r="F503"/>
  <c r="F507"/>
  <c r="F355"/>
  <c r="F359"/>
  <c r="F363"/>
  <c r="F367"/>
  <c r="F371"/>
  <c r="F449"/>
  <c r="F453"/>
  <c r="F501"/>
  <c r="F356"/>
  <c r="F360"/>
  <c r="F364"/>
  <c r="F368"/>
  <c r="F372"/>
  <c r="F376"/>
  <c r="F380"/>
  <c r="F442"/>
  <c r="F446"/>
  <c r="F450"/>
  <c r="F454"/>
  <c r="F458"/>
  <c r="F462"/>
  <c r="F466"/>
  <c r="F502"/>
  <c r="F506"/>
  <c r="F510"/>
  <c r="F294"/>
  <c r="F298"/>
  <c r="F306"/>
  <c r="F314"/>
  <c r="F326"/>
  <c r="F330"/>
  <c r="F342"/>
  <c r="F350"/>
  <c r="F292"/>
  <c r="F296"/>
  <c r="F300"/>
  <c r="F304"/>
  <c r="F308"/>
  <c r="F312"/>
  <c r="F316"/>
  <c r="F405"/>
  <c r="F409"/>
  <c r="F471"/>
  <c r="F491"/>
  <c r="F495"/>
  <c r="F302"/>
  <c r="F310"/>
  <c r="F318"/>
  <c r="F322"/>
  <c r="F334"/>
  <c r="F338"/>
  <c r="F346"/>
  <c r="F489"/>
  <c r="F493"/>
  <c r="F497"/>
  <c r="F291"/>
  <c r="F295"/>
  <c r="F299"/>
  <c r="F303"/>
  <c r="F307"/>
  <c r="F311"/>
  <c r="F315"/>
  <c r="F319"/>
  <c r="F323"/>
  <c r="F327"/>
  <c r="F331"/>
  <c r="F335"/>
  <c r="F339"/>
  <c r="F343"/>
  <c r="F347"/>
  <c r="F490"/>
  <c r="F494"/>
  <c r="F498"/>
  <c r="F412"/>
  <c r="F328"/>
  <c r="F340"/>
  <c r="F344"/>
  <c r="F229"/>
  <c r="F233"/>
  <c r="F237"/>
  <c r="F241"/>
  <c r="F245"/>
  <c r="F249"/>
  <c r="F253"/>
  <c r="F257"/>
  <c r="F260"/>
  <c r="F264"/>
  <c r="F268"/>
  <c r="F272"/>
  <c r="F276"/>
  <c r="F280"/>
  <c r="F284"/>
  <c r="F288"/>
  <c r="F325"/>
  <c r="F329"/>
  <c r="F333"/>
  <c r="F337"/>
  <c r="F341"/>
  <c r="F345"/>
  <c r="F349"/>
  <c r="F324"/>
  <c r="F332"/>
  <c r="F336"/>
  <c r="F348"/>
  <c r="F242"/>
  <c r="F254"/>
  <c r="F265"/>
  <c r="F273"/>
  <c r="F277"/>
  <c r="F281"/>
  <c r="F232"/>
  <c r="F236"/>
  <c r="F240"/>
  <c r="F244"/>
  <c r="F248"/>
  <c r="F252"/>
  <c r="F256"/>
  <c r="F263"/>
  <c r="F267"/>
  <c r="F271"/>
  <c r="F275"/>
  <c r="F279"/>
  <c r="F283"/>
  <c r="F287"/>
  <c r="F230"/>
  <c r="F234"/>
  <c r="F238"/>
  <c r="F246"/>
  <c r="F250"/>
  <c r="F261"/>
  <c r="F269"/>
  <c r="F285"/>
  <c r="F231"/>
  <c r="F235"/>
  <c r="F239"/>
  <c r="F243"/>
  <c r="F247"/>
  <c r="F251"/>
  <c r="F255"/>
  <c r="F262"/>
  <c r="F266"/>
  <c r="F270"/>
  <c r="F274"/>
  <c r="F278"/>
  <c r="F282"/>
  <c r="F286"/>
  <c r="F169"/>
  <c r="F173"/>
  <c r="F177"/>
  <c r="F181"/>
  <c r="F185"/>
  <c r="F189"/>
  <c r="F193"/>
  <c r="F201"/>
  <c r="F205"/>
  <c r="F209"/>
  <c r="F213"/>
  <c r="F217"/>
  <c r="F221"/>
  <c r="F225"/>
  <c r="F170"/>
  <c r="F174"/>
  <c r="F178"/>
  <c r="F182"/>
  <c r="F186"/>
  <c r="F190"/>
  <c r="F194"/>
  <c r="F198"/>
  <c r="F202"/>
  <c r="F206"/>
  <c r="F210"/>
  <c r="F214"/>
  <c r="F218"/>
  <c r="F222"/>
  <c r="F226"/>
  <c r="F199"/>
  <c r="F223"/>
  <c r="F200"/>
  <c r="F204"/>
  <c r="F208"/>
  <c r="F212"/>
  <c r="F216"/>
  <c r="F220"/>
  <c r="F224"/>
  <c r="F203"/>
  <c r="F207"/>
  <c r="F211"/>
  <c r="F215"/>
  <c r="F219"/>
  <c r="F167"/>
  <c r="F179"/>
  <c r="F187"/>
  <c r="F191"/>
  <c r="F195"/>
  <c r="F168"/>
  <c r="F172"/>
  <c r="F176"/>
  <c r="F180"/>
  <c r="F184"/>
  <c r="F188"/>
  <c r="F192"/>
  <c r="F171"/>
  <c r="F175"/>
  <c r="F183"/>
  <c r="F565" l="1"/>
  <c r="F468"/>
  <c r="F469"/>
  <c r="F475"/>
  <c r="A134"/>
  <c r="A133"/>
  <c r="F564" l="1"/>
  <c r="F562"/>
  <c r="F563"/>
  <c r="F566"/>
  <c r="F484"/>
  <c r="F480"/>
  <c r="F476"/>
  <c r="F470"/>
  <c r="F438"/>
  <c r="F434"/>
  <c r="F430"/>
  <c r="F426"/>
  <c r="F422"/>
  <c r="F418"/>
  <c r="F414"/>
  <c r="F485"/>
  <c r="F481"/>
  <c r="F477"/>
  <c r="F435"/>
  <c r="F431"/>
  <c r="F427"/>
  <c r="F423"/>
  <c r="F419"/>
  <c r="F415"/>
  <c r="F483"/>
  <c r="F479"/>
  <c r="F437"/>
  <c r="F433"/>
  <c r="F429"/>
  <c r="F425"/>
  <c r="F421"/>
  <c r="F417"/>
  <c r="F413"/>
  <c r="F486"/>
  <c r="F482"/>
  <c r="F478"/>
  <c r="F436"/>
  <c r="F432"/>
  <c r="F428"/>
  <c r="F424"/>
  <c r="F420"/>
  <c r="F416"/>
  <c r="D5"/>
  <c r="D6"/>
  <c r="D7"/>
  <c r="D4"/>
  <c r="B5"/>
  <c r="B6"/>
  <c r="B7"/>
  <c r="B4"/>
  <c r="A75" l="1"/>
  <c r="B75"/>
  <c r="D75"/>
  <c r="A76"/>
  <c r="B76"/>
  <c r="D76"/>
  <c r="A77"/>
  <c r="B77"/>
  <c r="D77"/>
  <c r="A78"/>
  <c r="B78"/>
  <c r="D78"/>
  <c r="A79"/>
  <c r="B79"/>
  <c r="D79"/>
  <c r="A80"/>
  <c r="B80"/>
  <c r="D80"/>
  <c r="A81"/>
  <c r="B81"/>
  <c r="D81"/>
  <c r="A82"/>
  <c r="B82"/>
  <c r="D82"/>
  <c r="A83"/>
  <c r="B83"/>
  <c r="D83"/>
  <c r="A84"/>
  <c r="B84"/>
  <c r="D84"/>
  <c r="A85"/>
  <c r="B85"/>
  <c r="D85"/>
  <c r="A86"/>
  <c r="B86"/>
  <c r="D86"/>
  <c r="A87"/>
  <c r="B87"/>
  <c r="D87"/>
  <c r="A88"/>
  <c r="B88"/>
  <c r="D88"/>
  <c r="A89"/>
  <c r="B89"/>
  <c r="D89"/>
  <c r="A90"/>
  <c r="B90"/>
  <c r="D90"/>
  <c r="A91"/>
  <c r="B91"/>
  <c r="D91"/>
  <c r="A92"/>
  <c r="B92"/>
  <c r="D92"/>
  <c r="A93"/>
  <c r="B93"/>
  <c r="D93"/>
  <c r="A94"/>
  <c r="B94"/>
  <c r="D94"/>
  <c r="A95"/>
  <c r="B95"/>
  <c r="D95"/>
  <c r="A96"/>
  <c r="B96"/>
  <c r="D96"/>
  <c r="A97"/>
  <c r="B97"/>
  <c r="D97"/>
  <c r="A98"/>
  <c r="B98"/>
  <c r="D98"/>
  <c r="A99"/>
  <c r="B99"/>
  <c r="D99"/>
  <c r="A100"/>
  <c r="B100"/>
  <c r="D100"/>
  <c r="A101"/>
  <c r="B101"/>
  <c r="D101"/>
  <c r="A102"/>
  <c r="B102"/>
  <c r="D102"/>
  <c r="A103"/>
  <c r="B103"/>
  <c r="D103"/>
  <c r="A104"/>
  <c r="B104"/>
  <c r="D104"/>
  <c r="A105"/>
  <c r="B105"/>
  <c r="D105"/>
  <c r="A106"/>
  <c r="B106"/>
  <c r="D106"/>
  <c r="A107"/>
  <c r="B107"/>
  <c r="D107"/>
  <c r="A108"/>
  <c r="B108"/>
  <c r="D108"/>
  <c r="A109"/>
  <c r="B109"/>
  <c r="D109"/>
  <c r="A110"/>
  <c r="B110"/>
  <c r="D110"/>
  <c r="A111"/>
  <c r="B111"/>
  <c r="D111"/>
  <c r="A112"/>
  <c r="B112"/>
  <c r="D112"/>
  <c r="A113"/>
  <c r="B113"/>
  <c r="D113"/>
  <c r="A114"/>
  <c r="B114"/>
  <c r="D114"/>
  <c r="A115"/>
  <c r="B115"/>
  <c r="D115"/>
  <c r="A116"/>
  <c r="B116"/>
  <c r="D116"/>
  <c r="A117"/>
  <c r="B117"/>
  <c r="D117"/>
  <c r="A118"/>
  <c r="B118"/>
  <c r="D118"/>
  <c r="A119"/>
  <c r="B119"/>
  <c r="D119"/>
  <c r="A120"/>
  <c r="B120"/>
  <c r="D120"/>
  <c r="A121"/>
  <c r="B121"/>
  <c r="D121"/>
  <c r="A122"/>
  <c r="B122"/>
  <c r="D122"/>
  <c r="A123"/>
  <c r="B123"/>
  <c r="D123"/>
  <c r="A124"/>
  <c r="B124"/>
  <c r="D124"/>
  <c r="A125"/>
  <c r="B125"/>
  <c r="D125"/>
  <c r="A126"/>
  <c r="B126"/>
  <c r="D126"/>
  <c r="A127"/>
  <c r="B127"/>
  <c r="D127"/>
  <c r="A128"/>
  <c r="B128"/>
  <c r="D128"/>
  <c r="A129"/>
  <c r="B129"/>
  <c r="D129"/>
  <c r="A130"/>
  <c r="B130"/>
  <c r="D130"/>
  <c r="A131"/>
  <c r="B131"/>
  <c r="D131"/>
  <c r="A132"/>
  <c r="B132"/>
  <c r="D132"/>
  <c r="D74"/>
  <c r="B74"/>
  <c r="A74"/>
  <c r="A73"/>
  <c r="A60"/>
  <c r="B60"/>
  <c r="D60"/>
  <c r="A61"/>
  <c r="B61"/>
  <c r="D61"/>
  <c r="A62"/>
  <c r="B62"/>
  <c r="D62"/>
  <c r="A63"/>
  <c r="B63"/>
  <c r="D63"/>
  <c r="A64"/>
  <c r="B64"/>
  <c r="D64"/>
  <c r="A65"/>
  <c r="B65"/>
  <c r="D65"/>
  <c r="A66"/>
  <c r="B66"/>
  <c r="D66"/>
  <c r="A67"/>
  <c r="B67"/>
  <c r="D67"/>
  <c r="A68"/>
  <c r="B68"/>
  <c r="D68"/>
  <c r="A69"/>
  <c r="B69"/>
  <c r="D69"/>
  <c r="A70"/>
  <c r="B70"/>
  <c r="D70"/>
  <c r="A71"/>
  <c r="B71"/>
  <c r="D71"/>
  <c r="A72"/>
  <c r="B72"/>
  <c r="D72"/>
  <c r="D59"/>
  <c r="B59"/>
  <c r="A59"/>
  <c r="A58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D13"/>
  <c r="B13"/>
  <c r="A13"/>
  <c r="A12"/>
  <c r="D11"/>
  <c r="B11"/>
  <c r="A11"/>
  <c r="A10"/>
  <c r="D9"/>
  <c r="B9"/>
  <c r="A9"/>
  <c r="A8"/>
  <c r="F54" l="1"/>
  <c r="F50"/>
  <c r="F46"/>
  <c r="F57"/>
  <c r="F45"/>
  <c r="F43"/>
  <c r="F39"/>
  <c r="F37"/>
  <c r="F35"/>
  <c r="F33"/>
  <c r="F31"/>
  <c r="F27"/>
  <c r="F24"/>
  <c r="F20"/>
  <c r="F16"/>
  <c r="F40"/>
  <c r="F32"/>
  <c r="F15"/>
  <c r="F56"/>
  <c r="F41"/>
  <c r="F48"/>
  <c r="F26"/>
  <c r="F18"/>
  <c r="F29"/>
  <c r="F25"/>
  <c r="F23"/>
  <c r="F21"/>
  <c r="F19"/>
  <c r="F17"/>
  <c r="F9"/>
  <c r="F55"/>
  <c r="F53"/>
  <c r="F51"/>
  <c r="F49"/>
  <c r="F47"/>
  <c r="F38"/>
  <c r="F34"/>
  <c r="F28"/>
  <c r="F42"/>
  <c r="F22"/>
  <c r="F52"/>
  <c r="F36"/>
  <c r="F30"/>
  <c r="F14"/>
  <c r="F44"/>
  <c r="A5" l="1"/>
  <c r="A6"/>
  <c r="A7"/>
  <c r="A4"/>
  <c r="A3"/>
  <c r="F3"/>
  <c r="F8"/>
  <c r="F10"/>
  <c r="F12"/>
  <c r="F58"/>
  <c r="F73"/>
  <c r="F559"/>
  <c r="F560"/>
  <c r="F145"/>
  <c r="F149"/>
  <c r="F70" l="1"/>
  <c r="F153"/>
  <c r="F151"/>
  <c r="F147"/>
  <c r="F141"/>
  <c r="F137"/>
  <c r="F132"/>
  <c r="F129"/>
  <c r="F127"/>
  <c r="F123"/>
  <c r="F119"/>
  <c r="F117"/>
  <c r="F115"/>
  <c r="F113"/>
  <c r="F111"/>
  <c r="F107"/>
  <c r="F103"/>
  <c r="F101"/>
  <c r="F99"/>
  <c r="F95"/>
  <c r="F91"/>
  <c r="F87"/>
  <c r="F85"/>
  <c r="F83"/>
  <c r="F81"/>
  <c r="F79"/>
  <c r="F75"/>
  <c r="F69"/>
  <c r="F67"/>
  <c r="F65"/>
  <c r="F63"/>
  <c r="F59"/>
  <c r="F11"/>
  <c r="F7"/>
  <c r="F163"/>
  <c r="F161"/>
  <c r="F157"/>
  <c r="F97"/>
  <c r="F561"/>
  <c r="F125"/>
  <c r="F121"/>
  <c r="F109"/>
  <c r="F105"/>
  <c r="F93"/>
  <c r="F89"/>
  <c r="F77"/>
  <c r="F61"/>
  <c r="F5"/>
  <c r="F159"/>
  <c r="F155"/>
  <c r="F143"/>
  <c r="F139"/>
  <c r="F130"/>
  <c r="F128"/>
  <c r="F126"/>
  <c r="F71"/>
  <c r="F124"/>
  <c r="F122"/>
  <c r="F120"/>
  <c r="F118"/>
  <c r="F116"/>
  <c r="F114"/>
  <c r="F112"/>
  <c r="F110"/>
  <c r="F108"/>
  <c r="F106"/>
  <c r="F104"/>
  <c r="F102"/>
  <c r="F100"/>
  <c r="F98"/>
  <c r="F96"/>
  <c r="F94"/>
  <c r="F92"/>
  <c r="F90"/>
  <c r="F88"/>
  <c r="F86"/>
  <c r="F84"/>
  <c r="F82"/>
  <c r="F80"/>
  <c r="F78"/>
  <c r="F76"/>
  <c r="F74"/>
  <c r="F68"/>
  <c r="F66"/>
  <c r="F64"/>
  <c r="F62"/>
  <c r="F60"/>
  <c r="F13"/>
  <c r="F6"/>
  <c r="F4"/>
  <c r="F164"/>
  <c r="F162"/>
  <c r="F160"/>
  <c r="F158"/>
  <c r="F156"/>
  <c r="F154"/>
  <c r="F152"/>
  <c r="F150"/>
  <c r="F148"/>
  <c r="F146"/>
  <c r="F144"/>
  <c r="F142"/>
  <c r="F140"/>
  <c r="F138"/>
  <c r="F72"/>
  <c r="F131"/>
  <c r="F136"/>
  <c r="I2" l="1"/>
  <c r="H2"/>
</calcChain>
</file>

<file path=xl/connections.xml><?xml version="1.0" encoding="utf-8"?>
<connections xmlns="http://schemas.openxmlformats.org/spreadsheetml/2006/main">
  <connection id="1" name="benchmark_run_base" type="6" refreshedVersion="3" background="1" saveData="1">
    <textPr prompt="0" codePage="950" sourceFile="D:\benchmark_run_base.csv" comma="1">
      <textFields count="5">
        <textField/>
        <textField/>
        <textField/>
        <textField/>
        <textField/>
      </textFields>
    </textPr>
  </connection>
  <connection id="2" name="benchmark_run_new" type="6" refreshedVersion="3" background="1" saveData="1">
    <textPr prompt="0" codePage="950" sourceFile="D:\benchmark_run_new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<sst xmlns="http://schemas.openxmlformats.org/spreadsheetml/2006/main" count="584" uniqueCount="223">
  <si>
    <t>Benchmarks</t>
  </si>
  <si>
    <t>is</t>
  </si>
  <si>
    <t>automotive_a2time01_lite</t>
  </si>
  <si>
    <t>automotive_aifftr01_lite</t>
  </si>
  <si>
    <t>automotive_aifirf01_lite</t>
  </si>
  <si>
    <t>automotive_aiifft01_lite</t>
  </si>
  <si>
    <t>automotive_basefp01_lite</t>
  </si>
  <si>
    <t>automotive_bitmnp01_lite</t>
  </si>
  <si>
    <t>automotive_cacheb01_lite</t>
  </si>
  <si>
    <t>automotive_canrdr01_lite</t>
  </si>
  <si>
    <t>automotive_idctrn01_lite</t>
  </si>
  <si>
    <t>automotive_iirflt01_lite</t>
  </si>
  <si>
    <t>automotive_matrix01_lite</t>
  </si>
  <si>
    <t>automotive_pntrch01_lite</t>
  </si>
  <si>
    <t>automotive_puwmod01_lite</t>
  </si>
  <si>
    <t>automotive_rspeed01_lite</t>
  </si>
  <si>
    <t>automotive_tblook01_lite</t>
  </si>
  <si>
    <t>automotive_ttsprk01_lite</t>
  </si>
  <si>
    <t>consumer_cjpeg_lite</t>
  </si>
  <si>
    <t>consumer_djpeg_lite</t>
  </si>
  <si>
    <t>consumer_rgbcmy01_lite</t>
  </si>
  <si>
    <t>consumer_rgbhpg01_lite</t>
  </si>
  <si>
    <t>consumer_rgbyiq01_lite</t>
  </si>
  <si>
    <t>networking_ospf_lite</t>
  </si>
  <si>
    <t>networking_pktflowb1m_lite</t>
  </si>
  <si>
    <t>networking_pktflowb2m_lite</t>
  </si>
  <si>
    <t>networking_pktflowb512k_lite</t>
  </si>
  <si>
    <t>networking_routelookup_lite</t>
  </si>
  <si>
    <t>office_dither01_lite</t>
  </si>
  <si>
    <t>office_rotate01_lite</t>
  </si>
  <si>
    <t>office_text01_lite</t>
  </si>
  <si>
    <t>telecom_autcor00data_1_lite</t>
  </si>
  <si>
    <t>telecom_autcor00data_2_lite</t>
  </si>
  <si>
    <t>telecom_autcor00data_3_lite</t>
  </si>
  <si>
    <t>telecom_conven00data_1_lite</t>
  </si>
  <si>
    <t>telecom_conven00data_2_lite</t>
  </si>
  <si>
    <t>telecom_conven00data_3_lite</t>
  </si>
  <si>
    <t>telecom_fbital00data_2_lite</t>
  </si>
  <si>
    <t>telecom_fbital00data_3_lite</t>
  </si>
  <si>
    <t>telecom_fbital00data_6_lite</t>
  </si>
  <si>
    <t>telecom_fft00data_1_lite</t>
  </si>
  <si>
    <t>telecom_fft00data_2_lite</t>
  </si>
  <si>
    <t>telecom_fft00data_3_lite</t>
  </si>
  <si>
    <t>telecom_viterb00data_1_lite</t>
  </si>
  <si>
    <t>telecom_viterb00data_2_lite</t>
  </si>
  <si>
    <t>telecom_viterb00data_3_lite</t>
  </si>
  <si>
    <t>telecom_viterb00data_4_lite</t>
  </si>
  <si>
    <t>netv2IP_ip_pktcheckb1m_lite</t>
  </si>
  <si>
    <t>netv2IP_ip_pktcheckb2m_lite</t>
  </si>
  <si>
    <t>netv2IP_ip_pktcheckb4m_lite</t>
  </si>
  <si>
    <t>netv2IP_ip_pktcheckb512k_lite</t>
  </si>
  <si>
    <t>netv2IP_ospfv2_lite</t>
  </si>
  <si>
    <t>netv2IP_qos_lite</t>
  </si>
  <si>
    <t>netv2IP_routelookup_lite</t>
  </si>
  <si>
    <t>netv2TCP_tcpbulk_lite</t>
  </si>
  <si>
    <t>netv2TCP_tcpjumbo_lite</t>
  </si>
  <si>
    <t>netv2TCP_tcpmixed_lite</t>
  </si>
  <si>
    <t>bezierv2fixed_data2</t>
  </si>
  <si>
    <t>bezierv2fixed_data3</t>
  </si>
  <si>
    <t>bezierv2fixed_data4</t>
  </si>
  <si>
    <t>bezierv2float_data2</t>
  </si>
  <si>
    <t>bezierv2float_data3</t>
  </si>
  <si>
    <t>bezierv2float_data4</t>
  </si>
  <si>
    <t>ditherv2_data2</t>
  </si>
  <si>
    <t>ditherv2_data3</t>
  </si>
  <si>
    <t>ditherv2_data4</t>
  </si>
  <si>
    <t>ditherv2_data5</t>
  </si>
  <si>
    <t>ditherv2_data6</t>
  </si>
  <si>
    <t>ditherv2_data7</t>
  </si>
  <si>
    <t>ditherv2_data8</t>
  </si>
  <si>
    <t>ditherv2_data9</t>
  </si>
  <si>
    <t>ditherv2_data10</t>
  </si>
  <si>
    <t>ditherv2_data11</t>
  </si>
  <si>
    <t>rotatev2_data2</t>
  </si>
  <si>
    <t>rotatev2_data3</t>
  </si>
  <si>
    <t>rotatev2_data4</t>
  </si>
  <si>
    <t>rotatev2_data5</t>
  </si>
  <si>
    <t>rotatev2_data6</t>
  </si>
  <si>
    <t>rotatev2_data7</t>
  </si>
  <si>
    <t>rotatev2_data8</t>
  </si>
  <si>
    <t>rotatev2_data9</t>
  </si>
  <si>
    <t>rotatev2_data10</t>
  </si>
  <si>
    <t>rotatev2_data11</t>
  </si>
  <si>
    <t>textv2_data2</t>
  </si>
  <si>
    <t>textv2_data3</t>
  </si>
  <si>
    <t>textv2_data4</t>
  </si>
  <si>
    <t>Function</t>
  </si>
  <si>
    <t>Rate</t>
  </si>
  <si>
    <t>(MB/s)</t>
  </si>
  <si>
    <t>Base</t>
  </si>
  <si>
    <t>New</t>
  </si>
  <si>
    <t>New/Base Above</t>
  </si>
  <si>
    <t>Average</t>
  </si>
  <si>
    <t>Sum</t>
  </si>
  <si>
    <t>netv2IP_ip_reassembly_lite</t>
  </si>
  <si>
    <t>netv2IP_ip_reassembly_lite_INIT</t>
  </si>
  <si>
    <t>netv2IP_nat_lite</t>
  </si>
  <si>
    <t>netv2IP_nat_lite_INIT</t>
  </si>
  <si>
    <t>gs8.banner.bmp</t>
  </si>
  <si>
    <t>gs8.banner.cmyk1b</t>
  </si>
  <si>
    <t>gs8.banner.cmyk2b</t>
  </si>
  <si>
    <t>gs8.fern.tiff</t>
  </si>
  <si>
    <t>gs8.fonts.tiff</t>
  </si>
  <si>
    <t>gs8.mandel.bmp</t>
  </si>
  <si>
    <t>gs8.photo.bmp</t>
  </si>
  <si>
    <t>gs8.photo.cmyk1b</t>
  </si>
  <si>
    <t>gs8.photo.cmyk2b</t>
  </si>
  <si>
    <t>gs8.photo.cmyk4b</t>
  </si>
  <si>
    <t>gs8.ppt.cmyk1b</t>
  </si>
  <si>
    <t>gs8.ppt.cmyk2b</t>
  </si>
  <si>
    <t>gs8.ppt.cmyk4b</t>
  </si>
  <si>
    <t>gs8.ppt.cmyk8b</t>
  </si>
  <si>
    <t>gs8.ppt.tiff</t>
  </si>
  <si>
    <t>gs8.pptpdf.bmp</t>
  </si>
  <si>
    <t>gs8.pptpdf.cmyk1b</t>
  </si>
  <si>
    <t>gs8.pptpdf.cmyk2b</t>
  </si>
  <si>
    <t>gs8.pptpdf.cmyk4b</t>
  </si>
  <si>
    <t>gs8.pptpdf.cmyk8b</t>
  </si>
  <si>
    <t>gs8.spreadsheet.bmp</t>
  </si>
  <si>
    <t>gs8.spreadsheet.cmyk1b</t>
  </si>
  <si>
    <t>gs8.spreadsheet.cmyk2b</t>
  </si>
  <si>
    <t>gs8.spreadsheet.cmyk4b</t>
  </si>
  <si>
    <t>gs8.spreadsheet.cmyk8b</t>
  </si>
  <si>
    <t>gs8.text.cmyk1b</t>
  </si>
  <si>
    <t>gs8.text.cmyk2b</t>
  </si>
  <si>
    <t>gs8.text.cmyk4b</t>
  </si>
  <si>
    <t>gs8.text.cmyk8b</t>
  </si>
  <si>
    <t>gs8.text.tiff</t>
  </si>
  <si>
    <t>ippktcheck4M</t>
  </si>
  <si>
    <t>ipres4M</t>
  </si>
  <si>
    <t>md54M</t>
  </si>
  <si>
    <t>rgbcmyk4M</t>
  </si>
  <si>
    <t>rotate4Ms1</t>
  </si>
  <si>
    <t>rotate4Ms64</t>
  </si>
  <si>
    <t>x2644Mq</t>
  </si>
  <si>
    <t>iDCT4M</t>
  </si>
  <si>
    <t>4Mcheckreassembly</t>
  </si>
  <si>
    <t>4Mcheckreassemblytcp</t>
  </si>
  <si>
    <t>4Mcheckreassemblytcpcmykw2rotatew2</t>
  </si>
  <si>
    <t>4Mcheckreassemblytcpx264w2</t>
  </si>
  <si>
    <t>4Mcmykw2rotatew2</t>
  </si>
  <si>
    <t>4Mrotatew2</t>
  </si>
  <si>
    <t>4Mcmykw2</t>
  </si>
  <si>
    <t>4Mtcpmixed</t>
  </si>
  <si>
    <t>4Mx264w2</t>
  </si>
  <si>
    <t>4Mreassembly</t>
  </si>
  <si>
    <t>4Mcheck</t>
  </si>
  <si>
    <t>ippktcheck4Mw1</t>
  </si>
  <si>
    <t>ipres4Mw1</t>
  </si>
  <si>
    <t>md54Mw1</t>
  </si>
  <si>
    <t>rgbcmyk4Mw1</t>
  </si>
  <si>
    <t>rotate4Ms1w1</t>
  </si>
  <si>
    <t>rotate4Ms64w1</t>
  </si>
  <si>
    <t>x2644Mqw1</t>
  </si>
  <si>
    <t>iDCT4Mw1</t>
  </si>
  <si>
    <t>rotatecolor1Mp</t>
  </si>
  <si>
    <t>rotatecolor1Mpw1</t>
  </si>
  <si>
    <t>rotate34kX128w1</t>
  </si>
  <si>
    <t>emptywld</t>
  </si>
  <si>
    <t>MemCopy,</t>
  </si>
  <si>
    <t>Number,of,Threads,1,</t>
  </si>
  <si>
    <t>Copy</t>
  </si>
  <si>
    <t>Scale</t>
  </si>
  <si>
    <t>Add</t>
  </si>
  <si>
    <t>Triad</t>
  </si>
  <si>
    <t>MHz</t>
  </si>
  <si>
    <t>nanosec</t>
  </si>
  <si>
    <t>clock</t>
  </si>
  <si>
    <t>STREAM</t>
  </si>
  <si>
    <t>copy</t>
  </si>
  <si>
    <t>latency(nanoseconds)</t>
  </si>
  <si>
    <t>bandwidth(MB/sec)</t>
  </si>
  <si>
    <t>scale</t>
  </si>
  <si>
    <t>add</t>
  </si>
  <si>
    <t>triad</t>
  </si>
  <si>
    <t>stride=32</t>
  </si>
  <si>
    <t>stride=128</t>
  </si>
  <si>
    <t>stride=1024</t>
  </si>
  <si>
    <t>Cache,Read,</t>
  </si>
  <si>
    <t>Cache,Write,</t>
  </si>
  <si>
    <t>Cache,Read,Modify,Write,</t>
  </si>
  <si>
    <t>Cache,Tuned,Read,</t>
  </si>
  <si>
    <t>Cache,Tuned,Write,</t>
  </si>
  <si>
    <t>Cache,Tuned,Read,Modify,Write,</t>
  </si>
  <si>
    <t>Memset,</t>
  </si>
  <si>
    <t>clinpack_linux_armadaxp_llvm3.4_o3_arm_timer</t>
  </si>
  <si>
    <t>DP_ROLL</t>
  </si>
  <si>
    <t>DP_UNROLL</t>
  </si>
  <si>
    <t>SP_ROLL</t>
  </si>
  <si>
    <t>SP_UNROLL</t>
  </si>
  <si>
    <t>coremark_linux_armadaxp_llvm3.4_o3_arm_timer</t>
  </si>
  <si>
    <t>dhrystone_linux_armadaxp_llvm3.4_o3_arm_timer</t>
  </si>
  <si>
    <t>dhrystone_linux_armadaxp_llvm3</t>
  </si>
  <si>
    <t>eembc_1.1_linux_armadaxp_llvm3.4_o3_arm_timer</t>
  </si>
  <si>
    <t>eembc_networking_2.0_linux_armadaxp_llvm3.4_o3_arm_timer</t>
  </si>
  <si>
    <t>eembc_oa_2.0_linux_armadaxp_llvm3.4_o3_arm_timer</t>
  </si>
  <si>
    <t>llcbench_linux_armadaxp_llvm3.4_o3_arm_timer</t>
  </si>
  <si>
    <t>./cachebench_INT_linux_armadaxp_llvm3.4_o3_arm_timer.exe,m,22,e,1,x,1,d,2,r,</t>
  </si>
  <si>
    <t>./cachebench_DOUBLE_linux_armadaxp_llvm3.4_o3_arm_timer.exe,m,22,e,1,x,1,d,2,w,</t>
  </si>
  <si>
    <t>./cachebench_INT_linux_armadaxp_llvm3.4_o3_arm_timer.exe,m,22,e,1,x,1,d,2,b,</t>
  </si>
  <si>
    <t>./cachebench_INT_linux_armadaxp_llvm3.4_o3_arm_timer.exe,m,22,e,1,x,1,d,5,tr,</t>
  </si>
  <si>
    <t>./cachebench_DOUBLE_linux_armadaxp_llvm3.4_o3_arm_timer.exe,m,22,e,1,x,1,d,2,tw,</t>
  </si>
  <si>
    <t>./cachebench_INT_linux_armadaxp_llvm3.4_o3_arm_timer.exe,m,22,e,1,x,1,d,2,tb,</t>
  </si>
  <si>
    <t>./cachebench_INT_linux_armadaxp_llvm3.4_o3_arm_timer.exe,m,22,e,1,x,1,d,2,s,</t>
  </si>
  <si>
    <t>./cachebench_INT_linux_armadaxp_llvm3.4_o3_arm_timer.exe,m,22,e,1,x,1,d,2,p,</t>
  </si>
  <si>
    <t>lmbench3_linux_armadaxp_llvm3.4_o3_arm_timer</t>
  </si>
  <si>
    <t>mhz,</t>
  </si>
  <si>
    <t>stream,v,1,M,8k,W5,N,10</t>
  </si>
  <si>
    <t>stream,v,1,M,128k,W5,N,10</t>
  </si>
  <si>
    <t>stream,v,1,M,3m,W5,N,10</t>
  </si>
  <si>
    <t>lat_mem_rd,</t>
  </si>
  <si>
    <t>bw_mem,frd,</t>
  </si>
  <si>
    <t>bw_mem,rd,</t>
  </si>
  <si>
    <t>bw_mem,wr,</t>
  </si>
  <si>
    <t>bw_mem,fwr,</t>
  </si>
  <si>
    <t>bw_mem,fcp,</t>
  </si>
  <si>
    <t>bw_mem,cp,</t>
  </si>
  <si>
    <t>bw_mem,rdrw,</t>
  </si>
  <si>
    <t>multibenchmini1e_linux_armadaxp_llvm3.4_o3_arm_timer</t>
  </si>
  <si>
    <t>STREAM_linux_armadaxp_llvm3.4_o3_arm_timer</t>
  </si>
  <si>
    <t>whetstone_linux_armadaxp_llvm3.4_o3_arm_timer</t>
  </si>
  <si>
    <t>whetstone_linux_armadaxp_llvm3.4_o3_arm_timer_SP.exe</t>
  </si>
  <si>
    <t>whetstone_linux_armadaxp_llvm3.4_o3_arm_timer_DP.exe</t>
  </si>
</sst>
</file>

<file path=xl/styles.xml><?xml version="1.0" encoding="utf-8"?>
<styleSheet xmlns="http://schemas.openxmlformats.org/spreadsheetml/2006/main">
  <fonts count="5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rgb="FF0070C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10" fontId="3" fillId="0" borderId="0" xfId="0" applyNumberFormat="1" applyFont="1"/>
  </cellXfs>
  <cellStyles count="2">
    <cellStyle name="Normal" xfId="0" builtinId="0"/>
    <cellStyle name="Percent" xfId="1" builtinId="5"/>
  </cellStyles>
  <dxfs count="3">
    <dxf>
      <font>
        <condense val="0"/>
        <extend val="0"/>
        <color rgb="FF9C6500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solid">
          <bgColor theme="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nchmark_run_ba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nchmark_run_ne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567"/>
  <sheetViews>
    <sheetView tabSelected="1" workbookViewId="0">
      <selection activeCell="F333" sqref="F333"/>
    </sheetView>
  </sheetViews>
  <sheetFormatPr defaultRowHeight="15.75"/>
  <cols>
    <col min="1" max="1" width="51.7109375" customWidth="1"/>
    <col min="4" max="4" width="11.5703125" customWidth="1"/>
    <col min="6" max="6" width="16.42578125" bestFit="1" customWidth="1"/>
    <col min="8" max="8" width="15.7109375" customWidth="1"/>
    <col min="9" max="9" width="13.42578125" customWidth="1"/>
  </cols>
  <sheetData>
    <row r="1" spans="1:9">
      <c r="A1" t="s">
        <v>0</v>
      </c>
      <c r="B1" t="s">
        <v>89</v>
      </c>
      <c r="D1" t="s">
        <v>90</v>
      </c>
      <c r="F1" t="s">
        <v>91</v>
      </c>
      <c r="H1" s="3" t="s">
        <v>92</v>
      </c>
      <c r="I1" s="3" t="s">
        <v>93</v>
      </c>
    </row>
    <row r="2" spans="1:9">
      <c r="H2" s="4" t="e">
        <f>AVERAGE(F3:F567)</f>
        <v>#REF!</v>
      </c>
      <c r="I2" s="4" t="e">
        <f>SUM(F3:F567)</f>
        <v>#REF!</v>
      </c>
    </row>
    <row r="3" spans="1:9">
      <c r="A3" t="str">
        <f>base!C4</f>
        <v>clinpack_linux_armadaxp_llvm3.4_o3_arm_timer</v>
      </c>
      <c r="F3" s="1" t="str">
        <f t="shared" ref="F3:F12" si="0">IF(B3=0, "", $D3/$B3-1)</f>
        <v/>
      </c>
    </row>
    <row r="4" spans="1:9">
      <c r="A4" t="str">
        <f>base!A5</f>
        <v>DP_ROLL</v>
      </c>
      <c r="B4">
        <f>base!B5</f>
        <v>91800</v>
      </c>
      <c r="D4">
        <f>new!B5</f>
        <v>87325</v>
      </c>
      <c r="F4" s="1">
        <f t="shared" si="0"/>
        <v>-4.8747276688453134E-2</v>
      </c>
    </row>
    <row r="5" spans="1:9">
      <c r="A5" t="str">
        <f>base!A6</f>
        <v>DP_UNROLL</v>
      </c>
      <c r="B5">
        <f>base!B6</f>
        <v>94107</v>
      </c>
      <c r="D5">
        <f>new!B6</f>
        <v>87997</v>
      </c>
      <c r="F5" s="1">
        <f t="shared" si="0"/>
        <v>-6.4926094764470199E-2</v>
      </c>
    </row>
    <row r="6" spans="1:9">
      <c r="A6" t="str">
        <f>base!A7</f>
        <v>SP_ROLL</v>
      </c>
      <c r="B6">
        <f>base!B7</f>
        <v>130298</v>
      </c>
      <c r="D6">
        <f>new!B7</f>
        <v>113436</v>
      </c>
      <c r="F6" s="1">
        <f t="shared" si="0"/>
        <v>-0.12941104237977563</v>
      </c>
    </row>
    <row r="7" spans="1:9">
      <c r="A7" t="str">
        <f>base!A8</f>
        <v>SP_UNROLL</v>
      </c>
      <c r="B7">
        <f>base!B8</f>
        <v>126071</v>
      </c>
      <c r="D7">
        <f>new!B8</f>
        <v>113312</v>
      </c>
      <c r="F7" s="1">
        <f t="shared" si="0"/>
        <v>-0.10120487661714428</v>
      </c>
    </row>
    <row r="8" spans="1:9">
      <c r="A8" t="str">
        <f>base!C12</f>
        <v>coremark_linux_armadaxp_llvm3.4_o3_arm_timer</v>
      </c>
      <c r="F8" s="1" t="str">
        <f t="shared" si="0"/>
        <v/>
      </c>
    </row>
    <row r="9" spans="1:9">
      <c r="A9" t="str">
        <f>base!A13</f>
        <v>coremark_linux_armadaxp_llvm3.4_o3_arm_timer</v>
      </c>
      <c r="B9">
        <f>base!B13</f>
        <v>2639.6832380000001</v>
      </c>
      <c r="D9">
        <f>new!B13</f>
        <v>2645.5026459999999</v>
      </c>
      <c r="F9" s="1">
        <f>IF(B9=0, "", $D9/$B9-1)</f>
        <v>2.2045857306760563E-3</v>
      </c>
    </row>
    <row r="10" spans="1:9">
      <c r="A10" t="str">
        <f>base!C17</f>
        <v>dhrystone_linux_armadaxp_llvm3.4_o3_arm_timer</v>
      </c>
      <c r="F10" s="1" t="str">
        <f t="shared" si="0"/>
        <v/>
      </c>
    </row>
    <row r="11" spans="1:9">
      <c r="A11" t="str">
        <f>base!A18</f>
        <v>dhrystone_linux_armadaxp_llvm3</v>
      </c>
      <c r="B11">
        <f>base!B18</f>
        <v>2717391.2</v>
      </c>
      <c r="D11">
        <f>new!B18</f>
        <v>2512562.7999999998</v>
      </c>
      <c r="F11" s="1">
        <f t="shared" si="0"/>
        <v>-7.5376854094471368E-2</v>
      </c>
    </row>
    <row r="12" spans="1:9">
      <c r="A12" t="str">
        <f>base!C22</f>
        <v>eembc_1.1_linux_armadaxp_llvm3.4_o3_arm_timer</v>
      </c>
      <c r="F12" s="1" t="str">
        <f t="shared" si="0"/>
        <v/>
      </c>
    </row>
    <row r="13" spans="1:9">
      <c r="A13" t="str">
        <f>base!A23</f>
        <v>automotive_a2time01_lite</v>
      </c>
      <c r="B13">
        <f>base!B23</f>
        <v>1006036.2169999999</v>
      </c>
      <c r="D13">
        <f>new!B23</f>
        <v>915750.91599999997</v>
      </c>
      <c r="F13" s="1">
        <f t="shared" ref="F13:F76" si="1">IF(B13=0, "", $D13/$B13-1)</f>
        <v>-8.9743589221102593E-2</v>
      </c>
    </row>
    <row r="14" spans="1:9">
      <c r="A14" t="str">
        <f>base!A24</f>
        <v>automotive_aifftr01_lite</v>
      </c>
      <c r="B14">
        <f>base!B24</f>
        <v>1813.2370000000001</v>
      </c>
      <c r="D14">
        <f>new!B24</f>
        <v>1708.672</v>
      </c>
      <c r="F14" s="1">
        <f t="shared" ref="F14:F31" si="2">IF(B14=0, "", $D14/$B14-1)</f>
        <v>-5.7667585649311182E-2</v>
      </c>
    </row>
    <row r="15" spans="1:9">
      <c r="A15" t="str">
        <f>base!A25</f>
        <v>automotive_aifirf01_lite</v>
      </c>
      <c r="B15">
        <f>base!B25</f>
        <v>258397.93299999999</v>
      </c>
      <c r="D15">
        <f>new!B25</f>
        <v>267022.69699999999</v>
      </c>
      <c r="F15" s="1">
        <f t="shared" si="2"/>
        <v>3.3377836656301785E-2</v>
      </c>
    </row>
    <row r="16" spans="1:9">
      <c r="A16" t="str">
        <f>base!A26</f>
        <v>automotive_aiifft01_lite</v>
      </c>
      <c r="B16">
        <f>base!B26</f>
        <v>1872.6590000000001</v>
      </c>
      <c r="D16">
        <f>new!B26</f>
        <v>1839.08</v>
      </c>
      <c r="F16" s="1">
        <f t="shared" si="2"/>
        <v>-1.7931187685531702E-2</v>
      </c>
    </row>
    <row r="17" spans="1:6">
      <c r="A17" t="str">
        <f>base!A27</f>
        <v>automotive_basefp01_lite</v>
      </c>
      <c r="B17">
        <f>base!B27</f>
        <v>1652892.5619999999</v>
      </c>
      <c r="D17">
        <f>new!B27</f>
        <v>1666666.6669999999</v>
      </c>
      <c r="F17" s="1">
        <f t="shared" si="2"/>
        <v>8.3333335249167195E-3</v>
      </c>
    </row>
    <row r="18" spans="1:6">
      <c r="A18" t="str">
        <f>base!A28</f>
        <v>automotive_bitmnp01_lite</v>
      </c>
      <c r="B18">
        <f>base!B28</f>
        <v>32644.178</v>
      </c>
      <c r="D18">
        <f>new!B28</f>
        <v>27334.851999999999</v>
      </c>
      <c r="F18" s="1">
        <f t="shared" si="2"/>
        <v>-0.16264235539948346</v>
      </c>
    </row>
    <row r="19" spans="1:6">
      <c r="A19" t="str">
        <f>base!A29</f>
        <v>automotive_cacheb01_lite</v>
      </c>
      <c r="B19">
        <f>base!B29</f>
        <v>6920415.2249999996</v>
      </c>
      <c r="D19">
        <f>new!B29</f>
        <v>4640371.2300000004</v>
      </c>
      <c r="F19" s="1">
        <f t="shared" si="2"/>
        <v>-0.32946635727338158</v>
      </c>
    </row>
    <row r="20" spans="1:6">
      <c r="A20" t="str">
        <f>base!A30</f>
        <v>automotive_canrdr01_lite</v>
      </c>
      <c r="B20">
        <f>base!B30</f>
        <v>8130081.301</v>
      </c>
      <c r="D20">
        <f>new!B30</f>
        <v>5602240.8959999997</v>
      </c>
      <c r="F20" s="1">
        <f t="shared" si="2"/>
        <v>-0.31092436980784877</v>
      </c>
    </row>
    <row r="21" spans="1:6">
      <c r="A21" t="str">
        <f>base!A31</f>
        <v>automotive_idctrn01_lite</v>
      </c>
      <c r="B21">
        <f>base!B31</f>
        <v>31512.605</v>
      </c>
      <c r="D21">
        <f>new!B31</f>
        <v>31779.661</v>
      </c>
      <c r="F21" s="1">
        <f t="shared" si="2"/>
        <v>8.4745770779661722E-3</v>
      </c>
    </row>
    <row r="22" spans="1:6">
      <c r="A22" t="str">
        <f>base!A32</f>
        <v>automotive_iirflt01_lite</v>
      </c>
      <c r="B22">
        <f>base!B32</f>
        <v>371747.212</v>
      </c>
      <c r="D22">
        <f>new!B32</f>
        <v>345423.14299999998</v>
      </c>
      <c r="F22" s="1">
        <f t="shared" si="2"/>
        <v>-7.0811745590172781E-2</v>
      </c>
    </row>
    <row r="23" spans="1:6">
      <c r="A23" t="str">
        <f>base!A33</f>
        <v>automotive_matrix01_lite</v>
      </c>
      <c r="B23">
        <f>base!B33</f>
        <v>3138.3739999999998</v>
      </c>
      <c r="D23">
        <f>new!B33</f>
        <v>2872.0630000000001</v>
      </c>
      <c r="F23" s="1">
        <f t="shared" si="2"/>
        <v>-8.4856361924996793E-2</v>
      </c>
    </row>
    <row r="24" spans="1:6">
      <c r="A24" t="str">
        <f>base!A34</f>
        <v>automotive_pntrch01_lite</v>
      </c>
      <c r="B24">
        <f>base!B34</f>
        <v>41666.667000000001</v>
      </c>
      <c r="D24">
        <f>new!B34</f>
        <v>50000</v>
      </c>
      <c r="F24" s="1">
        <f t="shared" si="2"/>
        <v>0.19999999040000005</v>
      </c>
    </row>
    <row r="25" spans="1:6">
      <c r="A25" t="str">
        <f>base!A35</f>
        <v>automotive_puwmod01_lite</v>
      </c>
      <c r="B25">
        <f>base!B35</f>
        <v>7905138.3399999999</v>
      </c>
      <c r="D25">
        <f>new!B35</f>
        <v>4950495.05</v>
      </c>
      <c r="F25" s="1">
        <f t="shared" si="2"/>
        <v>-0.3737623761812624</v>
      </c>
    </row>
    <row r="26" spans="1:6">
      <c r="A26" t="str">
        <f>base!A36</f>
        <v>automotive_rspeed01_lite</v>
      </c>
      <c r="B26">
        <f>base!B36</f>
        <v>4819277.108</v>
      </c>
      <c r="D26">
        <f>new!B36</f>
        <v>4123711.34</v>
      </c>
      <c r="F26" s="1">
        <f t="shared" si="2"/>
        <v>-0.14432989687298969</v>
      </c>
    </row>
    <row r="27" spans="1:6">
      <c r="A27" t="str">
        <f>base!A37</f>
        <v>automotive_tblook01_lite</v>
      </c>
      <c r="B27">
        <f>base!B37</f>
        <v>645161.29</v>
      </c>
      <c r="D27">
        <f>new!B37</f>
        <v>630914.826</v>
      </c>
      <c r="F27" s="1">
        <f t="shared" si="2"/>
        <v>-2.2082019211041026E-2</v>
      </c>
    </row>
    <row r="28" spans="1:6">
      <c r="A28" t="str">
        <f>base!A38</f>
        <v>automotive_ttsprk01_lite</v>
      </c>
      <c r="B28">
        <f>base!B38</f>
        <v>250000</v>
      </c>
      <c r="D28">
        <f>new!B38</f>
        <v>250000</v>
      </c>
      <c r="F28" s="1">
        <f t="shared" si="2"/>
        <v>0</v>
      </c>
    </row>
    <row r="29" spans="1:6">
      <c r="A29" t="str">
        <f>base!A39</f>
        <v>consumer_cjpeg_lite</v>
      </c>
      <c r="B29">
        <f>base!B39</f>
        <v>52.896000000000001</v>
      </c>
      <c r="D29">
        <f>new!B39</f>
        <v>50.15</v>
      </c>
      <c r="F29" s="1">
        <f t="shared" si="2"/>
        <v>-5.1913188142770794E-2</v>
      </c>
    </row>
    <row r="30" spans="1:6">
      <c r="A30" t="str">
        <f>base!A40</f>
        <v>consumer_djpeg_lite</v>
      </c>
      <c r="B30">
        <f>base!B40</f>
        <v>74.073999999999998</v>
      </c>
      <c r="D30">
        <f>new!B40</f>
        <v>68.540000000000006</v>
      </c>
      <c r="F30" s="1">
        <f t="shared" si="2"/>
        <v>-7.4709074709074619E-2</v>
      </c>
    </row>
    <row r="31" spans="1:6">
      <c r="A31" t="str">
        <f>base!A41</f>
        <v>consumer_rgbcmy01_lite</v>
      </c>
      <c r="B31">
        <f>base!B41</f>
        <v>597.72900000000004</v>
      </c>
      <c r="D31">
        <f>new!B41</f>
        <v>519.48099999999999</v>
      </c>
      <c r="F31" s="1">
        <f t="shared" si="2"/>
        <v>-0.13090882322925612</v>
      </c>
    </row>
    <row r="32" spans="1:6">
      <c r="A32" t="str">
        <f>base!A42</f>
        <v>consumer_rgbhpg01_lite</v>
      </c>
      <c r="B32">
        <f>base!B42</f>
        <v>634.92100000000005</v>
      </c>
      <c r="D32">
        <f>new!B42</f>
        <v>517.33100000000002</v>
      </c>
      <c r="F32" s="1">
        <f t="shared" ref="F32:F57" si="3">IF(B32=0, "", $D32/$B32-1)</f>
        <v>-0.18520414350761749</v>
      </c>
    </row>
    <row r="33" spans="1:6">
      <c r="A33" t="str">
        <f>base!A43</f>
        <v>consumer_rgbyiq01_lite</v>
      </c>
      <c r="B33">
        <f>base!B43</f>
        <v>456.83</v>
      </c>
      <c r="D33">
        <f>new!B43</f>
        <v>337.83800000000002</v>
      </c>
      <c r="F33" s="1">
        <f t="shared" si="3"/>
        <v>-0.26047326138826254</v>
      </c>
    </row>
    <row r="34" spans="1:6">
      <c r="A34" t="str">
        <f>base!A44</f>
        <v>networking_ospf_lite</v>
      </c>
      <c r="B34">
        <f>base!B44</f>
        <v>18656.716</v>
      </c>
      <c r="D34">
        <f>new!B44</f>
        <v>18587.361000000001</v>
      </c>
      <c r="F34" s="1">
        <f t="shared" si="3"/>
        <v>-3.7174280832703577E-3</v>
      </c>
    </row>
    <row r="35" spans="1:6">
      <c r="A35" t="str">
        <f>base!A45</f>
        <v>networking_pktflowb1m_lite</v>
      </c>
      <c r="B35">
        <f>base!B45</f>
        <v>7396.45</v>
      </c>
      <c r="D35">
        <f>new!B45</f>
        <v>7102.2730000000001</v>
      </c>
      <c r="F35" s="1">
        <f t="shared" si="3"/>
        <v>-3.9772728809090774E-2</v>
      </c>
    </row>
    <row r="36" spans="1:6">
      <c r="A36" t="str">
        <f>base!A46</f>
        <v>networking_pktflowb2m_lite</v>
      </c>
      <c r="B36">
        <f>base!B46</f>
        <v>3340.0129999999999</v>
      </c>
      <c r="D36">
        <f>new!B46</f>
        <v>3236.2460000000001</v>
      </c>
      <c r="F36" s="1">
        <f t="shared" si="3"/>
        <v>-3.1067843149113483E-2</v>
      </c>
    </row>
    <row r="37" spans="1:6">
      <c r="A37" t="str">
        <f>base!A47</f>
        <v>networking_pktflowb512k_lite</v>
      </c>
      <c r="B37">
        <f>base!B47</f>
        <v>19762.846000000001</v>
      </c>
      <c r="D37">
        <f>new!B47</f>
        <v>18656.716</v>
      </c>
      <c r="F37" s="1">
        <f t="shared" si="3"/>
        <v>-5.5970177574626745E-2</v>
      </c>
    </row>
    <row r="38" spans="1:6">
      <c r="A38" t="str">
        <f>base!A48</f>
        <v>networking_routelookup_lite</v>
      </c>
      <c r="B38">
        <f>base!B48</f>
        <v>4230.1180000000004</v>
      </c>
      <c r="D38">
        <f>new!B48</f>
        <v>4222.973</v>
      </c>
      <c r="F38" s="1">
        <f t="shared" si="3"/>
        <v>-1.6890781770154684E-3</v>
      </c>
    </row>
    <row r="39" spans="1:6">
      <c r="A39" t="str">
        <f>base!A49</f>
        <v>office_dither01_lite</v>
      </c>
      <c r="B39">
        <f>base!B49</f>
        <v>503.77800000000002</v>
      </c>
      <c r="D39">
        <f>new!B49</f>
        <v>580.72</v>
      </c>
      <c r="F39" s="1">
        <f t="shared" si="3"/>
        <v>0.15272997232908136</v>
      </c>
    </row>
    <row r="40" spans="1:6">
      <c r="A40" t="str">
        <f>base!A50</f>
        <v>office_rotate01_lite</v>
      </c>
      <c r="B40">
        <f>base!B50</f>
        <v>2002.002</v>
      </c>
      <c r="D40">
        <f>new!B50</f>
        <v>2010.05</v>
      </c>
      <c r="F40" s="1">
        <f t="shared" si="3"/>
        <v>4.0199760040200427E-3</v>
      </c>
    </row>
    <row r="41" spans="1:6">
      <c r="A41" t="str">
        <f>base!A51</f>
        <v>office_text01_lite</v>
      </c>
      <c r="B41">
        <f>base!B51</f>
        <v>1231.527</v>
      </c>
      <c r="D41">
        <f>new!B51</f>
        <v>1193.317</v>
      </c>
      <c r="F41" s="1">
        <f t="shared" si="3"/>
        <v>-3.1026522358015729E-2</v>
      </c>
    </row>
    <row r="42" spans="1:6">
      <c r="A42" t="str">
        <f>base!A52</f>
        <v>telecom_autcor00data_1_lite</v>
      </c>
      <c r="B42">
        <f>base!B52</f>
        <v>1250000</v>
      </c>
      <c r="D42">
        <f>new!B52</f>
        <v>1250000</v>
      </c>
      <c r="F42" s="1">
        <f t="shared" si="3"/>
        <v>0</v>
      </c>
    </row>
    <row r="43" spans="1:6">
      <c r="A43" t="str">
        <f>base!A53</f>
        <v>telecom_autcor00data_2_lite</v>
      </c>
      <c r="B43">
        <f>base!B53</f>
        <v>8992.8060000000005</v>
      </c>
      <c r="D43">
        <f>new!B53</f>
        <v>9009.009</v>
      </c>
      <c r="F43" s="1">
        <f t="shared" si="3"/>
        <v>1.8017735509916477E-3</v>
      </c>
    </row>
    <row r="44" spans="1:6">
      <c r="A44" t="str">
        <f>base!A54</f>
        <v>telecom_autcor00data_3_lite</v>
      </c>
      <c r="B44">
        <f>base!B54</f>
        <v>9398.4959999999992</v>
      </c>
      <c r="D44">
        <f>new!B54</f>
        <v>9416.1959999999999</v>
      </c>
      <c r="F44" s="1">
        <f t="shared" si="3"/>
        <v>1.8832800482120327E-3</v>
      </c>
    </row>
    <row r="45" spans="1:6">
      <c r="A45" t="str">
        <f>base!A55</f>
        <v>telecom_conven00data_1_lite</v>
      </c>
      <c r="B45">
        <f>base!B55</f>
        <v>13020.833000000001</v>
      </c>
      <c r="D45">
        <f>new!B55</f>
        <v>10438.413</v>
      </c>
      <c r="F45" s="1">
        <f t="shared" si="3"/>
        <v>-0.19832986107724448</v>
      </c>
    </row>
    <row r="46" spans="1:6">
      <c r="A46" t="str">
        <f>base!A56</f>
        <v>telecom_conven00data_2_lite</v>
      </c>
      <c r="B46">
        <f>base!B56</f>
        <v>13550.136</v>
      </c>
      <c r="D46">
        <f>new!B56</f>
        <v>10729.614</v>
      </c>
      <c r="F46" s="1">
        <f t="shared" si="3"/>
        <v>-0.20815451593991385</v>
      </c>
    </row>
    <row r="47" spans="1:6">
      <c r="A47" t="str">
        <f>base!A57</f>
        <v>telecom_conven00data_3_lite</v>
      </c>
      <c r="B47">
        <f>base!B57</f>
        <v>18382.352999999999</v>
      </c>
      <c r="D47">
        <f>new!B57</f>
        <v>15290.52</v>
      </c>
      <c r="F47" s="1">
        <f t="shared" si="3"/>
        <v>-0.16819571466177363</v>
      </c>
    </row>
    <row r="48" spans="1:6">
      <c r="A48" t="str">
        <f>base!A58</f>
        <v>telecom_fbital00data_2_lite</v>
      </c>
      <c r="B48">
        <f>base!B58</f>
        <v>2554.931</v>
      </c>
      <c r="D48">
        <f>new!B58</f>
        <v>2360.7179999999998</v>
      </c>
      <c r="F48" s="1">
        <f t="shared" si="3"/>
        <v>-7.6014968701698882E-2</v>
      </c>
    </row>
    <row r="49" spans="1:6">
      <c r="A49" t="str">
        <f>base!A59</f>
        <v>telecom_fbital00data_3_lite</v>
      </c>
      <c r="B49">
        <f>base!B59</f>
        <v>34317.089999999997</v>
      </c>
      <c r="D49">
        <f>new!B59</f>
        <v>31625.553</v>
      </c>
      <c r="F49" s="1">
        <f t="shared" si="3"/>
        <v>-7.8431387976078293E-2</v>
      </c>
    </row>
    <row r="50" spans="1:6">
      <c r="A50" t="str">
        <f>base!A60</f>
        <v>telecom_fbital00data_6_lite</v>
      </c>
      <c r="B50">
        <f>base!B60</f>
        <v>3805.1750000000002</v>
      </c>
      <c r="D50">
        <f>new!B60</f>
        <v>3516.174</v>
      </c>
      <c r="F50" s="1">
        <f t="shared" si="3"/>
        <v>-7.5949463559494723E-2</v>
      </c>
    </row>
    <row r="51" spans="1:6">
      <c r="A51" t="str">
        <f>base!A61</f>
        <v>telecom_fft00data_1_lite</v>
      </c>
      <c r="B51">
        <f>base!B61</f>
        <v>23618.328000000001</v>
      </c>
      <c r="D51">
        <f>new!B61</f>
        <v>22123.894</v>
      </c>
      <c r="F51" s="1">
        <f t="shared" si="3"/>
        <v>-6.3274335084177014E-2</v>
      </c>
    </row>
    <row r="52" spans="1:6">
      <c r="A52" t="str">
        <f>base!A62</f>
        <v>telecom_fft00data_2_lite</v>
      </c>
      <c r="B52">
        <f>base!B62</f>
        <v>23618.328000000001</v>
      </c>
      <c r="D52">
        <f>new!B62</f>
        <v>22114.109</v>
      </c>
      <c r="F52" s="1">
        <f t="shared" si="3"/>
        <v>-6.3688631981061561E-2</v>
      </c>
    </row>
    <row r="53" spans="1:6">
      <c r="A53" t="str">
        <f>base!A63</f>
        <v>telecom_fft00data_3_lite</v>
      </c>
      <c r="B53">
        <f>base!B63</f>
        <v>23618.328000000001</v>
      </c>
      <c r="D53">
        <f>new!B63</f>
        <v>22114.109</v>
      </c>
      <c r="F53" s="1">
        <f t="shared" si="3"/>
        <v>-6.3688631981061561E-2</v>
      </c>
    </row>
    <row r="54" spans="1:6">
      <c r="A54" t="str">
        <f>base!A64</f>
        <v>telecom_viterb00data_1_lite</v>
      </c>
      <c r="B54">
        <f>base!B64</f>
        <v>4867.4960000000001</v>
      </c>
      <c r="D54">
        <f>new!B64</f>
        <v>4975.1239999999998</v>
      </c>
      <c r="F54" s="1">
        <f t="shared" si="3"/>
        <v>2.2111574411155077E-2</v>
      </c>
    </row>
    <row r="55" spans="1:6">
      <c r="A55" t="str">
        <f>base!A65</f>
        <v>telecom_viterb00data_2_lite</v>
      </c>
      <c r="B55">
        <f>base!B65</f>
        <v>4885.9930000000004</v>
      </c>
      <c r="D55">
        <f>new!B65</f>
        <v>4969.63</v>
      </c>
      <c r="F55" s="1">
        <f t="shared" si="3"/>
        <v>1.7117707700358809E-2</v>
      </c>
    </row>
    <row r="56" spans="1:6">
      <c r="A56" t="str">
        <f>base!A66</f>
        <v>telecom_viterb00data_3_lite</v>
      </c>
      <c r="B56">
        <f>base!B66</f>
        <v>4901.9610000000002</v>
      </c>
      <c r="D56">
        <f>new!B66</f>
        <v>4997.2240000000002</v>
      </c>
      <c r="F56" s="1">
        <f t="shared" si="3"/>
        <v>1.9433651144919351E-2</v>
      </c>
    </row>
    <row r="57" spans="1:6">
      <c r="A57" t="str">
        <f>base!A67</f>
        <v>telecom_viterb00data_4_lite</v>
      </c>
      <c r="B57">
        <f>base!B67</f>
        <v>5125.2849999999999</v>
      </c>
      <c r="D57">
        <f>new!B67</f>
        <v>4934.2110000000002</v>
      </c>
      <c r="F57" s="1">
        <f t="shared" si="3"/>
        <v>-3.7280658538988543E-2</v>
      </c>
    </row>
    <row r="58" spans="1:6">
      <c r="A58" t="str">
        <f>base!C71</f>
        <v>eembc_networking_2.0_linux_armadaxp_llvm3.4_o3_arm_timer</v>
      </c>
      <c r="F58" s="1" t="str">
        <f t="shared" si="1"/>
        <v/>
      </c>
    </row>
    <row r="59" spans="1:6">
      <c r="A59" t="str">
        <f>base!A72</f>
        <v>netv2IP_ip_pktcheckb1m_lite</v>
      </c>
      <c r="B59">
        <f>base!B72</f>
        <v>7598.7839999999997</v>
      </c>
      <c r="D59">
        <f>new!B72</f>
        <v>7326.0069999999996</v>
      </c>
      <c r="F59" s="1">
        <f t="shared" si="1"/>
        <v>-3.5897454118974825E-2</v>
      </c>
    </row>
    <row r="60" spans="1:6">
      <c r="A60" t="str">
        <f>base!A73</f>
        <v>netv2IP_ip_pktcheckb2m_lite</v>
      </c>
      <c r="B60">
        <f>base!B73</f>
        <v>3405.9949999999999</v>
      </c>
      <c r="D60">
        <f>new!B73</f>
        <v>3297.0659999999998</v>
      </c>
      <c r="F60" s="1">
        <f t="shared" si="1"/>
        <v>-3.1981550178435403E-2</v>
      </c>
    </row>
    <row r="61" spans="1:6">
      <c r="A61" t="str">
        <f>base!A74</f>
        <v>netv2IP_ip_pktcheckb4m_lite</v>
      </c>
      <c r="B61">
        <f>base!B74</f>
        <v>1676.4459999999999</v>
      </c>
      <c r="D61">
        <f>new!B74</f>
        <v>1634.788</v>
      </c>
      <c r="F61" s="1">
        <f t="shared" si="1"/>
        <v>-2.4848996030889081E-2</v>
      </c>
    </row>
    <row r="62" spans="1:6">
      <c r="A62" t="str">
        <f>base!A75</f>
        <v>netv2IP_ip_pktcheckb512k_lite</v>
      </c>
      <c r="B62">
        <f>base!B75</f>
        <v>19011.406999999999</v>
      </c>
      <c r="D62">
        <f>new!B75</f>
        <v>17953.321</v>
      </c>
      <c r="F62" s="1">
        <f t="shared" si="1"/>
        <v>-5.5655323143626312E-2</v>
      </c>
    </row>
    <row r="63" spans="1:6">
      <c r="A63" t="str">
        <f>base!A76</f>
        <v>netv2IP_ip_reassembly_lite</v>
      </c>
      <c r="B63">
        <f>base!B76</f>
        <v>714.69399999999996</v>
      </c>
      <c r="D63">
        <f>new!B76</f>
        <v>701.85299999999995</v>
      </c>
      <c r="F63" s="1">
        <f t="shared" si="1"/>
        <v>-1.7967129988498587E-2</v>
      </c>
    </row>
    <row r="64" spans="1:6">
      <c r="A64" t="str">
        <f>base!A77</f>
        <v>netv2IP_ip_reassembly_lite_INIT</v>
      </c>
      <c r="B64">
        <f>base!B77</f>
        <v>2410.8000000000002</v>
      </c>
      <c r="D64">
        <f>new!B77</f>
        <v>2500</v>
      </c>
      <c r="F64" s="1">
        <f t="shared" si="1"/>
        <v>3.7000165920026529E-2</v>
      </c>
    </row>
    <row r="65" spans="1:6">
      <c r="A65" t="str">
        <f>base!A78</f>
        <v>netv2IP_nat_lite</v>
      </c>
      <c r="B65">
        <f>base!B78</f>
        <v>866.40099999999995</v>
      </c>
      <c r="D65">
        <f>new!B78</f>
        <v>831.11699999999996</v>
      </c>
      <c r="F65" s="1">
        <f t="shared" si="1"/>
        <v>-4.072479140721208E-2</v>
      </c>
    </row>
    <row r="66" spans="1:6">
      <c r="A66" t="str">
        <f>base!A79</f>
        <v>netv2IP_nat_lite_INIT</v>
      </c>
      <c r="B66">
        <f>base!B79</f>
        <v>4970.1790000000001</v>
      </c>
      <c r="D66">
        <f>new!B79</f>
        <v>4065.0410000000002</v>
      </c>
      <c r="F66" s="1">
        <f t="shared" si="1"/>
        <v>-0.18211376290471626</v>
      </c>
    </row>
    <row r="67" spans="1:6">
      <c r="A67" t="str">
        <f>base!A80</f>
        <v>netv2IP_ospfv2_lite</v>
      </c>
      <c r="B67">
        <f>base!B80</f>
        <v>3279.7640000000001</v>
      </c>
      <c r="D67">
        <f>new!B80</f>
        <v>3066.5439999999999</v>
      </c>
      <c r="F67" s="1">
        <f t="shared" si="1"/>
        <v>-6.5010775165530332E-2</v>
      </c>
    </row>
    <row r="68" spans="1:6">
      <c r="A68" t="str">
        <f>base!A81</f>
        <v>netv2IP_qos_lite</v>
      </c>
      <c r="B68">
        <f>base!B81</f>
        <v>167.24600000000001</v>
      </c>
      <c r="D68">
        <f>new!B81</f>
        <v>92.957999999999998</v>
      </c>
      <c r="F68" s="1">
        <f t="shared" si="1"/>
        <v>-0.44418401635913574</v>
      </c>
    </row>
    <row r="69" spans="1:6">
      <c r="A69" t="str">
        <f>base!A82</f>
        <v>netv2IP_routelookup_lite</v>
      </c>
      <c r="B69">
        <f>base!B82</f>
        <v>4228.33</v>
      </c>
      <c r="D69">
        <f>new!B82</f>
        <v>4222.973</v>
      </c>
      <c r="F69" s="1">
        <f t="shared" si="1"/>
        <v>-1.2669304429880901E-3</v>
      </c>
    </row>
    <row r="70" spans="1:6">
      <c r="A70" t="str">
        <f>base!A83</f>
        <v>netv2TCP_tcpbulk_lite</v>
      </c>
      <c r="B70">
        <f>base!B83</f>
        <v>31397.173999999999</v>
      </c>
      <c r="D70">
        <f>new!B83</f>
        <v>31104.199000000001</v>
      </c>
      <c r="F70" s="1">
        <f t="shared" si="1"/>
        <v>-9.3312538255830857E-3</v>
      </c>
    </row>
    <row r="71" spans="1:6">
      <c r="A71" t="str">
        <f>base!A84</f>
        <v>netv2TCP_tcpjumbo_lite</v>
      </c>
      <c r="B71">
        <f>base!B84</f>
        <v>47846.89</v>
      </c>
      <c r="D71">
        <f>new!B84</f>
        <v>47543.582000000002</v>
      </c>
      <c r="F71" s="1">
        <f t="shared" si="1"/>
        <v>-6.3391371936608598E-3</v>
      </c>
    </row>
    <row r="72" spans="1:6">
      <c r="A72" t="str">
        <f>base!A85</f>
        <v>netv2TCP_tcpmixed_lite</v>
      </c>
      <c r="B72">
        <f>base!B85</f>
        <v>14814.815000000001</v>
      </c>
      <c r="D72">
        <f>new!B85</f>
        <v>14513.788</v>
      </c>
      <c r="F72" s="1">
        <f t="shared" si="1"/>
        <v>-2.031932224600852E-2</v>
      </c>
    </row>
    <row r="73" spans="1:6">
      <c r="A73" t="str">
        <f>base!C89</f>
        <v>eembc_oa_2.0_linux_armadaxp_llvm3.4_o3_arm_timer</v>
      </c>
      <c r="F73" s="1" t="str">
        <f t="shared" si="1"/>
        <v/>
      </c>
    </row>
    <row r="74" spans="1:6">
      <c r="A74" t="str">
        <f>base!A90</f>
        <v>bezierv2fixed_data2</v>
      </c>
      <c r="B74">
        <f>base!B90</f>
        <v>27.570995313000001</v>
      </c>
      <c r="D74">
        <f>new!B90</f>
        <v>26.602819899</v>
      </c>
      <c r="F74" s="1">
        <f t="shared" si="1"/>
        <v>-3.5115722265691929E-2</v>
      </c>
    </row>
    <row r="75" spans="1:6">
      <c r="A75" t="str">
        <f>base!A91</f>
        <v>bezierv2fixed_data3</v>
      </c>
      <c r="B75">
        <f>base!B91</f>
        <v>115.740740741</v>
      </c>
      <c r="D75">
        <f>new!B91</f>
        <v>111.48272017799999</v>
      </c>
      <c r="F75" s="1">
        <f t="shared" si="1"/>
        <v>-3.6789297664237663E-2</v>
      </c>
    </row>
    <row r="76" spans="1:6">
      <c r="A76" t="str">
        <f>base!A92</f>
        <v>bezierv2fixed_data4</v>
      </c>
      <c r="B76">
        <f>base!B92</f>
        <v>4166.6666666669998</v>
      </c>
      <c r="D76">
        <f>new!B92</f>
        <v>3846.1538461539999</v>
      </c>
      <c r="F76" s="1">
        <f t="shared" si="1"/>
        <v>-7.6923076923113842E-2</v>
      </c>
    </row>
    <row r="77" spans="1:6">
      <c r="A77" t="str">
        <f>base!A93</f>
        <v>bezierv2float_data2</v>
      </c>
      <c r="B77">
        <f>base!B93</f>
        <v>19.376089905000001</v>
      </c>
      <c r="D77">
        <f>new!B93</f>
        <v>20.571898785999998</v>
      </c>
      <c r="F77" s="1">
        <f t="shared" ref="F77:F383" si="4">IF(B77=0, "", $D77/$B77-1)</f>
        <v>6.1715696348591864E-2</v>
      </c>
    </row>
    <row r="78" spans="1:6">
      <c r="A78" t="str">
        <f>base!A94</f>
        <v>bezierv2float_data3</v>
      </c>
      <c r="B78">
        <f>base!B94</f>
        <v>77.760497666999996</v>
      </c>
      <c r="D78">
        <f>new!B94</f>
        <v>82.987551866999993</v>
      </c>
      <c r="F78" s="1">
        <f t="shared" si="4"/>
        <v>6.7219917012159902E-2</v>
      </c>
    </row>
    <row r="79" spans="1:6">
      <c r="A79" t="str">
        <f>base!A95</f>
        <v>bezierv2float_data4</v>
      </c>
      <c r="B79">
        <f>base!B95</f>
        <v>2702.7027027029999</v>
      </c>
      <c r="D79">
        <f>new!B95</f>
        <v>2857.1428571430001</v>
      </c>
      <c r="F79" s="1">
        <f t="shared" si="4"/>
        <v>5.7142857142793879E-2</v>
      </c>
    </row>
    <row r="80" spans="1:6">
      <c r="A80" t="str">
        <f>base!A96</f>
        <v>ditherv2_data2</v>
      </c>
      <c r="B80">
        <f>base!B96</f>
        <v>57.306590258</v>
      </c>
      <c r="D80">
        <f>new!B96</f>
        <v>60.606060606</v>
      </c>
      <c r="F80" s="1">
        <f t="shared" si="4"/>
        <v>5.7575757572479125E-2</v>
      </c>
    </row>
    <row r="81" spans="1:6">
      <c r="A81" t="str">
        <f>base!A97</f>
        <v>ditherv2_data3</v>
      </c>
      <c r="B81">
        <f>base!B97</f>
        <v>104.712041885</v>
      </c>
      <c r="D81">
        <f>new!B97</f>
        <v>111.111111111</v>
      </c>
      <c r="F81" s="1">
        <f t="shared" si="4"/>
        <v>6.1111111108193006E-2</v>
      </c>
    </row>
    <row r="82" spans="1:6">
      <c r="A82" t="str">
        <f>base!A98</f>
        <v>ditherv2_data4</v>
      </c>
      <c r="B82">
        <f>base!B98</f>
        <v>270.27027027000003</v>
      </c>
      <c r="D82">
        <f>new!B98</f>
        <v>298.50746268699999</v>
      </c>
      <c r="F82" s="1">
        <f t="shared" si="4"/>
        <v>0.10447761194300442</v>
      </c>
    </row>
    <row r="83" spans="1:6">
      <c r="A83" t="str">
        <f>base!A99</f>
        <v>ditherv2_data5</v>
      </c>
      <c r="B83">
        <f>base!B99</f>
        <v>434.78260869600001</v>
      </c>
      <c r="D83">
        <f>new!B99</f>
        <v>476.19047619000003</v>
      </c>
      <c r="F83" s="1">
        <f t="shared" si="4"/>
        <v>9.523809523612381E-2</v>
      </c>
    </row>
    <row r="84" spans="1:6">
      <c r="A84" t="str">
        <f>base!A100</f>
        <v>ditherv2_data6</v>
      </c>
      <c r="B84">
        <f>base!B100</f>
        <v>416.66666666700002</v>
      </c>
      <c r="D84">
        <f>new!B100</f>
        <v>444.444444444</v>
      </c>
      <c r="F84" s="1">
        <f t="shared" si="4"/>
        <v>6.6666666664746632E-2</v>
      </c>
    </row>
    <row r="85" spans="1:6">
      <c r="A85" t="str">
        <f>base!A101</f>
        <v>ditherv2_data7</v>
      </c>
      <c r="B85">
        <f>base!B101</f>
        <v>80.645161290000004</v>
      </c>
      <c r="D85">
        <f>new!B101</f>
        <v>86.956521738999996</v>
      </c>
      <c r="F85" s="1">
        <f t="shared" si="4"/>
        <v>7.8260869567913005E-2</v>
      </c>
    </row>
    <row r="86" spans="1:6">
      <c r="A86" t="str">
        <f>base!A102</f>
        <v>ditherv2_data8</v>
      </c>
      <c r="B86">
        <f>base!B102</f>
        <v>1000</v>
      </c>
      <c r="D86">
        <f>new!B102</f>
        <v>1052.631578947</v>
      </c>
      <c r="F86" s="1">
        <f t="shared" si="4"/>
        <v>5.2631578946999991E-2</v>
      </c>
    </row>
    <row r="87" spans="1:6">
      <c r="A87" t="str">
        <f>base!A103</f>
        <v>ditherv2_data9</v>
      </c>
      <c r="B87">
        <f>base!B103</f>
        <v>344.82758620700002</v>
      </c>
      <c r="D87">
        <f>new!B103</f>
        <v>357.14285714300001</v>
      </c>
      <c r="F87" s="1">
        <f t="shared" si="4"/>
        <v>3.5714285714389282E-2</v>
      </c>
    </row>
    <row r="88" spans="1:6">
      <c r="A88" t="str">
        <f>base!A104</f>
        <v>ditherv2_data10</v>
      </c>
      <c r="B88">
        <f>base!B104</f>
        <v>512.82051282099997</v>
      </c>
      <c r="D88">
        <f>new!B104</f>
        <v>555.55555555599994</v>
      </c>
      <c r="F88" s="1">
        <f t="shared" si="4"/>
        <v>8.3333333333170723E-2</v>
      </c>
    </row>
    <row r="89" spans="1:6">
      <c r="A89" t="str">
        <f>base!A105</f>
        <v>ditherv2_data11</v>
      </c>
      <c r="B89">
        <f>base!B105</f>
        <v>2500</v>
      </c>
      <c r="D89">
        <f>new!B105</f>
        <v>2857.1428571430001</v>
      </c>
      <c r="F89" s="1">
        <f t="shared" si="4"/>
        <v>0.14285714285720008</v>
      </c>
    </row>
    <row r="90" spans="1:6">
      <c r="A90" t="str">
        <f>base!A106</f>
        <v>gs8.banner.bmp</v>
      </c>
      <c r="B90">
        <f>base!B106</f>
        <v>1.3333333329999999</v>
      </c>
      <c r="D90">
        <f>new!B106</f>
        <v>25</v>
      </c>
      <c r="F90" s="1">
        <f t="shared" si="4"/>
        <v>17.7500000046875</v>
      </c>
    </row>
    <row r="91" spans="1:6">
      <c r="A91" t="str">
        <f>base!A107</f>
        <v>gs8.banner.cmyk1b</v>
      </c>
      <c r="B91">
        <f>base!B107</f>
        <v>1.25</v>
      </c>
      <c r="D91">
        <f>new!B107</f>
        <v>20</v>
      </c>
      <c r="F91" s="1">
        <f t="shared" si="4"/>
        <v>15</v>
      </c>
    </row>
    <row r="92" spans="1:6">
      <c r="A92" t="str">
        <f>base!A108</f>
        <v>gs8.banner.cmyk2b</v>
      </c>
      <c r="B92">
        <f>base!B108</f>
        <v>1.25</v>
      </c>
      <c r="D92">
        <f>new!B108</f>
        <v>20</v>
      </c>
      <c r="F92" s="1">
        <f t="shared" si="4"/>
        <v>15</v>
      </c>
    </row>
    <row r="93" spans="1:6">
      <c r="A93" t="str">
        <f>base!A109</f>
        <v>gs8.fern.tiff</v>
      </c>
      <c r="B93">
        <f>base!B109</f>
        <v>5.3134963E-2</v>
      </c>
      <c r="D93">
        <f>new!B109</f>
        <v>20</v>
      </c>
      <c r="F93" s="1">
        <f t="shared" si="4"/>
        <v>375.39999862237602</v>
      </c>
    </row>
    <row r="94" spans="1:6">
      <c r="A94" t="str">
        <f>base!A110</f>
        <v>gs8.fonts.tiff</v>
      </c>
      <c r="B94">
        <f>base!B110</f>
        <v>2.1276595739999999</v>
      </c>
      <c r="D94">
        <f>new!B110</f>
        <v>9.0909090910000003</v>
      </c>
      <c r="F94" s="1">
        <f t="shared" si="4"/>
        <v>3.2727272737100002</v>
      </c>
    </row>
    <row r="95" spans="1:6">
      <c r="A95" t="str">
        <f>base!A111</f>
        <v>gs8.mandel.bmp</v>
      </c>
      <c r="B95">
        <f>base!B111</f>
        <v>7.86646E-4</v>
      </c>
      <c r="D95">
        <f>new!B111</f>
        <v>20</v>
      </c>
      <c r="F95" s="1">
        <f t="shared" si="4"/>
        <v>25423.39674262629</v>
      </c>
    </row>
    <row r="96" spans="1:6">
      <c r="A96" t="str">
        <f>base!A112</f>
        <v>gs8.photo.bmp</v>
      </c>
      <c r="B96">
        <f>base!B112</f>
        <v>0.26109660600000001</v>
      </c>
      <c r="D96">
        <f>new!B112</f>
        <v>20</v>
      </c>
      <c r="F96" s="1">
        <f t="shared" si="4"/>
        <v>75.599999924931993</v>
      </c>
    </row>
    <row r="97" spans="1:6">
      <c r="A97" t="str">
        <f>base!A113</f>
        <v>gs8.photo.cmyk1b</v>
      </c>
      <c r="B97">
        <f>base!B113</f>
        <v>0.20876826700000001</v>
      </c>
      <c r="D97">
        <f>new!B113</f>
        <v>20</v>
      </c>
      <c r="F97" s="1">
        <f t="shared" si="4"/>
        <v>94.80000010250599</v>
      </c>
    </row>
    <row r="98" spans="1:6">
      <c r="A98" t="str">
        <f>base!A114</f>
        <v>gs8.photo.cmyk2b</v>
      </c>
      <c r="B98">
        <f>base!B114</f>
        <v>0.21505376300000001</v>
      </c>
      <c r="D98">
        <f>new!B114</f>
        <v>20</v>
      </c>
      <c r="F98" s="1">
        <f t="shared" si="4"/>
        <v>92.000000190649999</v>
      </c>
    </row>
    <row r="99" spans="1:6">
      <c r="A99" t="str">
        <f>base!A115</f>
        <v>gs8.photo.cmyk4b</v>
      </c>
      <c r="B99">
        <f>base!B115</f>
        <v>0.190839695</v>
      </c>
      <c r="D99">
        <f>new!B115</f>
        <v>25</v>
      </c>
      <c r="F99" s="1">
        <f t="shared" si="4"/>
        <v>129.9999997642</v>
      </c>
    </row>
    <row r="100" spans="1:6">
      <c r="A100" t="str">
        <f>base!A116</f>
        <v>gs8.ppt.cmyk1b</v>
      </c>
      <c r="B100">
        <f>base!B116</f>
        <v>1.052631579</v>
      </c>
      <c r="D100">
        <f>new!B116</f>
        <v>20</v>
      </c>
      <c r="F100" s="1">
        <f t="shared" si="4"/>
        <v>17.999999999050001</v>
      </c>
    </row>
    <row r="101" spans="1:6">
      <c r="A101" t="str">
        <f>base!A117</f>
        <v>gs8.ppt.cmyk2b</v>
      </c>
      <c r="B101">
        <f>base!B117</f>
        <v>1.063829787</v>
      </c>
      <c r="D101">
        <f>new!B117</f>
        <v>20</v>
      </c>
      <c r="F101" s="1">
        <f t="shared" si="4"/>
        <v>17.800000004135999</v>
      </c>
    </row>
    <row r="102" spans="1:6">
      <c r="A102" t="str">
        <f>base!A118</f>
        <v>gs8.ppt.cmyk4b</v>
      </c>
      <c r="B102">
        <f>base!B118</f>
        <v>1.0416666670000001</v>
      </c>
      <c r="D102">
        <f>new!B118</f>
        <v>25</v>
      </c>
      <c r="F102" s="1">
        <f t="shared" si="4"/>
        <v>22.999999992319999</v>
      </c>
    </row>
    <row r="103" spans="1:6">
      <c r="A103" t="str">
        <f>base!A119</f>
        <v>gs8.ppt.cmyk8b</v>
      </c>
      <c r="B103">
        <f>base!B119</f>
        <v>1.123595506</v>
      </c>
      <c r="D103">
        <f>new!B119</f>
        <v>20</v>
      </c>
      <c r="F103" s="1">
        <f t="shared" si="4"/>
        <v>16.799999993947999</v>
      </c>
    </row>
    <row r="104" spans="1:6">
      <c r="A104" t="str">
        <f>base!A120</f>
        <v>gs8.ppt.tiff</v>
      </c>
      <c r="B104">
        <f>base!B120</f>
        <v>0.97087378599999996</v>
      </c>
      <c r="D104">
        <f>new!B120</f>
        <v>20</v>
      </c>
      <c r="F104" s="1">
        <f t="shared" si="4"/>
        <v>19.600000008652</v>
      </c>
    </row>
    <row r="105" spans="1:6">
      <c r="A105" t="str">
        <f>base!A121</f>
        <v>gs8.pptpdf.bmp</v>
      </c>
      <c r="B105">
        <f>base!B121</f>
        <v>1.315789474</v>
      </c>
      <c r="D105">
        <f>new!B121</f>
        <v>20</v>
      </c>
      <c r="F105" s="1">
        <f t="shared" si="4"/>
        <v>14.199999996352</v>
      </c>
    </row>
    <row r="106" spans="1:6">
      <c r="A106" t="str">
        <f>base!A122</f>
        <v>gs8.pptpdf.cmyk1b</v>
      </c>
      <c r="B106">
        <f>base!B122</f>
        <v>1.2048192769999999</v>
      </c>
      <c r="D106">
        <f>new!B122</f>
        <v>20</v>
      </c>
      <c r="F106" s="1">
        <f t="shared" si="4"/>
        <v>15.600000001494003</v>
      </c>
    </row>
    <row r="107" spans="1:6">
      <c r="A107" t="str">
        <f>base!A123</f>
        <v>gs8.pptpdf.cmyk2b</v>
      </c>
      <c r="B107">
        <f>base!B123</f>
        <v>1.2048192769999999</v>
      </c>
      <c r="D107">
        <f>new!B123</f>
        <v>20</v>
      </c>
      <c r="F107" s="1">
        <f t="shared" si="4"/>
        <v>15.600000001494003</v>
      </c>
    </row>
    <row r="108" spans="1:6">
      <c r="A108" t="str">
        <f>base!A124</f>
        <v>gs8.pptpdf.cmyk4b</v>
      </c>
      <c r="B108">
        <f>base!B124</f>
        <v>1.2345679009999999</v>
      </c>
      <c r="D108">
        <f>new!B124</f>
        <v>20</v>
      </c>
      <c r="F108" s="1">
        <f t="shared" si="4"/>
        <v>15.200000003078003</v>
      </c>
    </row>
    <row r="109" spans="1:6">
      <c r="A109" t="str">
        <f>base!A125</f>
        <v>gs8.pptpdf.cmyk8b</v>
      </c>
      <c r="B109">
        <f>base!B125</f>
        <v>1.162790698</v>
      </c>
      <c r="D109">
        <f>new!B125</f>
        <v>20</v>
      </c>
      <c r="F109" s="1">
        <f t="shared" si="4"/>
        <v>16.199999995184001</v>
      </c>
    </row>
    <row r="110" spans="1:6">
      <c r="A110" t="str">
        <f>base!A126</f>
        <v>gs8.spreadsheet.bmp</v>
      </c>
      <c r="B110">
        <f>base!B126</f>
        <v>0.67114094000000002</v>
      </c>
      <c r="D110">
        <f>new!B126</f>
        <v>20</v>
      </c>
      <c r="F110" s="1">
        <f t="shared" si="4"/>
        <v>28.799999982119999</v>
      </c>
    </row>
    <row r="111" spans="1:6">
      <c r="A111" t="str">
        <f>base!A127</f>
        <v>gs8.spreadsheet.cmyk1b</v>
      </c>
      <c r="B111">
        <f>base!B127</f>
        <v>0.65359477099999996</v>
      </c>
      <c r="D111">
        <f>new!B127</f>
        <v>20</v>
      </c>
      <c r="F111" s="1">
        <f t="shared" si="4"/>
        <v>29.600000011322003</v>
      </c>
    </row>
    <row r="112" spans="1:6">
      <c r="A112" t="str">
        <f>base!A128</f>
        <v>gs8.spreadsheet.cmyk2b</v>
      </c>
      <c r="B112">
        <f>base!B128</f>
        <v>0.65359477099999996</v>
      </c>
      <c r="D112">
        <f>new!B128</f>
        <v>20</v>
      </c>
      <c r="F112" s="1">
        <f t="shared" si="4"/>
        <v>29.600000011322003</v>
      </c>
    </row>
    <row r="113" spans="1:6">
      <c r="A113" t="str">
        <f>base!A129</f>
        <v>gs8.spreadsheet.cmyk4b</v>
      </c>
      <c r="B113">
        <f>base!B129</f>
        <v>0.64516129</v>
      </c>
      <c r="D113">
        <f>new!B129</f>
        <v>20</v>
      </c>
      <c r="F113" s="1">
        <f t="shared" si="4"/>
        <v>30.0000000155</v>
      </c>
    </row>
    <row r="114" spans="1:6">
      <c r="A114" t="str">
        <f>base!A130</f>
        <v>gs8.spreadsheet.cmyk8b</v>
      </c>
      <c r="B114">
        <f>base!B130</f>
        <v>0.65359477099999996</v>
      </c>
      <c r="D114">
        <f>new!B130</f>
        <v>20</v>
      </c>
      <c r="F114" s="1">
        <f t="shared" si="4"/>
        <v>29.600000011322003</v>
      </c>
    </row>
    <row r="115" spans="1:6">
      <c r="A115" t="str">
        <f>base!A131</f>
        <v>gs8.text.cmyk1b</v>
      </c>
      <c r="B115">
        <f>base!B131</f>
        <v>2.5641025640000001</v>
      </c>
      <c r="D115">
        <f>new!B131</f>
        <v>20</v>
      </c>
      <c r="F115" s="1">
        <f t="shared" si="4"/>
        <v>6.8000000003119991</v>
      </c>
    </row>
    <row r="116" spans="1:6">
      <c r="A116" t="str">
        <f>base!A132</f>
        <v>gs8.text.cmyk2b</v>
      </c>
      <c r="B116">
        <f>base!B132</f>
        <v>2.5641025640000001</v>
      </c>
      <c r="D116">
        <f>new!B132</f>
        <v>25</v>
      </c>
      <c r="F116" s="1">
        <f t="shared" si="4"/>
        <v>8.7500000003899991</v>
      </c>
    </row>
    <row r="117" spans="1:6">
      <c r="A117" t="str">
        <f>base!A133</f>
        <v>gs8.text.cmyk4b</v>
      </c>
      <c r="B117">
        <f>base!B133</f>
        <v>2.4390243900000002</v>
      </c>
      <c r="D117">
        <f>new!B133</f>
        <v>20</v>
      </c>
      <c r="F117" s="1">
        <f t="shared" si="4"/>
        <v>7.2000000008199994</v>
      </c>
    </row>
    <row r="118" spans="1:6">
      <c r="A118" t="str">
        <f>base!A134</f>
        <v>gs8.text.cmyk8b</v>
      </c>
      <c r="B118">
        <f>base!B134</f>
        <v>2.3809523810000002</v>
      </c>
      <c r="D118">
        <f>new!B134</f>
        <v>20</v>
      </c>
      <c r="F118" s="1">
        <f t="shared" si="4"/>
        <v>7.3999999998319996</v>
      </c>
    </row>
    <row r="119" spans="1:6">
      <c r="A119" t="str">
        <f>base!A135</f>
        <v>gs8.text.tiff</v>
      </c>
      <c r="B119">
        <f>base!B135</f>
        <v>2.4390243900000002</v>
      </c>
      <c r="D119">
        <f>new!B135</f>
        <v>20</v>
      </c>
      <c r="F119" s="1">
        <f t="shared" si="4"/>
        <v>7.2000000008199994</v>
      </c>
    </row>
    <row r="120" spans="1:6">
      <c r="A120" t="str">
        <f>base!A136</f>
        <v>rotatev2_data2</v>
      </c>
      <c r="B120">
        <f>base!B136</f>
        <v>7.8616352200000001</v>
      </c>
      <c r="D120">
        <f>new!B136</f>
        <v>7.8864353310000004</v>
      </c>
      <c r="F120" s="1">
        <f t="shared" si="4"/>
        <v>3.1545741192504639E-3</v>
      </c>
    </row>
    <row r="121" spans="1:6">
      <c r="A121" t="str">
        <f>base!A137</f>
        <v>rotatev2_data3</v>
      </c>
      <c r="B121">
        <f>base!B137</f>
        <v>14.164305948999999</v>
      </c>
      <c r="D121">
        <f>new!B137</f>
        <v>14.450867052</v>
      </c>
      <c r="F121" s="1">
        <f t="shared" si="4"/>
        <v>2.0231213871812148E-2</v>
      </c>
    </row>
    <row r="122" spans="1:6">
      <c r="A122" t="str">
        <f>base!A138</f>
        <v>rotatev2_data4</v>
      </c>
      <c r="B122">
        <f>base!B138</f>
        <v>72.463768115999997</v>
      </c>
      <c r="D122">
        <f>new!B138</f>
        <v>72.463768115999997</v>
      </c>
      <c r="F122" s="1">
        <f t="shared" si="4"/>
        <v>0</v>
      </c>
    </row>
    <row r="123" spans="1:6">
      <c r="A123" t="str">
        <f>base!A139</f>
        <v>rotatev2_data5</v>
      </c>
      <c r="B123">
        <f>base!B139</f>
        <v>68.493150685000003</v>
      </c>
      <c r="D123">
        <f>new!B139</f>
        <v>68.493150685000003</v>
      </c>
      <c r="F123" s="1">
        <f t="shared" si="4"/>
        <v>0</v>
      </c>
    </row>
    <row r="124" spans="1:6">
      <c r="A124" t="str">
        <f>base!A140</f>
        <v>rotatev2_data6</v>
      </c>
      <c r="B124">
        <f>base!B140</f>
        <v>65.789473684000001</v>
      </c>
      <c r="D124">
        <f>new!B140</f>
        <v>66.666666667000001</v>
      </c>
      <c r="F124" s="1">
        <f t="shared" si="4"/>
        <v>1.3333333341642772E-2</v>
      </c>
    </row>
    <row r="125" spans="1:6">
      <c r="A125" t="str">
        <f>base!A141</f>
        <v>rotatev2_data7</v>
      </c>
      <c r="B125">
        <f>base!B141</f>
        <v>11.79245283</v>
      </c>
      <c r="D125">
        <f>new!B141</f>
        <v>11.848341231999999</v>
      </c>
      <c r="F125" s="1">
        <f t="shared" si="4"/>
        <v>4.7393364896757273E-3</v>
      </c>
    </row>
    <row r="126" spans="1:6">
      <c r="A126" t="str">
        <f>base!A142</f>
        <v>rotatev2_data8</v>
      </c>
      <c r="B126">
        <f>base!B142</f>
        <v>333.33333333299998</v>
      </c>
      <c r="D126">
        <f>new!B142</f>
        <v>333.33333333299998</v>
      </c>
      <c r="F126" s="1">
        <f t="shared" si="4"/>
        <v>0</v>
      </c>
    </row>
    <row r="127" spans="1:6">
      <c r="A127" t="str">
        <f>base!A143</f>
        <v>rotatev2_data9</v>
      </c>
      <c r="B127">
        <f>base!B143</f>
        <v>22.727272726999999</v>
      </c>
      <c r="D127">
        <f>new!B143</f>
        <v>22.831050227999999</v>
      </c>
      <c r="F127" s="1">
        <f t="shared" si="4"/>
        <v>4.5662100440548858E-3</v>
      </c>
    </row>
    <row r="128" spans="1:6">
      <c r="A128" t="str">
        <f>base!A144</f>
        <v>rotatev2_data10</v>
      </c>
      <c r="B128">
        <f>base!B144</f>
        <v>178.57142857100001</v>
      </c>
      <c r="D128">
        <f>new!B144</f>
        <v>178.57142857100001</v>
      </c>
      <c r="F128" s="1">
        <f t="shared" si="4"/>
        <v>0</v>
      </c>
    </row>
    <row r="129" spans="1:8">
      <c r="A129" t="str">
        <f>base!A145</f>
        <v>rotatev2_data11</v>
      </c>
      <c r="B129">
        <f>base!B145</f>
        <v>2500</v>
      </c>
      <c r="D129">
        <f>new!B145</f>
        <v>2500</v>
      </c>
      <c r="F129" s="1">
        <f t="shared" si="4"/>
        <v>0</v>
      </c>
    </row>
    <row r="130" spans="1:8">
      <c r="A130" t="str">
        <f>base!A146</f>
        <v>textv2_data2</v>
      </c>
      <c r="B130">
        <f>base!B146</f>
        <v>2631.5789473680002</v>
      </c>
      <c r="D130">
        <f>new!B146</f>
        <v>2631.5789473680002</v>
      </c>
      <c r="F130" s="1">
        <f t="shared" si="4"/>
        <v>0</v>
      </c>
    </row>
    <row r="131" spans="1:8">
      <c r="A131" t="str">
        <f>base!A147</f>
        <v>textv2_data3</v>
      </c>
      <c r="B131">
        <f>base!B147</f>
        <v>1075.268817204</v>
      </c>
      <c r="D131">
        <f>new!B147</f>
        <v>1075.268817204</v>
      </c>
      <c r="F131" s="1">
        <f t="shared" si="4"/>
        <v>0</v>
      </c>
    </row>
    <row r="132" spans="1:8">
      <c r="A132" t="str">
        <f>base!A148</f>
        <v>textv2_data4</v>
      </c>
      <c r="B132">
        <f>base!B148</f>
        <v>1149.4252873559999</v>
      </c>
      <c r="D132">
        <f>new!B148</f>
        <v>1162.7906976740001</v>
      </c>
      <c r="F132" s="1">
        <f t="shared" si="4"/>
        <v>1.1627906976663382E-2</v>
      </c>
    </row>
    <row r="133" spans="1:8">
      <c r="A133" t="str">
        <f>base!C152</f>
        <v>llcbench_linux_armadaxp_llvm3.4_o3_arm_timer</v>
      </c>
      <c r="F133" s="1"/>
    </row>
    <row r="134" spans="1:8">
      <c r="A134" t="str">
        <f>base!A153</f>
        <v>./cachebench_INT_linux_armadaxp_llvm3.4_o3_arm_timer.exe,m,22,e,1,x,1,d,2,r,</v>
      </c>
      <c r="H134" s="2"/>
    </row>
    <row r="135" spans="1:8">
      <c r="A135" t="str">
        <f>base!A154</f>
        <v>Cache,Read,</v>
      </c>
      <c r="H135" s="2"/>
    </row>
    <row r="136" spans="1:8">
      <c r="A136">
        <f>base!A155</f>
        <v>256</v>
      </c>
      <c r="B136">
        <f>base!C155</f>
        <v>1172.8370199999999</v>
      </c>
      <c r="D136">
        <f>new!C155</f>
        <v>922.73800900000003</v>
      </c>
      <c r="F136" s="1">
        <f t="shared" ref="F136:F164" si="5">IF(B136=0, "", $D136/$B136-1)</f>
        <v>-0.21324276667187736</v>
      </c>
    </row>
    <row r="137" spans="1:8">
      <c r="A137">
        <f>base!A156</f>
        <v>384</v>
      </c>
      <c r="B137">
        <f>base!C156</f>
        <v>1214.470155</v>
      </c>
      <c r="D137">
        <f>new!C156</f>
        <v>941.209202</v>
      </c>
      <c r="F137" s="1">
        <f t="shared" si="5"/>
        <v>-0.22500425545656988</v>
      </c>
    </row>
    <row r="138" spans="1:8">
      <c r="A138">
        <f>base!A157</f>
        <v>512</v>
      </c>
      <c r="B138">
        <f>base!C157</f>
        <v>1236.3981719999999</v>
      </c>
      <c r="D138">
        <f>new!C157</f>
        <v>950.72100399999999</v>
      </c>
      <c r="F138" s="1">
        <f t="shared" si="5"/>
        <v>-0.23105596115358862</v>
      </c>
    </row>
    <row r="139" spans="1:8">
      <c r="A139">
        <f>base!A158</f>
        <v>768</v>
      </c>
      <c r="B139">
        <f>base!C158</f>
        <v>1259.1446309999999</v>
      </c>
      <c r="D139">
        <f>new!C158</f>
        <v>960.43081500000005</v>
      </c>
      <c r="F139" s="1">
        <f t="shared" si="5"/>
        <v>-0.23723550785644409</v>
      </c>
    </row>
    <row r="140" spans="1:8">
      <c r="A140">
        <f>base!A159</f>
        <v>1024</v>
      </c>
      <c r="B140">
        <f>base!C159</f>
        <v>1270.8511169999999</v>
      </c>
      <c r="D140">
        <f>new!C159</f>
        <v>965.33887900000002</v>
      </c>
      <c r="F140" s="1">
        <f t="shared" si="5"/>
        <v>-0.24039970844200775</v>
      </c>
    </row>
    <row r="141" spans="1:8">
      <c r="A141">
        <f>base!A160</f>
        <v>1536</v>
      </c>
      <c r="B141">
        <f>base!C160</f>
        <v>1282.7617519999999</v>
      </c>
      <c r="D141">
        <f>new!C160</f>
        <v>970.32311800000002</v>
      </c>
      <c r="F141" s="1">
        <f t="shared" si="5"/>
        <v>-0.24356715774606286</v>
      </c>
    </row>
    <row r="142" spans="1:8">
      <c r="A142">
        <f>base!A161</f>
        <v>2048</v>
      </c>
      <c r="B142">
        <f>base!C161</f>
        <v>1288.797863</v>
      </c>
      <c r="D142">
        <f>new!C161</f>
        <v>972.81597499999998</v>
      </c>
      <c r="F142" s="1">
        <f t="shared" si="5"/>
        <v>-0.24517567655215766</v>
      </c>
    </row>
    <row r="143" spans="1:8">
      <c r="A143">
        <f>base!A162</f>
        <v>3072</v>
      </c>
      <c r="B143">
        <f>base!C162</f>
        <v>1294.887195</v>
      </c>
      <c r="D143">
        <f>new!C162</f>
        <v>975.33699999999999</v>
      </c>
      <c r="F143" s="1">
        <f t="shared" si="5"/>
        <v>-0.24677840373577875</v>
      </c>
    </row>
    <row r="144" spans="1:8">
      <c r="A144">
        <f>base!A163</f>
        <v>4096</v>
      </c>
      <c r="B144">
        <f>base!C163</f>
        <v>1295.8403249999999</v>
      </c>
      <c r="D144">
        <f>new!C163</f>
        <v>974.45817799999998</v>
      </c>
      <c r="F144" s="1">
        <f t="shared" si="5"/>
        <v>-0.24801060809710485</v>
      </c>
    </row>
    <row r="145" spans="1:6">
      <c r="A145">
        <f>base!A164</f>
        <v>6144</v>
      </c>
      <c r="B145">
        <f>base!C164</f>
        <v>1264.703841</v>
      </c>
      <c r="D145">
        <f>new!C164</f>
        <v>918.94508699999994</v>
      </c>
      <c r="F145" s="1">
        <f t="shared" si="5"/>
        <v>-0.27339108397631573</v>
      </c>
    </row>
    <row r="146" spans="1:6">
      <c r="A146">
        <f>base!A165</f>
        <v>8192</v>
      </c>
      <c r="B146">
        <f>base!C165</f>
        <v>1250.0435629999999</v>
      </c>
      <c r="D146">
        <f>new!C165</f>
        <v>894.28917000000001</v>
      </c>
      <c r="F146" s="1">
        <f t="shared" si="5"/>
        <v>-0.284593596199335</v>
      </c>
    </row>
    <row r="147" spans="1:6">
      <c r="A147">
        <f>base!A166</f>
        <v>12288</v>
      </c>
      <c r="B147">
        <f>base!C166</f>
        <v>1251.677064</v>
      </c>
      <c r="D147">
        <f>new!C166</f>
        <v>894.82347300000004</v>
      </c>
      <c r="F147" s="1">
        <f t="shared" si="5"/>
        <v>-0.28510036754975643</v>
      </c>
    </row>
    <row r="148" spans="1:6">
      <c r="A148">
        <f>base!A167</f>
        <v>16384</v>
      </c>
      <c r="B148">
        <f>base!C167</f>
        <v>1252.3140040000001</v>
      </c>
      <c r="D148">
        <f>new!C167</f>
        <v>895.29617699999994</v>
      </c>
      <c r="F148" s="1">
        <f t="shared" si="5"/>
        <v>-0.28508650854310824</v>
      </c>
    </row>
    <row r="149" spans="1:6">
      <c r="A149">
        <f>base!A168</f>
        <v>24576</v>
      </c>
      <c r="B149">
        <f>base!C168</f>
        <v>1182.9303669999999</v>
      </c>
      <c r="D149">
        <f>new!C168</f>
        <v>895.51880700000004</v>
      </c>
      <c r="F149" s="1">
        <f t="shared" si="5"/>
        <v>-0.2429657467741716</v>
      </c>
    </row>
    <row r="150" spans="1:6">
      <c r="A150">
        <f>base!A169</f>
        <v>32768</v>
      </c>
      <c r="B150">
        <f>base!C169</f>
        <v>794.71551199999999</v>
      </c>
      <c r="D150">
        <f>new!C169</f>
        <v>881.04780400000004</v>
      </c>
      <c r="F150" s="1">
        <f t="shared" si="5"/>
        <v>0.10863295191348943</v>
      </c>
    </row>
    <row r="151" spans="1:6">
      <c r="A151">
        <f>base!A170</f>
        <v>49152</v>
      </c>
      <c r="B151">
        <f>base!C170</f>
        <v>595.87679200000002</v>
      </c>
      <c r="D151">
        <f>new!C170</f>
        <v>447.33562599999999</v>
      </c>
      <c r="F151" s="1">
        <f t="shared" si="5"/>
        <v>-0.24928167700815573</v>
      </c>
    </row>
    <row r="152" spans="1:6">
      <c r="A152">
        <f>base!A171</f>
        <v>65536</v>
      </c>
      <c r="B152">
        <f>base!C171</f>
        <v>571.64259600000003</v>
      </c>
      <c r="D152">
        <f>new!C171</f>
        <v>447.36743100000001</v>
      </c>
      <c r="F152" s="1">
        <f t="shared" si="5"/>
        <v>-0.21740011305945439</v>
      </c>
    </row>
    <row r="153" spans="1:6">
      <c r="A153">
        <f>base!A172</f>
        <v>98304</v>
      </c>
      <c r="B153">
        <f>base!C172</f>
        <v>544.32826799999998</v>
      </c>
      <c r="D153">
        <f>new!C172</f>
        <v>447.44080300000002</v>
      </c>
      <c r="F153" s="1">
        <f t="shared" si="5"/>
        <v>-0.17799454978884166</v>
      </c>
    </row>
    <row r="154" spans="1:6">
      <c r="A154">
        <f>base!A173</f>
        <v>131072</v>
      </c>
      <c r="B154">
        <f>base!C173</f>
        <v>536.715012</v>
      </c>
      <c r="D154">
        <f>new!C173</f>
        <v>447.48642000000001</v>
      </c>
      <c r="F154" s="1">
        <f t="shared" si="5"/>
        <v>-0.16624948064616463</v>
      </c>
    </row>
    <row r="155" spans="1:6">
      <c r="A155">
        <f>base!A174</f>
        <v>196608</v>
      </c>
      <c r="B155">
        <f>base!C174</f>
        <v>526.34676999999999</v>
      </c>
      <c r="D155">
        <f>new!C174</f>
        <v>447.46954299999999</v>
      </c>
      <c r="F155" s="1">
        <f t="shared" si="5"/>
        <v>-0.1498579102138311</v>
      </c>
    </row>
    <row r="156" spans="1:6">
      <c r="A156">
        <f>base!A175</f>
        <v>262144</v>
      </c>
      <c r="B156">
        <f>base!C175</f>
        <v>520.57981099999995</v>
      </c>
      <c r="D156">
        <f>new!C175</f>
        <v>447.40392500000002</v>
      </c>
      <c r="F156" s="1">
        <f t="shared" si="5"/>
        <v>-0.14056612349110087</v>
      </c>
    </row>
    <row r="157" spans="1:6">
      <c r="A157">
        <f>base!A176</f>
        <v>393216</v>
      </c>
      <c r="B157">
        <f>base!C176</f>
        <v>422.17278199999998</v>
      </c>
      <c r="D157">
        <f>new!C176</f>
        <v>407.30544700000002</v>
      </c>
      <c r="F157" s="1">
        <f t="shared" si="5"/>
        <v>-3.5216232864580976E-2</v>
      </c>
    </row>
    <row r="158" spans="1:6">
      <c r="A158">
        <f>base!A177</f>
        <v>524288</v>
      </c>
      <c r="B158">
        <f>base!C177</f>
        <v>372.24674599999997</v>
      </c>
      <c r="D158">
        <f>new!C177</f>
        <v>327.42734799999999</v>
      </c>
      <c r="F158" s="1">
        <f t="shared" si="5"/>
        <v>-0.12040239030054534</v>
      </c>
    </row>
    <row r="159" spans="1:6">
      <c r="A159">
        <f>base!A178</f>
        <v>786432</v>
      </c>
      <c r="B159">
        <f>base!C178</f>
        <v>256.26526899999999</v>
      </c>
      <c r="D159">
        <f>new!C178</f>
        <v>232.50949900000001</v>
      </c>
      <c r="F159" s="1">
        <f t="shared" si="5"/>
        <v>-9.2699920253337065E-2</v>
      </c>
    </row>
    <row r="160" spans="1:6">
      <c r="A160">
        <f>base!A179</f>
        <v>1048576</v>
      </c>
      <c r="B160">
        <f>base!C179</f>
        <v>216.62604300000001</v>
      </c>
      <c r="D160">
        <f>new!C179</f>
        <v>197.81606600000001</v>
      </c>
      <c r="F160" s="1">
        <f t="shared" si="5"/>
        <v>-8.68315588444738E-2</v>
      </c>
    </row>
    <row r="161" spans="1:8">
      <c r="A161">
        <f>base!A180</f>
        <v>1572864</v>
      </c>
      <c r="B161">
        <f>base!C180</f>
        <v>193.40485899999999</v>
      </c>
      <c r="D161">
        <f>new!C180</f>
        <v>177.904236</v>
      </c>
      <c r="F161" s="1">
        <f t="shared" si="5"/>
        <v>-8.0145985370512318E-2</v>
      </c>
    </row>
    <row r="162" spans="1:8">
      <c r="A162">
        <f>base!A181</f>
        <v>2097152</v>
      </c>
      <c r="B162">
        <f>base!C181</f>
        <v>187.688827</v>
      </c>
      <c r="D162">
        <f>new!C181</f>
        <v>174.27479400000001</v>
      </c>
      <c r="F162" s="1">
        <f t="shared" si="5"/>
        <v>-7.1469533985632494E-2</v>
      </c>
    </row>
    <row r="163" spans="1:8">
      <c r="A163">
        <f>base!A182</f>
        <v>3145728</v>
      </c>
      <c r="B163">
        <f>base!C182</f>
        <v>186.06537299999999</v>
      </c>
      <c r="D163">
        <f>new!C182</f>
        <v>172.80190200000001</v>
      </c>
      <c r="F163" s="1">
        <f t="shared" si="5"/>
        <v>-7.128392986910026E-2</v>
      </c>
    </row>
    <row r="164" spans="1:8">
      <c r="A164">
        <f>base!A183</f>
        <v>4194304</v>
      </c>
      <c r="B164">
        <f>base!C183</f>
        <v>185.994733</v>
      </c>
      <c r="D164">
        <f>new!C183</f>
        <v>172.45548299999999</v>
      </c>
      <c r="F164" s="1">
        <f t="shared" si="5"/>
        <v>-7.2793727981533829E-2</v>
      </c>
    </row>
    <row r="165" spans="1:8">
      <c r="A165" t="str">
        <f>base!A184</f>
        <v>./cachebench_DOUBLE_linux_armadaxp_llvm3.4_o3_arm_timer.exe,m,22,e,1,x,1,d,2,w,</v>
      </c>
      <c r="H165" s="2"/>
    </row>
    <row r="166" spans="1:8">
      <c r="A166" t="str">
        <f>base!A185</f>
        <v>Cache,Write,</v>
      </c>
      <c r="H166" s="2"/>
    </row>
    <row r="167" spans="1:8">
      <c r="A167">
        <f>base!A186</f>
        <v>256</v>
      </c>
      <c r="B167">
        <f>base!C186</f>
        <v>2670.0817579999998</v>
      </c>
      <c r="D167">
        <f>new!C186</f>
        <v>2074.2458280000001</v>
      </c>
      <c r="F167" s="1">
        <f t="shared" ref="F167:F195" si="6">IF(B167=0, "", $D167/$B167-1)</f>
        <v>-0.22315269119186265</v>
      </c>
    </row>
    <row r="168" spans="1:8">
      <c r="A168">
        <f>base!A187</f>
        <v>384</v>
      </c>
      <c r="B168">
        <f>base!C187</f>
        <v>2987.31403</v>
      </c>
      <c r="D168">
        <f>new!C187</f>
        <v>2226.8367589999998</v>
      </c>
      <c r="F168" s="1">
        <f t="shared" si="6"/>
        <v>-0.254568908177357</v>
      </c>
    </row>
    <row r="169" spans="1:8">
      <c r="A169">
        <f>base!A188</f>
        <v>512</v>
      </c>
      <c r="B169">
        <f>base!C188</f>
        <v>3176.390476</v>
      </c>
      <c r="D169">
        <f>new!C188</f>
        <v>2312.8375639999999</v>
      </c>
      <c r="F169" s="1">
        <f t="shared" si="6"/>
        <v>-0.27186610667825217</v>
      </c>
    </row>
    <row r="170" spans="1:8">
      <c r="A170">
        <f>base!A189</f>
        <v>768</v>
      </c>
      <c r="B170">
        <f>base!C189</f>
        <v>3391.3404180000002</v>
      </c>
      <c r="D170">
        <f>new!C189</f>
        <v>2405.416827</v>
      </c>
      <c r="F170" s="1">
        <f t="shared" si="6"/>
        <v>-0.29071796678595774</v>
      </c>
    </row>
    <row r="171" spans="1:8">
      <c r="A171">
        <f>base!A190</f>
        <v>1024</v>
      </c>
      <c r="B171">
        <f>base!C190</f>
        <v>3509.9024460000001</v>
      </c>
      <c r="D171">
        <f>new!C190</f>
        <v>2454.4058220000002</v>
      </c>
      <c r="F171" s="1">
        <f t="shared" si="6"/>
        <v>-0.3007196468388682</v>
      </c>
    </row>
    <row r="172" spans="1:8">
      <c r="A172">
        <f>base!A191</f>
        <v>1536</v>
      </c>
      <c r="B172">
        <f>base!C191</f>
        <v>3637.1596610000001</v>
      </c>
      <c r="D172">
        <f>new!C191</f>
        <v>2505.3213519999999</v>
      </c>
      <c r="F172" s="1">
        <f t="shared" si="6"/>
        <v>-0.3111874139417935</v>
      </c>
    </row>
    <row r="173" spans="1:8">
      <c r="A173">
        <f>base!A192</f>
        <v>2048</v>
      </c>
      <c r="B173">
        <f>base!C192</f>
        <v>3704.1984819999998</v>
      </c>
      <c r="D173">
        <f>new!C192</f>
        <v>2531.695189</v>
      </c>
      <c r="F173" s="1">
        <f t="shared" si="6"/>
        <v>-0.31653360334161484</v>
      </c>
    </row>
    <row r="174" spans="1:8">
      <c r="A174">
        <f>base!A193</f>
        <v>3072</v>
      </c>
      <c r="B174">
        <f>base!C193</f>
        <v>3773.1472699999999</v>
      </c>
      <c r="D174">
        <f>new!C193</f>
        <v>2558.6353669999999</v>
      </c>
      <c r="F174" s="1">
        <f t="shared" si="6"/>
        <v>-0.32188298417517114</v>
      </c>
    </row>
    <row r="175" spans="1:8">
      <c r="A175">
        <f>base!A194</f>
        <v>4096</v>
      </c>
      <c r="B175">
        <f>base!C194</f>
        <v>3809.2110809999999</v>
      </c>
      <c r="D175">
        <f>new!C194</f>
        <v>2572.241364</v>
      </c>
      <c r="F175" s="1">
        <f t="shared" si="6"/>
        <v>-0.32473120829924418</v>
      </c>
    </row>
    <row r="176" spans="1:8">
      <c r="A176">
        <f>base!A195</f>
        <v>6144</v>
      </c>
      <c r="B176">
        <f>base!C195</f>
        <v>3845.9490559999999</v>
      </c>
      <c r="D176">
        <f>new!C195</f>
        <v>2586.0695810000002</v>
      </c>
      <c r="F176" s="1">
        <f t="shared" si="6"/>
        <v>-0.32758610596634996</v>
      </c>
    </row>
    <row r="177" spans="1:6">
      <c r="A177">
        <f>base!A196</f>
        <v>8192</v>
      </c>
      <c r="B177">
        <f>base!C196</f>
        <v>3864.6175950000002</v>
      </c>
      <c r="D177">
        <f>new!C196</f>
        <v>2593.0713479999999</v>
      </c>
      <c r="F177" s="1">
        <f t="shared" si="6"/>
        <v>-0.32902252700114831</v>
      </c>
    </row>
    <row r="178" spans="1:6">
      <c r="A178">
        <f>base!A197</f>
        <v>12288</v>
      </c>
      <c r="B178">
        <f>base!C197</f>
        <v>3858.1159590000002</v>
      </c>
      <c r="D178">
        <f>new!C197</f>
        <v>2599.897845</v>
      </c>
      <c r="F178" s="1">
        <f t="shared" si="6"/>
        <v>-0.32612242021002469</v>
      </c>
    </row>
    <row r="179" spans="1:6">
      <c r="A179">
        <f>base!A198</f>
        <v>16384</v>
      </c>
      <c r="B179">
        <f>base!C198</f>
        <v>3828.0382770000001</v>
      </c>
      <c r="D179">
        <f>new!C198</f>
        <v>2603.374495</v>
      </c>
      <c r="F179" s="1">
        <f t="shared" si="6"/>
        <v>-0.31991941913385424</v>
      </c>
    </row>
    <row r="180" spans="1:6">
      <c r="A180">
        <f>base!A199</f>
        <v>24576</v>
      </c>
      <c r="B180">
        <f>base!C199</f>
        <v>3707.3703329999998</v>
      </c>
      <c r="D180">
        <f>new!C199</f>
        <v>2606.7202990000001</v>
      </c>
      <c r="F180" s="1">
        <f t="shared" si="6"/>
        <v>-0.2968815993921371</v>
      </c>
    </row>
    <row r="181" spans="1:6">
      <c r="A181">
        <f>base!A200</f>
        <v>32768</v>
      </c>
      <c r="B181">
        <f>base!C200</f>
        <v>3603.06736</v>
      </c>
      <c r="D181">
        <f>new!C200</f>
        <v>2600.718613</v>
      </c>
      <c r="F181" s="1">
        <f t="shared" si="6"/>
        <v>-0.27819317455114134</v>
      </c>
    </row>
    <row r="182" spans="1:6">
      <c r="A182">
        <f>base!A201</f>
        <v>49152</v>
      </c>
      <c r="B182">
        <f>base!C201</f>
        <v>3528.6854210000001</v>
      </c>
      <c r="D182">
        <f>new!C201</f>
        <v>2556.9141749999999</v>
      </c>
      <c r="F182" s="1">
        <f t="shared" si="6"/>
        <v>-0.27539186129111171</v>
      </c>
    </row>
    <row r="183" spans="1:6">
      <c r="A183">
        <f>base!A202</f>
        <v>65536</v>
      </c>
      <c r="B183">
        <f>base!C202</f>
        <v>3529.797047</v>
      </c>
      <c r="D183">
        <f>new!C202</f>
        <v>2572.839708</v>
      </c>
      <c r="F183" s="1">
        <f t="shared" si="6"/>
        <v>-0.27110831763353793</v>
      </c>
    </row>
    <row r="184" spans="1:6">
      <c r="A184">
        <f>base!A203</f>
        <v>98304</v>
      </c>
      <c r="B184">
        <f>base!C203</f>
        <v>3497.8277720000001</v>
      </c>
      <c r="D184">
        <f>new!C203</f>
        <v>2084.309127</v>
      </c>
      <c r="F184" s="1">
        <f t="shared" si="6"/>
        <v>-0.40411327747900339</v>
      </c>
    </row>
    <row r="185" spans="1:6">
      <c r="A185">
        <f>base!A204</f>
        <v>131072</v>
      </c>
      <c r="B185">
        <f>base!C204</f>
        <v>2749.0284830000001</v>
      </c>
      <c r="D185">
        <f>new!C204</f>
        <v>2169.832242</v>
      </c>
      <c r="F185" s="1">
        <f t="shared" si="6"/>
        <v>-0.21069124768322745</v>
      </c>
    </row>
    <row r="186" spans="1:6">
      <c r="A186">
        <f>base!A205</f>
        <v>196608</v>
      </c>
      <c r="B186">
        <f>base!C205</f>
        <v>1654.4067210000001</v>
      </c>
      <c r="D186">
        <f>new!C205</f>
        <v>1703.670357</v>
      </c>
      <c r="F186" s="1">
        <f t="shared" si="6"/>
        <v>2.9777221873362958E-2</v>
      </c>
    </row>
    <row r="187" spans="1:6">
      <c r="A187">
        <f>base!A206</f>
        <v>262144</v>
      </c>
      <c r="B187">
        <f>base!C206</f>
        <v>1448.07158</v>
      </c>
      <c r="D187">
        <f>new!C206</f>
        <v>1476.507188</v>
      </c>
      <c r="F187" s="1">
        <f t="shared" si="6"/>
        <v>1.9636880105056598E-2</v>
      </c>
    </row>
    <row r="188" spans="1:6">
      <c r="A188">
        <f>base!A207</f>
        <v>393216</v>
      </c>
      <c r="B188">
        <f>base!C207</f>
        <v>1429.8265140000001</v>
      </c>
      <c r="D188">
        <f>new!C207</f>
        <v>1428.3607260000001</v>
      </c>
      <c r="F188" s="1">
        <f t="shared" si="6"/>
        <v>-1.0251509435920125E-3</v>
      </c>
    </row>
    <row r="189" spans="1:6">
      <c r="A189">
        <f>base!A208</f>
        <v>524288</v>
      </c>
      <c r="B189">
        <f>base!C208</f>
        <v>1437.8102570000001</v>
      </c>
      <c r="D189">
        <f>new!C208</f>
        <v>1477.4804329999999</v>
      </c>
      <c r="F189" s="1">
        <f t="shared" si="6"/>
        <v>2.7590689249061162E-2</v>
      </c>
    </row>
    <row r="190" spans="1:6">
      <c r="A190">
        <f>base!A209</f>
        <v>786432</v>
      </c>
      <c r="B190">
        <f>base!C209</f>
        <v>1605.737527</v>
      </c>
      <c r="D190">
        <f>new!C209</f>
        <v>1600.3871879999999</v>
      </c>
      <c r="F190" s="1">
        <f t="shared" si="6"/>
        <v>-3.3320134268743917E-3</v>
      </c>
    </row>
    <row r="191" spans="1:6">
      <c r="A191">
        <f>base!A210</f>
        <v>1048576</v>
      </c>
      <c r="B191">
        <f>base!C210</f>
        <v>1730.160891</v>
      </c>
      <c r="D191">
        <f>new!C210</f>
        <v>1720.142376</v>
      </c>
      <c r="F191" s="1">
        <f t="shared" si="6"/>
        <v>-5.7905106121138861E-3</v>
      </c>
    </row>
    <row r="192" spans="1:6">
      <c r="A192">
        <f>base!A211</f>
        <v>1572864</v>
      </c>
      <c r="B192">
        <f>base!C211</f>
        <v>1879.4004660000001</v>
      </c>
      <c r="D192">
        <f>new!C211</f>
        <v>1888.337072</v>
      </c>
      <c r="F192" s="1">
        <f t="shared" si="6"/>
        <v>4.7550302139809375E-3</v>
      </c>
    </row>
    <row r="193" spans="1:8">
      <c r="A193">
        <f>base!A212</f>
        <v>2097152</v>
      </c>
      <c r="B193">
        <f>base!C212</f>
        <v>1977.17617</v>
      </c>
      <c r="D193">
        <f>new!C212</f>
        <v>1987.5360909999999</v>
      </c>
      <c r="F193" s="1">
        <f t="shared" si="6"/>
        <v>5.2397561518253699E-3</v>
      </c>
    </row>
    <row r="194" spans="1:8">
      <c r="A194">
        <f>base!A213</f>
        <v>3145728</v>
      </c>
      <c r="B194">
        <f>base!C213</f>
        <v>2107.5818859999999</v>
      </c>
      <c r="D194">
        <f>new!C213</f>
        <v>2115.071942</v>
      </c>
      <c r="F194" s="1">
        <f t="shared" si="6"/>
        <v>3.5538623907114264E-3</v>
      </c>
    </row>
    <row r="195" spans="1:8">
      <c r="A195">
        <f>base!A214</f>
        <v>4194304</v>
      </c>
      <c r="B195">
        <f>base!C214</f>
        <v>2182.2195449999999</v>
      </c>
      <c r="D195">
        <f>new!C214</f>
        <v>2189.8167149999999</v>
      </c>
      <c r="F195" s="1">
        <f t="shared" si="6"/>
        <v>3.4813958189527927E-3</v>
      </c>
    </row>
    <row r="196" spans="1:8">
      <c r="A196" t="str">
        <f>base!A215</f>
        <v>./cachebench_INT_linux_armadaxp_llvm3.4_o3_arm_timer.exe,m,22,e,1,x,1,d,2,b,</v>
      </c>
      <c r="H196" s="2"/>
    </row>
    <row r="197" spans="1:8">
      <c r="A197" t="str">
        <f>base!A216</f>
        <v>Cache,Read,Modify,Write,</v>
      </c>
      <c r="H197" s="2"/>
    </row>
    <row r="198" spans="1:8">
      <c r="A198">
        <f>base!A217</f>
        <v>256</v>
      </c>
      <c r="B198">
        <f>base!C217</f>
        <v>1558.8159450000001</v>
      </c>
      <c r="D198">
        <f>new!C217</f>
        <v>1178.733457</v>
      </c>
      <c r="F198" s="1">
        <f t="shared" ref="F198:F226" si="7">IF(B198=0, "", $D198/$B198-1)</f>
        <v>-0.24382768807256461</v>
      </c>
    </row>
    <row r="199" spans="1:8">
      <c r="A199">
        <f>base!A218</f>
        <v>384</v>
      </c>
      <c r="B199">
        <f>base!C218</f>
        <v>1451.4825470000001</v>
      </c>
      <c r="D199">
        <f>new!C218</f>
        <v>1172.5043920000001</v>
      </c>
      <c r="F199" s="1">
        <f t="shared" si="7"/>
        <v>-0.19220221116444469</v>
      </c>
    </row>
    <row r="200" spans="1:8">
      <c r="A200">
        <f>base!A219</f>
        <v>512</v>
      </c>
      <c r="B200">
        <f>base!C219</f>
        <v>1419.1468500000001</v>
      </c>
      <c r="D200">
        <f>new!C219</f>
        <v>1165.497529</v>
      </c>
      <c r="F200" s="1">
        <f t="shared" si="7"/>
        <v>-0.17873366734386942</v>
      </c>
    </row>
    <row r="201" spans="1:8">
      <c r="A201">
        <f>base!A220</f>
        <v>768</v>
      </c>
      <c r="B201">
        <f>base!C220</f>
        <v>1406.70478</v>
      </c>
      <c r="D201">
        <f>new!C220</f>
        <v>1145.654485</v>
      </c>
      <c r="F201" s="1">
        <f t="shared" si="7"/>
        <v>-0.18557575030064233</v>
      </c>
    </row>
    <row r="202" spans="1:8">
      <c r="A202">
        <f>base!A221</f>
        <v>1024</v>
      </c>
      <c r="B202">
        <f>base!C221</f>
        <v>1391.800647</v>
      </c>
      <c r="D202">
        <f>new!C221</f>
        <v>1145.6684600000001</v>
      </c>
      <c r="F202" s="1">
        <f t="shared" si="7"/>
        <v>-0.17684442634118125</v>
      </c>
    </row>
    <row r="203" spans="1:8">
      <c r="A203">
        <f>base!A222</f>
        <v>1536</v>
      </c>
      <c r="B203">
        <f>base!C222</f>
        <v>1491.309141</v>
      </c>
      <c r="D203">
        <f>new!C222</f>
        <v>1168.810375</v>
      </c>
      <c r="F203" s="1">
        <f t="shared" si="7"/>
        <v>-0.21625212179933917</v>
      </c>
    </row>
    <row r="204" spans="1:8">
      <c r="A204">
        <f>base!A223</f>
        <v>2048</v>
      </c>
      <c r="B204">
        <f>base!C223</f>
        <v>1510.331001</v>
      </c>
      <c r="D204">
        <f>new!C223</f>
        <v>1188.957594</v>
      </c>
      <c r="F204" s="1">
        <f t="shared" si="7"/>
        <v>-0.21278342746538115</v>
      </c>
    </row>
    <row r="205" spans="1:8">
      <c r="A205">
        <f>base!A224</f>
        <v>3072</v>
      </c>
      <c r="B205">
        <f>base!C224</f>
        <v>1528.4483520000001</v>
      </c>
      <c r="D205">
        <f>new!C224</f>
        <v>1189.3066530000001</v>
      </c>
      <c r="F205" s="1">
        <f t="shared" si="7"/>
        <v>-0.22188626691652846</v>
      </c>
    </row>
    <row r="206" spans="1:8">
      <c r="A206">
        <f>base!A225</f>
        <v>4096</v>
      </c>
      <c r="B206">
        <f>base!C225</f>
        <v>1475.0028729999999</v>
      </c>
      <c r="D206">
        <f>new!C225</f>
        <v>1170.1307139999999</v>
      </c>
      <c r="F206" s="1">
        <f t="shared" si="7"/>
        <v>-0.20669258655742295</v>
      </c>
    </row>
    <row r="207" spans="1:8">
      <c r="A207">
        <f>base!A226</f>
        <v>6144</v>
      </c>
      <c r="B207">
        <f>base!C226</f>
        <v>1410.8149920000001</v>
      </c>
      <c r="D207">
        <f>new!C226</f>
        <v>1155.6448089999999</v>
      </c>
      <c r="F207" s="1">
        <f t="shared" si="7"/>
        <v>-0.18086721820149199</v>
      </c>
    </row>
    <row r="208" spans="1:8">
      <c r="A208">
        <f>base!A227</f>
        <v>8192</v>
      </c>
      <c r="B208">
        <f>base!C227</f>
        <v>1384.290391</v>
      </c>
      <c r="D208">
        <f>new!C227</f>
        <v>1150.929609</v>
      </c>
      <c r="F208" s="1">
        <f t="shared" si="7"/>
        <v>-0.16857791076005524</v>
      </c>
    </row>
    <row r="209" spans="1:6">
      <c r="A209">
        <f>base!A228</f>
        <v>12288</v>
      </c>
      <c r="B209">
        <f>base!C228</f>
        <v>1354.507611</v>
      </c>
      <c r="D209">
        <f>new!C228</f>
        <v>1139.827115</v>
      </c>
      <c r="F209" s="1">
        <f t="shared" si="7"/>
        <v>-0.15849338479649189</v>
      </c>
    </row>
    <row r="210" spans="1:6">
      <c r="A210">
        <f>base!A229</f>
        <v>16384</v>
      </c>
      <c r="B210">
        <f>base!C229</f>
        <v>1344.002189</v>
      </c>
      <c r="D210">
        <f>new!C229</f>
        <v>1129.499748</v>
      </c>
      <c r="F210" s="1">
        <f t="shared" si="7"/>
        <v>-0.15959977056257613</v>
      </c>
    </row>
    <row r="211" spans="1:6">
      <c r="A211">
        <f>base!A230</f>
        <v>24576</v>
      </c>
      <c r="B211">
        <f>base!C230</f>
        <v>1330.734796</v>
      </c>
      <c r="D211">
        <f>new!C230</f>
        <v>1129.978803</v>
      </c>
      <c r="F211" s="1">
        <f t="shared" si="7"/>
        <v>-0.15086100822150594</v>
      </c>
    </row>
    <row r="212" spans="1:6">
      <c r="A212">
        <f>base!A231</f>
        <v>32768</v>
      </c>
      <c r="B212">
        <f>base!C231</f>
        <v>1307.7165869999999</v>
      </c>
      <c r="D212">
        <f>new!C231</f>
        <v>1114.2590620000001</v>
      </c>
      <c r="F212" s="1">
        <f t="shared" si="7"/>
        <v>-0.14793536070671542</v>
      </c>
    </row>
    <row r="213" spans="1:6">
      <c r="A213">
        <f>base!A232</f>
        <v>49152</v>
      </c>
      <c r="B213">
        <f>base!C232</f>
        <v>731.93727200000001</v>
      </c>
      <c r="D213">
        <f>new!C232</f>
        <v>697.16034200000001</v>
      </c>
      <c r="F213" s="1">
        <f t="shared" si="7"/>
        <v>-4.7513538837792635E-2</v>
      </c>
    </row>
    <row r="214" spans="1:6">
      <c r="A214">
        <f>base!A233</f>
        <v>65536</v>
      </c>
      <c r="B214">
        <f>base!C233</f>
        <v>728.63311899999997</v>
      </c>
      <c r="D214">
        <f>new!C233</f>
        <v>695.96745699999997</v>
      </c>
      <c r="F214" s="1">
        <f t="shared" si="7"/>
        <v>-4.4831426335425695E-2</v>
      </c>
    </row>
    <row r="215" spans="1:6">
      <c r="A215">
        <f>base!A234</f>
        <v>98304</v>
      </c>
      <c r="B215">
        <f>base!C234</f>
        <v>728.741266</v>
      </c>
      <c r="D215">
        <f>new!C234</f>
        <v>696.04524000000004</v>
      </c>
      <c r="F215" s="1">
        <f t="shared" si="7"/>
        <v>-4.4866439606838449E-2</v>
      </c>
    </row>
    <row r="216" spans="1:6">
      <c r="A216">
        <f>base!A235</f>
        <v>131072</v>
      </c>
      <c r="B216">
        <f>base!C235</f>
        <v>728.63555499999995</v>
      </c>
      <c r="D216">
        <f>new!C235</f>
        <v>695.960196</v>
      </c>
      <c r="F216" s="1">
        <f t="shared" si="7"/>
        <v>-4.4844584889904171E-2</v>
      </c>
    </row>
    <row r="217" spans="1:6">
      <c r="A217">
        <f>base!A236</f>
        <v>196608</v>
      </c>
      <c r="B217">
        <f>base!C236</f>
        <v>728.72698700000001</v>
      </c>
      <c r="D217">
        <f>new!C236</f>
        <v>695.78957000000003</v>
      </c>
      <c r="F217" s="1">
        <f t="shared" si="7"/>
        <v>-4.5198568994399002E-2</v>
      </c>
    </row>
    <row r="218" spans="1:6">
      <c r="A218">
        <f>base!A237</f>
        <v>262144</v>
      </c>
      <c r="B218">
        <f>base!C237</f>
        <v>728.73115099999995</v>
      </c>
      <c r="D218">
        <f>new!C237</f>
        <v>695.61466600000006</v>
      </c>
      <c r="F218" s="1">
        <f t="shared" si="7"/>
        <v>-4.5444036466062765E-2</v>
      </c>
    </row>
    <row r="219" spans="1:6">
      <c r="A219">
        <f>base!A238</f>
        <v>393216</v>
      </c>
      <c r="B219">
        <f>base!C238</f>
        <v>595.911698</v>
      </c>
      <c r="D219">
        <f>new!C238</f>
        <v>632.400892</v>
      </c>
      <c r="F219" s="1">
        <f t="shared" si="7"/>
        <v>6.1232551940942015E-2</v>
      </c>
    </row>
    <row r="220" spans="1:6">
      <c r="A220">
        <f>base!A239</f>
        <v>524288</v>
      </c>
      <c r="B220">
        <f>base!C239</f>
        <v>551.61286800000005</v>
      </c>
      <c r="D220">
        <f>new!C239</f>
        <v>476.00051100000002</v>
      </c>
      <c r="F220" s="1">
        <f t="shared" si="7"/>
        <v>-0.13707504191145892</v>
      </c>
    </row>
    <row r="221" spans="1:6">
      <c r="A221">
        <f>base!A240</f>
        <v>786432</v>
      </c>
      <c r="B221">
        <f>base!C240</f>
        <v>367.93544900000001</v>
      </c>
      <c r="D221">
        <f>new!C240</f>
        <v>356.69861800000001</v>
      </c>
      <c r="F221" s="1">
        <f t="shared" si="7"/>
        <v>-3.0540223918462339E-2</v>
      </c>
    </row>
    <row r="222" spans="1:6">
      <c r="A222">
        <f>base!A241</f>
        <v>1048576</v>
      </c>
      <c r="B222">
        <f>base!C241</f>
        <v>312.35177099999999</v>
      </c>
      <c r="D222">
        <f>new!C241</f>
        <v>304.02992499999999</v>
      </c>
      <c r="F222" s="1">
        <f t="shared" si="7"/>
        <v>-2.6642544632794807E-2</v>
      </c>
    </row>
    <row r="223" spans="1:6">
      <c r="A223">
        <f>base!A242</f>
        <v>1572864</v>
      </c>
      <c r="B223">
        <f>base!C242</f>
        <v>283.56392899999997</v>
      </c>
      <c r="D223">
        <f>new!C242</f>
        <v>276.754999</v>
      </c>
      <c r="F223" s="1">
        <f t="shared" si="7"/>
        <v>-2.4011975091514426E-2</v>
      </c>
    </row>
    <row r="224" spans="1:6">
      <c r="A224">
        <f>base!A243</f>
        <v>2097152</v>
      </c>
      <c r="B224">
        <f>base!C243</f>
        <v>277.19315499999999</v>
      </c>
      <c r="D224">
        <f>new!C243</f>
        <v>271.01575700000001</v>
      </c>
      <c r="F224" s="1">
        <f t="shared" si="7"/>
        <v>-2.2285535874794538E-2</v>
      </c>
    </row>
    <row r="225" spans="1:8">
      <c r="A225">
        <f>base!A244</f>
        <v>3145728</v>
      </c>
      <c r="B225">
        <f>base!C244</f>
        <v>274.53139299999998</v>
      </c>
      <c r="D225">
        <f>new!C244</f>
        <v>268.96750200000002</v>
      </c>
      <c r="F225" s="1">
        <f t="shared" si="7"/>
        <v>-2.0266866164919684E-2</v>
      </c>
    </row>
    <row r="226" spans="1:8">
      <c r="A226">
        <f>base!A245</f>
        <v>4194304</v>
      </c>
      <c r="B226">
        <f>base!C245</f>
        <v>273.980662</v>
      </c>
      <c r="D226">
        <f>new!C245</f>
        <v>268.477439</v>
      </c>
      <c r="F226" s="1">
        <f t="shared" si="7"/>
        <v>-2.008617308910654E-2</v>
      </c>
    </row>
    <row r="227" spans="1:8">
      <c r="A227" t="str">
        <f>base!A246</f>
        <v>./cachebench_INT_linux_armadaxp_llvm3.4_o3_arm_timer.exe,m,22,e,1,x,1,d,5,tr,</v>
      </c>
      <c r="H227" s="2"/>
    </row>
    <row r="228" spans="1:8">
      <c r="A228" t="str">
        <f>base!A247</f>
        <v>Cache,Tuned,Read,</v>
      </c>
      <c r="H228" s="2"/>
    </row>
    <row r="229" spans="1:8">
      <c r="A229">
        <f>base!A248</f>
        <v>256</v>
      </c>
      <c r="B229">
        <f>base!C248</f>
        <v>2050.0269130000001</v>
      </c>
      <c r="D229">
        <f>new!C248</f>
        <v>1771.10877</v>
      </c>
      <c r="F229" s="1">
        <f t="shared" ref="F229:F257" si="8">IF(B229=0, "", $D229/$B229-1)</f>
        <v>-0.13605584455075892</v>
      </c>
    </row>
    <row r="230" spans="1:8">
      <c r="A230">
        <f>base!A249</f>
        <v>384</v>
      </c>
      <c r="B230">
        <f>base!C249</f>
        <v>2073.6663819999999</v>
      </c>
      <c r="D230">
        <f>new!C249</f>
        <v>1787.682988</v>
      </c>
      <c r="F230" s="1">
        <f t="shared" si="8"/>
        <v>-0.13791195945616674</v>
      </c>
    </row>
    <row r="231" spans="1:8">
      <c r="A231">
        <f>base!A250</f>
        <v>512</v>
      </c>
      <c r="B231">
        <f>base!C250</f>
        <v>2119.525412</v>
      </c>
      <c r="D231">
        <f>new!C250</f>
        <v>1830.9194339999999</v>
      </c>
      <c r="F231" s="1">
        <f t="shared" si="8"/>
        <v>-0.13616537757274128</v>
      </c>
    </row>
    <row r="232" spans="1:8">
      <c r="A232">
        <f>base!A251</f>
        <v>768</v>
      </c>
      <c r="B232">
        <f>base!C251</f>
        <v>2156.1201230000001</v>
      </c>
      <c r="D232">
        <f>new!C251</f>
        <v>1874.0128830000001</v>
      </c>
      <c r="F232" s="1">
        <f t="shared" si="8"/>
        <v>-0.13084022406297069</v>
      </c>
    </row>
    <row r="233" spans="1:8">
      <c r="A233">
        <f>base!A252</f>
        <v>1024</v>
      </c>
      <c r="B233">
        <f>base!C252</f>
        <v>2175.4734549999998</v>
      </c>
      <c r="D233">
        <f>new!C252</f>
        <v>1895.5558229999999</v>
      </c>
      <c r="F233" s="1">
        <f t="shared" si="8"/>
        <v>-0.12866975294810012</v>
      </c>
    </row>
    <row r="234" spans="1:8">
      <c r="A234">
        <f>base!A253</f>
        <v>1536</v>
      </c>
      <c r="B234">
        <f>base!C253</f>
        <v>2197.2598069999999</v>
      </c>
      <c r="D234">
        <f>new!C253</f>
        <v>1917.2111769999999</v>
      </c>
      <c r="F234" s="1">
        <f t="shared" si="8"/>
        <v>-0.12745358064068024</v>
      </c>
    </row>
    <row r="235" spans="1:8">
      <c r="A235">
        <f>base!A254</f>
        <v>2048</v>
      </c>
      <c r="B235">
        <f>base!C254</f>
        <v>2208.4651119999999</v>
      </c>
      <c r="D235">
        <f>new!C254</f>
        <v>1928.0817870000001</v>
      </c>
      <c r="F235" s="1">
        <f t="shared" si="8"/>
        <v>-0.12695845792469096</v>
      </c>
    </row>
    <row r="236" spans="1:8">
      <c r="A236">
        <f>base!A255</f>
        <v>3072</v>
      </c>
      <c r="B236">
        <f>base!C255</f>
        <v>2215.2715920000001</v>
      </c>
      <c r="D236">
        <f>new!C255</f>
        <v>1938.936318</v>
      </c>
      <c r="F236" s="1">
        <f t="shared" si="8"/>
        <v>-0.12474103626748445</v>
      </c>
    </row>
    <row r="237" spans="1:8">
      <c r="A237">
        <f>base!A256</f>
        <v>4096</v>
      </c>
      <c r="B237">
        <f>base!C256</f>
        <v>2219.2618520000001</v>
      </c>
      <c r="D237">
        <f>new!C256</f>
        <v>1936.7025349999999</v>
      </c>
      <c r="F237" s="1">
        <f t="shared" si="8"/>
        <v>-0.12732130584111001</v>
      </c>
    </row>
    <row r="238" spans="1:8">
      <c r="A238">
        <f>base!A257</f>
        <v>6144</v>
      </c>
      <c r="B238">
        <f>base!C257</f>
        <v>2033.567974</v>
      </c>
      <c r="D238">
        <f>new!C257</f>
        <v>1865.41534</v>
      </c>
      <c r="F238" s="1">
        <f t="shared" si="8"/>
        <v>-8.2688474715328142E-2</v>
      </c>
    </row>
    <row r="239" spans="1:8">
      <c r="A239">
        <f>base!A258</f>
        <v>8192</v>
      </c>
      <c r="B239">
        <f>base!C258</f>
        <v>1952.916211</v>
      </c>
      <c r="D239">
        <f>new!C258</f>
        <v>1833.705788</v>
      </c>
      <c r="F239" s="1">
        <f t="shared" si="8"/>
        <v>-6.1042261991853586E-2</v>
      </c>
    </row>
    <row r="240" spans="1:8">
      <c r="A240">
        <f>base!A259</f>
        <v>12288</v>
      </c>
      <c r="B240">
        <f>base!C259</f>
        <v>1955.4903529999999</v>
      </c>
      <c r="D240">
        <f>new!C259</f>
        <v>1837.602572</v>
      </c>
      <c r="F240" s="1">
        <f t="shared" si="8"/>
        <v>-6.0285534428305088E-2</v>
      </c>
    </row>
    <row r="241" spans="1:6">
      <c r="A241">
        <f>base!A260</f>
        <v>16384</v>
      </c>
      <c r="B241">
        <f>base!C260</f>
        <v>1956.7338339999999</v>
      </c>
      <c r="D241">
        <f>new!C260</f>
        <v>1839.392362</v>
      </c>
      <c r="F241" s="1">
        <f t="shared" si="8"/>
        <v>-5.9968029356413655E-2</v>
      </c>
    </row>
    <row r="242" spans="1:6">
      <c r="A242">
        <f>base!A261</f>
        <v>24576</v>
      </c>
      <c r="B242">
        <f>base!C261</f>
        <v>1957.6065430000001</v>
      </c>
      <c r="D242">
        <f>new!C261</f>
        <v>1550.246333</v>
      </c>
      <c r="F242" s="1">
        <f t="shared" si="8"/>
        <v>-0.2080909524217911</v>
      </c>
    </row>
    <row r="243" spans="1:6">
      <c r="A243">
        <f>base!A262</f>
        <v>32768</v>
      </c>
      <c r="B243">
        <f>base!C262</f>
        <v>1902.236472</v>
      </c>
      <c r="D243">
        <f>new!C262</f>
        <v>850.99526200000003</v>
      </c>
      <c r="F243" s="1">
        <f t="shared" si="8"/>
        <v>-0.55263434671438683</v>
      </c>
    </row>
    <row r="244" spans="1:6">
      <c r="A244">
        <f>base!A263</f>
        <v>49152</v>
      </c>
      <c r="B244">
        <f>base!C263</f>
        <v>603.09313099999997</v>
      </c>
      <c r="D244">
        <f>new!C263</f>
        <v>707.02426500000001</v>
      </c>
      <c r="F244" s="1">
        <f t="shared" si="8"/>
        <v>0.17233015708149391</v>
      </c>
    </row>
    <row r="245" spans="1:6">
      <c r="A245">
        <f>base!A264</f>
        <v>65536</v>
      </c>
      <c r="B245">
        <f>base!C264</f>
        <v>602.160662</v>
      </c>
      <c r="D245">
        <f>new!C264</f>
        <v>680.18400099999997</v>
      </c>
      <c r="F245" s="1">
        <f t="shared" si="8"/>
        <v>0.12957229510950685</v>
      </c>
    </row>
    <row r="246" spans="1:6">
      <c r="A246">
        <f>base!A265</f>
        <v>98304</v>
      </c>
      <c r="B246">
        <f>base!C265</f>
        <v>602.26497700000004</v>
      </c>
      <c r="D246">
        <f>new!C265</f>
        <v>650.48914400000001</v>
      </c>
      <c r="F246" s="1">
        <f t="shared" si="8"/>
        <v>8.0071345407156214E-2</v>
      </c>
    </row>
    <row r="247" spans="1:6">
      <c r="A247">
        <f>base!A266</f>
        <v>131072</v>
      </c>
      <c r="B247">
        <f>base!C266</f>
        <v>602.284133</v>
      </c>
      <c r="D247">
        <f>new!C266</f>
        <v>635.95948999999996</v>
      </c>
      <c r="F247" s="1">
        <f t="shared" si="8"/>
        <v>5.5912741436938918E-2</v>
      </c>
    </row>
    <row r="248" spans="1:6">
      <c r="A248">
        <f>base!A267</f>
        <v>196608</v>
      </c>
      <c r="B248">
        <f>base!C267</f>
        <v>602.311644</v>
      </c>
      <c r="D248">
        <f>new!C267</f>
        <v>625.67123900000001</v>
      </c>
      <c r="F248" s="1">
        <f t="shared" si="8"/>
        <v>3.8783236606330762E-2</v>
      </c>
    </row>
    <row r="249" spans="1:6">
      <c r="A249">
        <f>base!A268</f>
        <v>262144</v>
      </c>
      <c r="B249">
        <f>base!C268</f>
        <v>602.30174699999998</v>
      </c>
      <c r="D249">
        <f>new!C268</f>
        <v>619.76952300000005</v>
      </c>
      <c r="F249" s="1">
        <f t="shared" si="8"/>
        <v>2.9001702364313431E-2</v>
      </c>
    </row>
    <row r="250" spans="1:6">
      <c r="A250">
        <f>base!A269</f>
        <v>393216</v>
      </c>
      <c r="B250">
        <f>base!C269</f>
        <v>601.61512900000002</v>
      </c>
      <c r="D250">
        <f>new!C269</f>
        <v>613.96779200000003</v>
      </c>
      <c r="F250" s="1">
        <f t="shared" si="8"/>
        <v>2.0532500604718118E-2</v>
      </c>
    </row>
    <row r="251" spans="1:6">
      <c r="A251">
        <f>base!A270</f>
        <v>524288</v>
      </c>
      <c r="B251">
        <f>base!C270</f>
        <v>543.210195</v>
      </c>
      <c r="D251">
        <f>new!C270</f>
        <v>564.72021800000005</v>
      </c>
      <c r="F251" s="1">
        <f t="shared" si="8"/>
        <v>3.9597973672051756E-2</v>
      </c>
    </row>
    <row r="252" spans="1:6">
      <c r="A252">
        <f>base!A271</f>
        <v>786432</v>
      </c>
      <c r="B252">
        <f>base!C271</f>
        <v>267.10732000000002</v>
      </c>
      <c r="D252">
        <f>new!C271</f>
        <v>281.06086099999999</v>
      </c>
      <c r="F252" s="1">
        <f t="shared" si="8"/>
        <v>5.2239455661492018E-2</v>
      </c>
    </row>
    <row r="253" spans="1:6">
      <c r="A253">
        <f>base!A272</f>
        <v>1048576</v>
      </c>
      <c r="B253">
        <f>base!C272</f>
        <v>224.39260400000001</v>
      </c>
      <c r="D253">
        <f>new!C272</f>
        <v>233.708462</v>
      </c>
      <c r="F253" s="1">
        <f t="shared" si="8"/>
        <v>4.1515887038772403E-2</v>
      </c>
    </row>
    <row r="254" spans="1:6">
      <c r="A254">
        <f>base!A273</f>
        <v>1572864</v>
      </c>
      <c r="B254">
        <f>base!C273</f>
        <v>200.197014</v>
      </c>
      <c r="D254">
        <f>new!C273</f>
        <v>209.93067199999999</v>
      </c>
      <c r="F254" s="1">
        <f t="shared" si="8"/>
        <v>4.8620395506997927E-2</v>
      </c>
    </row>
    <row r="255" spans="1:6">
      <c r="A255">
        <f>base!A274</f>
        <v>2097152</v>
      </c>
      <c r="B255">
        <f>base!C274</f>
        <v>194.962863</v>
      </c>
      <c r="D255">
        <f>new!C274</f>
        <v>203.85630499999999</v>
      </c>
      <c r="F255" s="1">
        <f t="shared" si="8"/>
        <v>4.5616082279218428E-2</v>
      </c>
    </row>
    <row r="256" spans="1:6">
      <c r="A256">
        <f>base!A275</f>
        <v>3145728</v>
      </c>
      <c r="B256">
        <f>base!C275</f>
        <v>193.006417</v>
      </c>
      <c r="D256">
        <f>new!C275</f>
        <v>200.71574799999999</v>
      </c>
      <c r="F256" s="1">
        <f t="shared" si="8"/>
        <v>3.9943392141205347E-2</v>
      </c>
    </row>
    <row r="257" spans="1:8">
      <c r="A257">
        <f>base!A276</f>
        <v>4194304</v>
      </c>
      <c r="B257">
        <f>base!C276</f>
        <v>192.69847200000001</v>
      </c>
      <c r="D257">
        <f>new!C276</f>
        <v>200.11268799999999</v>
      </c>
      <c r="F257" s="1">
        <f t="shared" si="8"/>
        <v>3.8475738406477777E-2</v>
      </c>
    </row>
    <row r="258" spans="1:8">
      <c r="A258" t="str">
        <f>base!A277</f>
        <v>./cachebench_DOUBLE_linux_armadaxp_llvm3.4_o3_arm_timer.exe,m,22,e,1,x,1,d,2,tw,</v>
      </c>
      <c r="H258" s="2"/>
    </row>
    <row r="259" spans="1:8">
      <c r="A259" t="str">
        <f>base!A278</f>
        <v>Cache,Tuned,Write,</v>
      </c>
      <c r="H259" s="2"/>
    </row>
    <row r="260" spans="1:8">
      <c r="A260">
        <f>base!A279</f>
        <v>256</v>
      </c>
      <c r="B260">
        <f>base!C279</f>
        <v>4481.9181189999999</v>
      </c>
      <c r="D260">
        <f>new!C279</f>
        <v>4590.495336</v>
      </c>
      <c r="F260" s="1">
        <f t="shared" ref="F260:F288" si="9">IF(B260=0, "", $D260/$B260-1)</f>
        <v>2.4225613703140469E-2</v>
      </c>
    </row>
    <row r="261" spans="1:8">
      <c r="A261">
        <f>base!A280</f>
        <v>384</v>
      </c>
      <c r="B261">
        <f>base!C280</f>
        <v>4901.4713140000003</v>
      </c>
      <c r="D261">
        <f>new!C280</f>
        <v>5142.3515889999999</v>
      </c>
      <c r="F261" s="1">
        <f t="shared" si="9"/>
        <v>4.9144483272191453E-2</v>
      </c>
    </row>
    <row r="262" spans="1:8">
      <c r="A262">
        <f>base!A281</f>
        <v>512</v>
      </c>
      <c r="B262">
        <f>base!C281</f>
        <v>5106.4663819999996</v>
      </c>
      <c r="D262">
        <f>new!C281</f>
        <v>5421.9424209999997</v>
      </c>
      <c r="F262" s="1">
        <f t="shared" si="9"/>
        <v>6.1779715247325395E-2</v>
      </c>
    </row>
    <row r="263" spans="1:8">
      <c r="A263">
        <f>base!A282</f>
        <v>768</v>
      </c>
      <c r="B263">
        <f>base!C282</f>
        <v>5308.2404980000001</v>
      </c>
      <c r="D263">
        <f>new!C282</f>
        <v>5703.6349060000002</v>
      </c>
      <c r="F263" s="1">
        <f t="shared" si="9"/>
        <v>7.4486905434856254E-2</v>
      </c>
    </row>
    <row r="264" spans="1:8">
      <c r="A264">
        <f>base!A283</f>
        <v>1024</v>
      </c>
      <c r="B264">
        <f>base!C283</f>
        <v>5005.4110229999997</v>
      </c>
      <c r="D264">
        <f>new!C283</f>
        <v>5601.5469700000003</v>
      </c>
      <c r="F264" s="1">
        <f t="shared" si="9"/>
        <v>0.11909830067116167</v>
      </c>
    </row>
    <row r="265" spans="1:8">
      <c r="A265">
        <f>base!A284</f>
        <v>1536</v>
      </c>
      <c r="B265">
        <f>base!C284</f>
        <v>5228.4107889999996</v>
      </c>
      <c r="D265">
        <f>new!C284</f>
        <v>5818.4265059999998</v>
      </c>
      <c r="F265" s="1">
        <f t="shared" si="9"/>
        <v>0.11284800311431686</v>
      </c>
    </row>
    <row r="266" spans="1:8">
      <c r="A266">
        <f>base!A285</f>
        <v>2048</v>
      </c>
      <c r="B266">
        <f>base!C285</f>
        <v>5343.2150320000001</v>
      </c>
      <c r="D266">
        <f>new!C285</f>
        <v>5929.8198709999997</v>
      </c>
      <c r="F266" s="1">
        <f t="shared" si="9"/>
        <v>0.10978499564155286</v>
      </c>
    </row>
    <row r="267" spans="1:8">
      <c r="A267">
        <f>base!A286</f>
        <v>3072</v>
      </c>
      <c r="B267">
        <f>base!C286</f>
        <v>5460.7112120000002</v>
      </c>
      <c r="D267">
        <f>new!C286</f>
        <v>6042.6612679999998</v>
      </c>
      <c r="F267" s="1">
        <f t="shared" si="9"/>
        <v>0.1065703776316087</v>
      </c>
    </row>
    <row r="268" spans="1:8">
      <c r="A268">
        <f>base!A287</f>
        <v>4096</v>
      </c>
      <c r="B268">
        <f>base!C287</f>
        <v>5520.0704589999996</v>
      </c>
      <c r="D268">
        <f>new!C287</f>
        <v>6099.7668000000003</v>
      </c>
      <c r="F268" s="1">
        <f t="shared" si="9"/>
        <v>0.10501611262132649</v>
      </c>
    </row>
    <row r="269" spans="1:8">
      <c r="A269">
        <f>base!A288</f>
        <v>6144</v>
      </c>
      <c r="B269">
        <f>base!C288</f>
        <v>5579.5666510000001</v>
      </c>
      <c r="D269">
        <f>new!C288</f>
        <v>6157.4359729999996</v>
      </c>
      <c r="F269" s="1">
        <f t="shared" si="9"/>
        <v>0.10356885366651736</v>
      </c>
    </row>
    <row r="270" spans="1:8">
      <c r="A270">
        <f>base!A289</f>
        <v>8192</v>
      </c>
      <c r="B270">
        <f>base!C289</f>
        <v>5610.3088520000001</v>
      </c>
      <c r="D270">
        <f>new!C289</f>
        <v>6186.030428</v>
      </c>
      <c r="F270" s="1">
        <f t="shared" si="9"/>
        <v>0.10261851730226268</v>
      </c>
    </row>
    <row r="271" spans="1:8">
      <c r="A271">
        <f>base!A290</f>
        <v>12288</v>
      </c>
      <c r="B271">
        <f>base!C290</f>
        <v>5620.6377350000002</v>
      </c>
      <c r="D271">
        <f>new!C290</f>
        <v>6205.941382</v>
      </c>
      <c r="F271" s="1">
        <f t="shared" si="9"/>
        <v>0.10413473961420494</v>
      </c>
    </row>
    <row r="272" spans="1:8">
      <c r="A272">
        <f>base!A291</f>
        <v>16384</v>
      </c>
      <c r="B272">
        <f>base!C291</f>
        <v>5604.1607770000001</v>
      </c>
      <c r="D272">
        <f>new!C291</f>
        <v>6182.565157</v>
      </c>
      <c r="F272" s="1">
        <f t="shared" si="9"/>
        <v>0.10320981196218093</v>
      </c>
    </row>
    <row r="273" spans="1:6">
      <c r="A273">
        <f>base!A292</f>
        <v>24576</v>
      </c>
      <c r="B273">
        <f>base!C292</f>
        <v>5420.5502859999997</v>
      </c>
      <c r="D273">
        <f>new!C292</f>
        <v>6028.1716290000004</v>
      </c>
      <c r="F273" s="1">
        <f t="shared" si="9"/>
        <v>0.11209587789810627</v>
      </c>
    </row>
    <row r="274" spans="1:6">
      <c r="A274">
        <f>base!A293</f>
        <v>32768</v>
      </c>
      <c r="B274">
        <f>base!C293</f>
        <v>5252.4666740000002</v>
      </c>
      <c r="D274">
        <f>new!C293</f>
        <v>5664.2479789999998</v>
      </c>
      <c r="F274" s="1">
        <f t="shared" si="9"/>
        <v>7.839769970142596E-2</v>
      </c>
    </row>
    <row r="275" spans="1:6">
      <c r="A275">
        <f>base!A294</f>
        <v>49152</v>
      </c>
      <c r="B275">
        <f>base!C294</f>
        <v>5013.7375750000001</v>
      </c>
      <c r="D275">
        <f>new!C294</f>
        <v>5236.339035</v>
      </c>
      <c r="F275" s="1">
        <f t="shared" si="9"/>
        <v>4.4398306985582447E-2</v>
      </c>
    </row>
    <row r="276" spans="1:6">
      <c r="A276">
        <f>base!A295</f>
        <v>65536</v>
      </c>
      <c r="B276">
        <f>base!C295</f>
        <v>4913.4849260000001</v>
      </c>
      <c r="D276">
        <f>new!C295</f>
        <v>5013.0253300000004</v>
      </c>
      <c r="F276" s="1">
        <f t="shared" si="9"/>
        <v>2.0258615931286528E-2</v>
      </c>
    </row>
    <row r="277" spans="1:6">
      <c r="A277">
        <f>base!A296</f>
        <v>98304</v>
      </c>
      <c r="B277">
        <f>base!C296</f>
        <v>4485.8844710000003</v>
      </c>
      <c r="D277">
        <f>new!C296</f>
        <v>4100.4505099999997</v>
      </c>
      <c r="F277" s="1">
        <f t="shared" si="9"/>
        <v>-8.5921508565752092E-2</v>
      </c>
    </row>
    <row r="278" spans="1:6">
      <c r="A278">
        <f>base!A297</f>
        <v>131072</v>
      </c>
      <c r="B278">
        <f>base!C297</f>
        <v>3645.6260830000001</v>
      </c>
      <c r="D278">
        <f>new!C297</f>
        <v>2814.8275370000001</v>
      </c>
      <c r="F278" s="1">
        <f t="shared" si="9"/>
        <v>-0.22788912715818965</v>
      </c>
    </row>
    <row r="279" spans="1:6">
      <c r="A279">
        <f>base!A298</f>
        <v>196608</v>
      </c>
      <c r="B279">
        <f>base!C298</f>
        <v>2151.8589109999998</v>
      </c>
      <c r="D279">
        <f>new!C298</f>
        <v>2061.1100780000002</v>
      </c>
      <c r="F279" s="1">
        <f t="shared" si="9"/>
        <v>-4.2172296955020783E-2</v>
      </c>
    </row>
    <row r="280" spans="1:6">
      <c r="A280">
        <f>base!A299</f>
        <v>262144</v>
      </c>
      <c r="B280">
        <f>base!C299</f>
        <v>1630.2074620000001</v>
      </c>
      <c r="D280">
        <f>new!C299</f>
        <v>1594.0425110000001</v>
      </c>
      <c r="F280" s="1">
        <f t="shared" si="9"/>
        <v>-2.2184262949963118E-2</v>
      </c>
    </row>
    <row r="281" spans="1:6">
      <c r="A281">
        <f>base!A300</f>
        <v>393216</v>
      </c>
      <c r="B281">
        <f>base!C300</f>
        <v>1383.591353</v>
      </c>
      <c r="D281">
        <f>new!C300</f>
        <v>1422.492802</v>
      </c>
      <c r="F281" s="1">
        <f t="shared" si="9"/>
        <v>2.8116285141310815E-2</v>
      </c>
    </row>
    <row r="282" spans="1:6">
      <c r="A282">
        <f>base!A301</f>
        <v>524288</v>
      </c>
      <c r="B282">
        <f>base!C301</f>
        <v>1417.450767</v>
      </c>
      <c r="D282">
        <f>new!C301</f>
        <v>1444.8801169999999</v>
      </c>
      <c r="F282" s="1">
        <f t="shared" si="9"/>
        <v>1.9351183574476849E-2</v>
      </c>
    </row>
    <row r="283" spans="1:6">
      <c r="A283">
        <f>base!A302</f>
        <v>786432</v>
      </c>
      <c r="B283">
        <f>base!C302</f>
        <v>1563.046859</v>
      </c>
      <c r="D283">
        <f>new!C302</f>
        <v>1571.320925</v>
      </c>
      <c r="F283" s="1">
        <f t="shared" si="9"/>
        <v>5.2935495518626752E-3</v>
      </c>
    </row>
    <row r="284" spans="1:6">
      <c r="A284">
        <f>base!A303</f>
        <v>1048576</v>
      </c>
      <c r="B284">
        <f>base!C303</f>
        <v>1660.5820610000001</v>
      </c>
      <c r="D284">
        <f>new!C303</f>
        <v>1666.7895920000001</v>
      </c>
      <c r="F284" s="1">
        <f t="shared" si="9"/>
        <v>3.7381657587352013E-3</v>
      </c>
    </row>
    <row r="285" spans="1:6">
      <c r="A285">
        <f>base!A304</f>
        <v>1572864</v>
      </c>
      <c r="B285">
        <f>base!C304</f>
        <v>1816.6840950000001</v>
      </c>
      <c r="D285">
        <f>new!C304</f>
        <v>1823.296071</v>
      </c>
      <c r="F285" s="1">
        <f t="shared" si="9"/>
        <v>3.6395848998722613E-3</v>
      </c>
    </row>
    <row r="286" spans="1:6">
      <c r="A286">
        <f>base!A305</f>
        <v>2097152</v>
      </c>
      <c r="B286">
        <f>base!C305</f>
        <v>1911.7429669999999</v>
      </c>
      <c r="D286">
        <f>new!C305</f>
        <v>1915.761483</v>
      </c>
      <c r="F286" s="1">
        <f t="shared" si="9"/>
        <v>2.1020168868757239E-3</v>
      </c>
    </row>
    <row r="287" spans="1:6">
      <c r="A287">
        <f>base!A306</f>
        <v>3145728</v>
      </c>
      <c r="B287">
        <f>base!C306</f>
        <v>2046.2689949999999</v>
      </c>
      <c r="D287">
        <f>new!C306</f>
        <v>2048.739583</v>
      </c>
      <c r="F287" s="1">
        <f t="shared" si="9"/>
        <v>1.2073622803439044E-3</v>
      </c>
    </row>
    <row r="288" spans="1:6">
      <c r="A288">
        <f>base!A307</f>
        <v>4194304</v>
      </c>
      <c r="B288">
        <f>base!C307</f>
        <v>2131.622022</v>
      </c>
      <c r="D288">
        <f>new!C307</f>
        <v>2125.948468</v>
      </c>
      <c r="F288" s="1">
        <f t="shared" si="9"/>
        <v>-2.6616135231501969E-3</v>
      </c>
    </row>
    <row r="289" spans="1:8">
      <c r="A289" t="str">
        <f>base!A308</f>
        <v>./cachebench_INT_linux_armadaxp_llvm3.4_o3_arm_timer.exe,m,22,e,1,x,1,d,2,tb,</v>
      </c>
      <c r="H289" s="2"/>
    </row>
    <row r="290" spans="1:8">
      <c r="A290" t="str">
        <f>base!A309</f>
        <v>Cache,Tuned,Read,Modify,Write,</v>
      </c>
      <c r="H290" s="2"/>
    </row>
    <row r="291" spans="1:8">
      <c r="A291">
        <f>base!A310</f>
        <v>256</v>
      </c>
      <c r="B291">
        <f>base!C310</f>
        <v>1602.6997220000001</v>
      </c>
      <c r="D291">
        <f>new!C310</f>
        <v>1585.422945</v>
      </c>
      <c r="F291" s="1">
        <f t="shared" ref="F291:F319" si="10">IF(B291=0, "", $D291/$B291-1)</f>
        <v>-1.0779796591241952E-2</v>
      </c>
    </row>
    <row r="292" spans="1:8">
      <c r="A292">
        <f>base!A311</f>
        <v>384</v>
      </c>
      <c r="B292">
        <f>base!C311</f>
        <v>1441.079123</v>
      </c>
      <c r="D292">
        <f>new!C311</f>
        <v>1495.967633</v>
      </c>
      <c r="F292" s="1">
        <f t="shared" si="10"/>
        <v>3.8088477672020282E-2</v>
      </c>
    </row>
    <row r="293" spans="1:8">
      <c r="A293">
        <f>base!A312</f>
        <v>512</v>
      </c>
      <c r="B293">
        <f>base!C312</f>
        <v>1404.967811</v>
      </c>
      <c r="D293">
        <f>new!C312</f>
        <v>1423.349774</v>
      </c>
      <c r="F293" s="1">
        <f t="shared" si="10"/>
        <v>1.3083547435094989E-2</v>
      </c>
    </row>
    <row r="294" spans="1:8">
      <c r="A294">
        <f>base!A313</f>
        <v>768</v>
      </c>
      <c r="B294">
        <f>base!C313</f>
        <v>1368.551095</v>
      </c>
      <c r="D294">
        <f>new!C313</f>
        <v>1357.645573</v>
      </c>
      <c r="F294" s="1">
        <f t="shared" si="10"/>
        <v>-7.9686626534027916E-3</v>
      </c>
    </row>
    <row r="295" spans="1:8">
      <c r="A295">
        <f>base!A314</f>
        <v>1024</v>
      </c>
      <c r="B295">
        <f>base!C314</f>
        <v>1367.257525</v>
      </c>
      <c r="D295">
        <f>new!C314</f>
        <v>1343.024725</v>
      </c>
      <c r="F295" s="1">
        <f t="shared" si="10"/>
        <v>-1.7723654510513609E-2</v>
      </c>
    </row>
    <row r="296" spans="1:8">
      <c r="A296">
        <f>base!A315</f>
        <v>1536</v>
      </c>
      <c r="B296">
        <f>base!C315</f>
        <v>1430.286499</v>
      </c>
      <c r="D296">
        <f>new!C315</f>
        <v>1396.1253079999999</v>
      </c>
      <c r="F296" s="1">
        <f t="shared" si="10"/>
        <v>-2.3884159588924536E-2</v>
      </c>
    </row>
    <row r="297" spans="1:8">
      <c r="A297">
        <f>base!A316</f>
        <v>2048</v>
      </c>
      <c r="B297">
        <f>base!C316</f>
        <v>1466.9456520000001</v>
      </c>
      <c r="D297">
        <f>new!C316</f>
        <v>1427.9653020000001</v>
      </c>
      <c r="F297" s="1">
        <f t="shared" si="10"/>
        <v>-2.6572456823369839E-2</v>
      </c>
    </row>
    <row r="298" spans="1:8">
      <c r="A298">
        <f>base!A317</f>
        <v>3072</v>
      </c>
      <c r="B298">
        <f>base!C317</f>
        <v>1481.3634850000001</v>
      </c>
      <c r="D298">
        <f>new!C317</f>
        <v>1479.070152</v>
      </c>
      <c r="F298" s="1">
        <f t="shared" si="10"/>
        <v>-1.5481230793265022E-3</v>
      </c>
    </row>
    <row r="299" spans="1:8">
      <c r="A299">
        <f>base!A318</f>
        <v>4096</v>
      </c>
      <c r="B299">
        <f>base!C318</f>
        <v>1403.662497</v>
      </c>
      <c r="D299">
        <f>new!C318</f>
        <v>1417.687561</v>
      </c>
      <c r="F299" s="1">
        <f t="shared" si="10"/>
        <v>9.9917637109883106E-3</v>
      </c>
    </row>
    <row r="300" spans="1:8">
      <c r="A300">
        <f>base!A319</f>
        <v>6144</v>
      </c>
      <c r="B300">
        <f>base!C319</f>
        <v>1343.383435</v>
      </c>
      <c r="D300">
        <f>new!C319</f>
        <v>1341.6157229999999</v>
      </c>
      <c r="F300" s="1">
        <f t="shared" si="10"/>
        <v>-1.315865562984353E-3</v>
      </c>
    </row>
    <row r="301" spans="1:8">
      <c r="A301">
        <f>base!A320</f>
        <v>8192</v>
      </c>
      <c r="B301">
        <f>base!C320</f>
        <v>1320.6855869999999</v>
      </c>
      <c r="D301">
        <f>new!C320</f>
        <v>1314.5621699999999</v>
      </c>
      <c r="F301" s="1">
        <f t="shared" si="10"/>
        <v>-4.6365441254717643E-3</v>
      </c>
    </row>
    <row r="302" spans="1:8">
      <c r="A302">
        <f>base!A321</f>
        <v>12288</v>
      </c>
      <c r="B302">
        <f>base!C321</f>
        <v>1288.172726</v>
      </c>
      <c r="D302">
        <f>new!C321</f>
        <v>1287.6806939999999</v>
      </c>
      <c r="F302" s="1">
        <f t="shared" si="10"/>
        <v>-3.8196119982136789E-4</v>
      </c>
    </row>
    <row r="303" spans="1:8">
      <c r="A303">
        <f>base!A322</f>
        <v>16384</v>
      </c>
      <c r="B303">
        <f>base!C322</f>
        <v>1273.891059</v>
      </c>
      <c r="D303">
        <f>new!C322</f>
        <v>1275.159834</v>
      </c>
      <c r="F303" s="1">
        <f t="shared" si="10"/>
        <v>9.9598391168242983E-4</v>
      </c>
    </row>
    <row r="304" spans="1:8">
      <c r="A304">
        <f>base!A323</f>
        <v>24576</v>
      </c>
      <c r="B304">
        <f>base!C323</f>
        <v>1258.387976</v>
      </c>
      <c r="D304">
        <f>new!C323</f>
        <v>1258.032739</v>
      </c>
      <c r="F304" s="1">
        <f t="shared" si="10"/>
        <v>-2.8229529109868867E-4</v>
      </c>
    </row>
    <row r="305" spans="1:8">
      <c r="A305">
        <f>base!A324</f>
        <v>32768</v>
      </c>
      <c r="B305">
        <f>base!C324</f>
        <v>1235.131738</v>
      </c>
      <c r="D305">
        <f>new!C324</f>
        <v>1233.459873</v>
      </c>
      <c r="F305" s="1">
        <f t="shared" si="10"/>
        <v>-1.3535924537954047E-3</v>
      </c>
    </row>
    <row r="306" spans="1:8">
      <c r="A306">
        <f>base!A325</f>
        <v>49152</v>
      </c>
      <c r="B306">
        <f>base!C325</f>
        <v>713.81579099999999</v>
      </c>
      <c r="D306">
        <f>new!C325</f>
        <v>712.442182</v>
      </c>
      <c r="F306" s="1">
        <f t="shared" si="10"/>
        <v>-1.9243185949636699E-3</v>
      </c>
    </row>
    <row r="307" spans="1:8">
      <c r="A307">
        <f>base!A326</f>
        <v>65536</v>
      </c>
      <c r="B307">
        <f>base!C326</f>
        <v>711.91520100000002</v>
      </c>
      <c r="D307">
        <f>new!C326</f>
        <v>711.90115900000001</v>
      </c>
      <c r="F307" s="1">
        <f t="shared" si="10"/>
        <v>-1.9724259266107325E-5</v>
      </c>
    </row>
    <row r="308" spans="1:8">
      <c r="A308">
        <f>base!A327</f>
        <v>98304</v>
      </c>
      <c r="B308">
        <f>base!C327</f>
        <v>711.99162899999999</v>
      </c>
      <c r="D308">
        <f>new!C327</f>
        <v>711.99262599999997</v>
      </c>
      <c r="F308" s="1">
        <f t="shared" si="10"/>
        <v>1.4002973622861958E-6</v>
      </c>
    </row>
    <row r="309" spans="1:8">
      <c r="A309">
        <f>base!A328</f>
        <v>131072</v>
      </c>
      <c r="B309">
        <f>base!C328</f>
        <v>712.01432799999998</v>
      </c>
      <c r="D309">
        <f>new!C328</f>
        <v>712.00699099999997</v>
      </c>
      <c r="F309" s="1">
        <f t="shared" si="10"/>
        <v>-1.0304567915953022E-5</v>
      </c>
    </row>
    <row r="310" spans="1:8">
      <c r="A310">
        <f>base!A329</f>
        <v>196608</v>
      </c>
      <c r="B310">
        <f>base!C329</f>
        <v>711.93302500000004</v>
      </c>
      <c r="D310">
        <f>new!C329</f>
        <v>711.89455699999996</v>
      </c>
      <c r="F310" s="1">
        <f t="shared" si="10"/>
        <v>-5.4033172572798271E-5</v>
      </c>
    </row>
    <row r="311" spans="1:8">
      <c r="A311">
        <f>base!A330</f>
        <v>262144</v>
      </c>
      <c r="B311">
        <f>base!C330</f>
        <v>711.81103299999995</v>
      </c>
      <c r="D311">
        <f>new!C330</f>
        <v>711.75606600000003</v>
      </c>
      <c r="F311" s="1">
        <f t="shared" si="10"/>
        <v>-7.7221337478117213E-5</v>
      </c>
    </row>
    <row r="312" spans="1:8">
      <c r="A312">
        <f>base!A331</f>
        <v>393216</v>
      </c>
      <c r="B312">
        <f>base!C331</f>
        <v>687.10168399999998</v>
      </c>
      <c r="D312">
        <f>new!C331</f>
        <v>641.87582199999997</v>
      </c>
      <c r="F312" s="1">
        <f t="shared" si="10"/>
        <v>-6.5821206748781558E-2</v>
      </c>
    </row>
    <row r="313" spans="1:8">
      <c r="A313">
        <f>base!A332</f>
        <v>524288</v>
      </c>
      <c r="B313">
        <f>base!C332</f>
        <v>563.30593899999997</v>
      </c>
      <c r="D313">
        <f>new!C332</f>
        <v>516.18203100000005</v>
      </c>
      <c r="F313" s="1">
        <f t="shared" si="10"/>
        <v>-8.3655975798259674E-2</v>
      </c>
    </row>
    <row r="314" spans="1:8">
      <c r="A314">
        <f>base!A333</f>
        <v>786432</v>
      </c>
      <c r="B314">
        <f>base!C333</f>
        <v>363.11000999999999</v>
      </c>
      <c r="D314">
        <f>new!C333</f>
        <v>362.41154499999999</v>
      </c>
      <c r="F314" s="1">
        <f t="shared" si="10"/>
        <v>-1.9235630546236004E-3</v>
      </c>
    </row>
    <row r="315" spans="1:8">
      <c r="A315">
        <f>base!A334</f>
        <v>1048576</v>
      </c>
      <c r="B315">
        <f>base!C334</f>
        <v>307.15959800000002</v>
      </c>
      <c r="D315">
        <f>new!C334</f>
        <v>307.760761</v>
      </c>
      <c r="F315" s="1">
        <f t="shared" si="10"/>
        <v>1.9571682080401498E-3</v>
      </c>
    </row>
    <row r="316" spans="1:8">
      <c r="A316">
        <f>base!A335</f>
        <v>1572864</v>
      </c>
      <c r="B316">
        <f>base!C335</f>
        <v>281.34099400000002</v>
      </c>
      <c r="D316">
        <f>new!C335</f>
        <v>280.896591</v>
      </c>
      <c r="F316" s="1">
        <f t="shared" si="10"/>
        <v>-1.5795885046173685E-3</v>
      </c>
    </row>
    <row r="317" spans="1:8">
      <c r="A317">
        <f>base!A336</f>
        <v>2097152</v>
      </c>
      <c r="B317">
        <f>base!C336</f>
        <v>274.23137000000003</v>
      </c>
      <c r="D317">
        <f>new!C336</f>
        <v>274.12001900000001</v>
      </c>
      <c r="F317" s="1">
        <f t="shared" si="10"/>
        <v>-4.0604763780316411E-4</v>
      </c>
    </row>
    <row r="318" spans="1:8">
      <c r="A318">
        <f>base!A337</f>
        <v>3145728</v>
      </c>
      <c r="B318">
        <f>base!C337</f>
        <v>270.817342</v>
      </c>
      <c r="D318">
        <f>new!C337</f>
        <v>271.20865199999997</v>
      </c>
      <c r="F318" s="1">
        <f t="shared" si="10"/>
        <v>1.4449222383992044E-3</v>
      </c>
    </row>
    <row r="319" spans="1:8">
      <c r="A319">
        <f>base!A338</f>
        <v>4194304</v>
      </c>
      <c r="B319">
        <f>base!C338</f>
        <v>269.375857</v>
      </c>
      <c r="D319">
        <f>new!C338</f>
        <v>269.69832100000002</v>
      </c>
      <c r="F319" s="1">
        <f t="shared" si="10"/>
        <v>1.1970783261396889E-3</v>
      </c>
    </row>
    <row r="320" spans="1:8">
      <c r="A320" t="str">
        <f>base!A339</f>
        <v>./cachebench_INT_linux_armadaxp_llvm3.4_o3_arm_timer.exe,m,22,e,1,x,1,d,2,s,</v>
      </c>
      <c r="H320" s="2"/>
    </row>
    <row r="321" spans="1:8">
      <c r="A321" t="str">
        <f>base!A340</f>
        <v>Memset,</v>
      </c>
      <c r="H321" s="2"/>
    </row>
    <row r="322" spans="1:8">
      <c r="A322">
        <f>base!A341</f>
        <v>256</v>
      </c>
      <c r="B322">
        <f>base!C341</f>
        <v>2952.7417610000002</v>
      </c>
      <c r="D322">
        <f>new!C341</f>
        <v>2918.4674319999999</v>
      </c>
      <c r="F322" s="1">
        <f t="shared" ref="F322:F350" si="11">IF(B322=0, "", $D322/$B322-1)</f>
        <v>-1.1607628358394795E-2</v>
      </c>
    </row>
    <row r="323" spans="1:8">
      <c r="A323">
        <f>base!A342</f>
        <v>384</v>
      </c>
      <c r="B323">
        <f>base!C342</f>
        <v>3331.224639</v>
      </c>
      <c r="D323">
        <f>new!C342</f>
        <v>3301.7703219999999</v>
      </c>
      <c r="F323" s="1">
        <f t="shared" si="11"/>
        <v>-8.8418885520857859E-3</v>
      </c>
    </row>
    <row r="324" spans="1:8">
      <c r="A324">
        <f>base!A343</f>
        <v>512</v>
      </c>
      <c r="B324">
        <f>base!C343</f>
        <v>3559.5474049999998</v>
      </c>
      <c r="D324">
        <f>new!C343</f>
        <v>3534.411075</v>
      </c>
      <c r="F324" s="1">
        <f t="shared" si="11"/>
        <v>-7.0616646275567518E-3</v>
      </c>
    </row>
    <row r="325" spans="1:8">
      <c r="A325">
        <f>base!A344</f>
        <v>768</v>
      </c>
      <c r="B325">
        <f>base!C344</f>
        <v>3821.7640780000002</v>
      </c>
      <c r="D325">
        <f>new!C344</f>
        <v>3802.4533080000001</v>
      </c>
      <c r="F325" s="1">
        <f t="shared" si="11"/>
        <v>-5.0528419875948138E-3</v>
      </c>
    </row>
    <row r="326" spans="1:8">
      <c r="A326">
        <f>base!A345</f>
        <v>1024</v>
      </c>
      <c r="B326">
        <f>base!C345</f>
        <v>3890.8967819999998</v>
      </c>
      <c r="D326">
        <f>new!C345</f>
        <v>3875.4096009999998</v>
      </c>
      <c r="F326" s="1">
        <f t="shared" si="11"/>
        <v>-3.9803628489057941E-3</v>
      </c>
    </row>
    <row r="327" spans="1:8">
      <c r="A327">
        <f>base!A346</f>
        <v>1536</v>
      </c>
      <c r="B327">
        <f>base!C346</f>
        <v>4069.663849</v>
      </c>
      <c r="D327">
        <f>new!C346</f>
        <v>4058.599584</v>
      </c>
      <c r="F327" s="1">
        <f t="shared" si="11"/>
        <v>-2.7187171743235927E-3</v>
      </c>
    </row>
    <row r="328" spans="1:8">
      <c r="A328">
        <f>base!A347</f>
        <v>2048</v>
      </c>
      <c r="B328">
        <f>base!C347</f>
        <v>4163.171566</v>
      </c>
      <c r="D328">
        <f>new!C347</f>
        <v>4156.5773909999998</v>
      </c>
      <c r="F328" s="1">
        <f t="shared" si="11"/>
        <v>-1.5839306392880781E-3</v>
      </c>
    </row>
    <row r="329" spans="1:8">
      <c r="A329">
        <f>base!A348</f>
        <v>3072</v>
      </c>
      <c r="B329">
        <f>base!C348</f>
        <v>4265.3095759999997</v>
      </c>
      <c r="D329">
        <f>new!C348</f>
        <v>4259.6248580000001</v>
      </c>
      <c r="F329" s="1">
        <f t="shared" si="11"/>
        <v>-1.3327796959888838E-3</v>
      </c>
    </row>
    <row r="330" spans="1:8">
      <c r="A330">
        <f>base!A349</f>
        <v>4096</v>
      </c>
      <c r="B330">
        <f>base!C349</f>
        <v>4317.5639810000002</v>
      </c>
      <c r="D330">
        <f>new!C349</f>
        <v>4313.0051329999997</v>
      </c>
      <c r="F330" s="1">
        <f t="shared" si="11"/>
        <v>-1.0558842949548453E-3</v>
      </c>
    </row>
    <row r="331" spans="1:8">
      <c r="A331">
        <f>base!A350</f>
        <v>6144</v>
      </c>
      <c r="B331">
        <f>base!C350</f>
        <v>4370.6595390000002</v>
      </c>
      <c r="D331">
        <f>new!C350</f>
        <v>4367.7200229999999</v>
      </c>
      <c r="F331" s="1">
        <f t="shared" si="11"/>
        <v>-6.7255661846243875E-4</v>
      </c>
    </row>
    <row r="332" spans="1:8">
      <c r="A332">
        <f>base!A351</f>
        <v>8192</v>
      </c>
      <c r="B332">
        <f>base!C351</f>
        <v>4397.7186449999999</v>
      </c>
      <c r="D332">
        <f>new!C351</f>
        <v>4395.4522109999998</v>
      </c>
      <c r="F332" s="1">
        <f t="shared" si="11"/>
        <v>-5.1536584828526522E-4</v>
      </c>
    </row>
    <row r="333" spans="1:8">
      <c r="A333">
        <f>base!A352</f>
        <v>12288</v>
      </c>
      <c r="B333">
        <f>base!C352</f>
        <v>4404.9757280000003</v>
      </c>
      <c r="D333">
        <f>new!C352</f>
        <v>4403.9394300000004</v>
      </c>
      <c r="F333" s="1">
        <f t="shared" si="11"/>
        <v>-2.3525623385678429E-4</v>
      </c>
    </row>
    <row r="334" spans="1:8">
      <c r="A334">
        <f>base!A353</f>
        <v>16384</v>
      </c>
      <c r="B334">
        <f>base!C353</f>
        <v>4393.5849129999997</v>
      </c>
      <c r="D334">
        <f>new!C353</f>
        <v>4394.9241510000002</v>
      </c>
      <c r="F334" s="1">
        <f t="shared" si="11"/>
        <v>3.0481668762960545E-4</v>
      </c>
    </row>
    <row r="335" spans="1:8">
      <c r="A335">
        <f>base!A354</f>
        <v>24576</v>
      </c>
      <c r="B335">
        <f>base!C354</f>
        <v>4313.150369</v>
      </c>
      <c r="D335">
        <f>new!C354</f>
        <v>4288.3798859999997</v>
      </c>
      <c r="F335" s="1">
        <f t="shared" si="11"/>
        <v>-5.7430140108338801E-3</v>
      </c>
    </row>
    <row r="336" spans="1:8">
      <c r="A336">
        <f>base!A355</f>
        <v>32768</v>
      </c>
      <c r="B336">
        <f>base!C355</f>
        <v>4251.4358089999996</v>
      </c>
      <c r="D336">
        <f>new!C355</f>
        <v>4250.864364</v>
      </c>
      <c r="F336" s="1">
        <f t="shared" si="11"/>
        <v>-1.3441223757626464E-4</v>
      </c>
    </row>
    <row r="337" spans="1:8">
      <c r="A337">
        <f>base!A356</f>
        <v>49152</v>
      </c>
      <c r="B337">
        <f>base!C356</f>
        <v>4210.3976570000004</v>
      </c>
      <c r="D337">
        <f>new!C356</f>
        <v>4217.3886570000004</v>
      </c>
      <c r="F337" s="1">
        <f t="shared" si="11"/>
        <v>1.6604132363546853E-3</v>
      </c>
    </row>
    <row r="338" spans="1:8">
      <c r="A338">
        <f>base!A357</f>
        <v>65536</v>
      </c>
      <c r="B338">
        <f>base!C357</f>
        <v>4196.458318</v>
      </c>
      <c r="D338">
        <f>new!C357</f>
        <v>4193.6003929999997</v>
      </c>
      <c r="F338" s="1">
        <f t="shared" si="11"/>
        <v>-6.8103261927843217E-4</v>
      </c>
    </row>
    <row r="339" spans="1:8">
      <c r="A339">
        <f>base!A358</f>
        <v>98304</v>
      </c>
      <c r="B339">
        <f>base!C358</f>
        <v>4148.1131439999999</v>
      </c>
      <c r="D339">
        <f>new!C358</f>
        <v>4159.6833649999999</v>
      </c>
      <c r="F339" s="1">
        <f t="shared" si="11"/>
        <v>2.7892732426393341E-3</v>
      </c>
    </row>
    <row r="340" spans="1:8">
      <c r="A340">
        <f>base!A359</f>
        <v>131072</v>
      </c>
      <c r="B340">
        <f>base!C359</f>
        <v>3616.2760709999998</v>
      </c>
      <c r="D340">
        <f>new!C359</f>
        <v>3569.549994</v>
      </c>
      <c r="F340" s="1">
        <f t="shared" si="11"/>
        <v>-1.2921048084439724E-2</v>
      </c>
    </row>
    <row r="341" spans="1:8">
      <c r="A341">
        <f>base!A360</f>
        <v>196608</v>
      </c>
      <c r="B341">
        <f>base!C360</f>
        <v>2006.9647399999999</v>
      </c>
      <c r="D341">
        <f>new!C360</f>
        <v>2045.4356439999999</v>
      </c>
      <c r="F341" s="1">
        <f t="shared" si="11"/>
        <v>1.9168699495936359E-2</v>
      </c>
    </row>
    <row r="342" spans="1:8">
      <c r="A342">
        <f>base!A361</f>
        <v>262144</v>
      </c>
      <c r="B342">
        <f>base!C361</f>
        <v>1540.8152620000001</v>
      </c>
      <c r="D342">
        <f>new!C361</f>
        <v>1459.9651679999999</v>
      </c>
      <c r="F342" s="1">
        <f t="shared" si="11"/>
        <v>-5.2472282689526084E-2</v>
      </c>
    </row>
    <row r="343" spans="1:8">
      <c r="A343">
        <f>base!A362</f>
        <v>393216</v>
      </c>
      <c r="B343">
        <f>base!C362</f>
        <v>1394.320506</v>
      </c>
      <c r="D343">
        <f>new!C362</f>
        <v>1406.6832589999999</v>
      </c>
      <c r="F343" s="1">
        <f t="shared" si="11"/>
        <v>8.8665073394538219E-3</v>
      </c>
    </row>
    <row r="344" spans="1:8">
      <c r="A344">
        <f>base!A363</f>
        <v>524288</v>
      </c>
      <c r="B344">
        <f>base!C363</f>
        <v>1399.663826</v>
      </c>
      <c r="D344">
        <f>new!C363</f>
        <v>1451.089309</v>
      </c>
      <c r="F344" s="1">
        <f t="shared" si="11"/>
        <v>3.6741310338044064E-2</v>
      </c>
    </row>
    <row r="345" spans="1:8">
      <c r="A345">
        <f>base!A364</f>
        <v>786432</v>
      </c>
      <c r="B345">
        <f>base!C364</f>
        <v>1537.7717849999999</v>
      </c>
      <c r="D345">
        <f>new!C364</f>
        <v>1577.0991180000001</v>
      </c>
      <c r="F345" s="1">
        <f t="shared" si="11"/>
        <v>2.5574232394958596E-2</v>
      </c>
    </row>
    <row r="346" spans="1:8">
      <c r="A346">
        <f>base!A365</f>
        <v>1048576</v>
      </c>
      <c r="B346">
        <f>base!C365</f>
        <v>1645.9777079999999</v>
      </c>
      <c r="D346">
        <f>new!C365</f>
        <v>1661.484518</v>
      </c>
      <c r="F346" s="1">
        <f t="shared" si="11"/>
        <v>9.4210328151054235E-3</v>
      </c>
    </row>
    <row r="347" spans="1:8">
      <c r="A347">
        <f>base!A366</f>
        <v>1572864</v>
      </c>
      <c r="B347">
        <f>base!C366</f>
        <v>1796.8159310000001</v>
      </c>
      <c r="D347">
        <f>new!C366</f>
        <v>1800.9288690000001</v>
      </c>
      <c r="F347" s="1">
        <f t="shared" si="11"/>
        <v>2.2890146558924851E-3</v>
      </c>
    </row>
    <row r="348" spans="1:8">
      <c r="A348">
        <f>base!A367</f>
        <v>2097152</v>
      </c>
      <c r="B348">
        <f>base!C367</f>
        <v>1891.499468</v>
      </c>
      <c r="D348">
        <f>new!C367</f>
        <v>1914.2983380000001</v>
      </c>
      <c r="F348" s="1">
        <f t="shared" si="11"/>
        <v>1.2053331436622905E-2</v>
      </c>
    </row>
    <row r="349" spans="1:8">
      <c r="A349">
        <f>base!A368</f>
        <v>3145728</v>
      </c>
      <c r="B349">
        <f>base!C368</f>
        <v>2029.053752</v>
      </c>
      <c r="D349">
        <f>new!C368</f>
        <v>2037.4587899999999</v>
      </c>
      <c r="F349" s="1">
        <f t="shared" si="11"/>
        <v>4.1423436869107988E-3</v>
      </c>
    </row>
    <row r="350" spans="1:8">
      <c r="A350">
        <f>base!A369</f>
        <v>4194304</v>
      </c>
      <c r="B350">
        <f>base!C369</f>
        <v>2105.4109229999999</v>
      </c>
      <c r="D350">
        <f>new!C369</f>
        <v>2114.5806339999999</v>
      </c>
      <c r="F350" s="1">
        <f t="shared" si="11"/>
        <v>4.3553070328590238E-3</v>
      </c>
    </row>
    <row r="351" spans="1:8">
      <c r="A351" t="str">
        <f>base!A370</f>
        <v>./cachebench_INT_linux_armadaxp_llvm3.4_o3_arm_timer.exe,m,22,e,1,x,1,d,2,p,</v>
      </c>
      <c r="H351" s="2"/>
    </row>
    <row r="352" spans="1:8">
      <c r="A352" t="str">
        <f>base!A371</f>
        <v>MemCopy,</v>
      </c>
      <c r="H352" s="2"/>
    </row>
    <row r="353" spans="1:6">
      <c r="A353">
        <f>base!A372</f>
        <v>256</v>
      </c>
      <c r="B353">
        <f>base!C372</f>
        <v>3585.525967</v>
      </c>
      <c r="D353">
        <f>new!C372</f>
        <v>3585.5596500000001</v>
      </c>
      <c r="F353" s="1">
        <f t="shared" ref="F353:F381" si="12">IF(B353=0, "", $D353/$B353-1)</f>
        <v>9.3941587120394132E-6</v>
      </c>
    </row>
    <row r="354" spans="1:6">
      <c r="A354">
        <f>base!A373</f>
        <v>384</v>
      </c>
      <c r="B354">
        <f>base!C373</f>
        <v>4183.0288520000004</v>
      </c>
      <c r="D354">
        <f>new!C373</f>
        <v>4182.5749420000002</v>
      </c>
      <c r="F354" s="1">
        <f t="shared" si="12"/>
        <v>-1.0851228046948602E-4</v>
      </c>
    </row>
    <row r="355" spans="1:6">
      <c r="A355">
        <f>base!A374</f>
        <v>512</v>
      </c>
      <c r="B355">
        <f>base!C374</f>
        <v>4563.5330800000002</v>
      </c>
      <c r="D355">
        <f>new!C374</f>
        <v>4563.4260270000004</v>
      </c>
      <c r="F355" s="1">
        <f t="shared" si="12"/>
        <v>-2.3458359591832512E-5</v>
      </c>
    </row>
    <row r="356" spans="1:6">
      <c r="A356">
        <f>base!A375</f>
        <v>768</v>
      </c>
      <c r="B356">
        <f>base!C375</f>
        <v>4857.9798280000005</v>
      </c>
      <c r="D356">
        <f>new!C375</f>
        <v>4857.9756260000004</v>
      </c>
      <c r="F356" s="1">
        <f t="shared" si="12"/>
        <v>-8.6496859785789582E-7</v>
      </c>
    </row>
    <row r="357" spans="1:6">
      <c r="A357">
        <f>base!A376</f>
        <v>1024</v>
      </c>
      <c r="B357">
        <f>base!C376</f>
        <v>5148.6219090000004</v>
      </c>
      <c r="D357">
        <f>new!C376</f>
        <v>5148.6146319999998</v>
      </c>
      <c r="F357" s="1">
        <f t="shared" si="12"/>
        <v>-1.4133879180366904E-6</v>
      </c>
    </row>
    <row r="358" spans="1:6">
      <c r="A358">
        <f>base!A377</f>
        <v>1536</v>
      </c>
      <c r="B358">
        <f>base!C377</f>
        <v>5476.2502189999996</v>
      </c>
      <c r="D358">
        <f>new!C377</f>
        <v>5476.2420689999999</v>
      </c>
      <c r="F358" s="1">
        <f t="shared" si="12"/>
        <v>-1.4882446334185673E-6</v>
      </c>
    </row>
    <row r="359" spans="1:6">
      <c r="A359">
        <f>base!A378</f>
        <v>2048</v>
      </c>
      <c r="B359">
        <f>base!C378</f>
        <v>5656.1699790000002</v>
      </c>
      <c r="D359">
        <f>new!C378</f>
        <v>5656.093691</v>
      </c>
      <c r="F359" s="1">
        <f t="shared" si="12"/>
        <v>-1.3487572029013961E-5</v>
      </c>
    </row>
    <row r="360" spans="1:6">
      <c r="A360">
        <f>base!A379</f>
        <v>3072</v>
      </c>
      <c r="B360">
        <f>base!C379</f>
        <v>5836.2331830000003</v>
      </c>
      <c r="D360">
        <f>new!C379</f>
        <v>5837.0757809999996</v>
      </c>
      <c r="F360" s="1">
        <f t="shared" si="12"/>
        <v>1.4437360084484929E-4</v>
      </c>
    </row>
    <row r="361" spans="1:6">
      <c r="A361">
        <f>base!A380</f>
        <v>4096</v>
      </c>
      <c r="B361">
        <f>base!C380</f>
        <v>5918.6299360000003</v>
      </c>
      <c r="D361">
        <f>new!C380</f>
        <v>5918.7798910000001</v>
      </c>
      <c r="F361" s="1">
        <f t="shared" si="12"/>
        <v>2.5336100013317875E-5</v>
      </c>
    </row>
    <row r="362" spans="1:6">
      <c r="A362">
        <f>base!A381</f>
        <v>6144</v>
      </c>
      <c r="B362">
        <f>base!C381</f>
        <v>6020.7474789999997</v>
      </c>
      <c r="D362">
        <f>new!C381</f>
        <v>6020.6621759999998</v>
      </c>
      <c r="F362" s="1">
        <f t="shared" si="12"/>
        <v>-1.4168174349959983E-5</v>
      </c>
    </row>
    <row r="363" spans="1:6">
      <c r="A363">
        <f>base!A382</f>
        <v>8192</v>
      </c>
      <c r="B363">
        <f>base!C382</f>
        <v>6082.2877589999998</v>
      </c>
      <c r="D363">
        <f>new!C382</f>
        <v>6082.3165550000003</v>
      </c>
      <c r="F363" s="1">
        <f t="shared" si="12"/>
        <v>4.7344027678253298E-6</v>
      </c>
    </row>
    <row r="364" spans="1:6">
      <c r="A364">
        <f>base!A383</f>
        <v>12288</v>
      </c>
      <c r="B364">
        <f>base!C383</f>
        <v>6055.3782419999998</v>
      </c>
      <c r="D364">
        <f>new!C383</f>
        <v>6057.4030570000004</v>
      </c>
      <c r="F364" s="1">
        <f t="shared" si="12"/>
        <v>3.3438291037812817E-4</v>
      </c>
    </row>
    <row r="365" spans="1:6">
      <c r="A365">
        <f>base!A384</f>
        <v>16384</v>
      </c>
      <c r="B365">
        <f>base!C384</f>
        <v>5968.4787260000003</v>
      </c>
      <c r="D365">
        <f>new!C384</f>
        <v>5875.7238619999998</v>
      </c>
      <c r="F365" s="1">
        <f t="shared" si="12"/>
        <v>-1.5540788240718695E-2</v>
      </c>
    </row>
    <row r="366" spans="1:6">
      <c r="A366">
        <f>base!A385</f>
        <v>24576</v>
      </c>
      <c r="B366">
        <f>base!C385</f>
        <v>3528.658895</v>
      </c>
      <c r="D366">
        <f>new!C385</f>
        <v>3620.0277000000001</v>
      </c>
      <c r="F366" s="1">
        <f t="shared" si="12"/>
        <v>2.5893351473974091E-2</v>
      </c>
    </row>
    <row r="367" spans="1:6">
      <c r="A367">
        <f>base!A386</f>
        <v>32768</v>
      </c>
      <c r="B367">
        <f>base!C386</f>
        <v>3860.5871109999998</v>
      </c>
      <c r="D367">
        <f>new!C386</f>
        <v>3786.6880860000001</v>
      </c>
      <c r="F367" s="1">
        <f t="shared" si="12"/>
        <v>-1.9141913619676876E-2</v>
      </c>
    </row>
    <row r="368" spans="1:6">
      <c r="A368">
        <f>base!A387</f>
        <v>49152</v>
      </c>
      <c r="B368">
        <f>base!C387</f>
        <v>3620.5439459999998</v>
      </c>
      <c r="D368">
        <f>new!C387</f>
        <v>3811.408328</v>
      </c>
      <c r="F368" s="1">
        <f t="shared" si="12"/>
        <v>5.2717046070071438E-2</v>
      </c>
    </row>
    <row r="369" spans="1:6">
      <c r="A369">
        <f>base!A388</f>
        <v>65536</v>
      </c>
      <c r="B369">
        <f>base!C388</f>
        <v>3709.4081339999998</v>
      </c>
      <c r="D369">
        <f>new!C388</f>
        <v>3856.7492120000002</v>
      </c>
      <c r="F369" s="1">
        <f t="shared" si="12"/>
        <v>3.9720913061436658E-2</v>
      </c>
    </row>
    <row r="370" spans="1:6">
      <c r="A370">
        <f>base!A389</f>
        <v>98304</v>
      </c>
      <c r="B370">
        <f>base!C389</f>
        <v>3702.676567</v>
      </c>
      <c r="D370">
        <f>new!C389</f>
        <v>3772.6112290000001</v>
      </c>
      <c r="F370" s="1">
        <f t="shared" si="12"/>
        <v>1.8887596778851989E-2</v>
      </c>
    </row>
    <row r="371" spans="1:6">
      <c r="A371">
        <f>base!A390</f>
        <v>131072</v>
      </c>
      <c r="B371">
        <f>base!C390</f>
        <v>3529.437222</v>
      </c>
      <c r="D371">
        <f>new!C390</f>
        <v>3698.2663499999999</v>
      </c>
      <c r="F371" s="1">
        <f t="shared" si="12"/>
        <v>4.783457457399698E-2</v>
      </c>
    </row>
    <row r="372" spans="1:6">
      <c r="A372">
        <f>base!A391</f>
        <v>196608</v>
      </c>
      <c r="B372">
        <f>base!C391</f>
        <v>3476.1714790000001</v>
      </c>
      <c r="D372">
        <f>new!C391</f>
        <v>3443.1007319999999</v>
      </c>
      <c r="F372" s="1">
        <f t="shared" si="12"/>
        <v>-9.5135545526982002E-3</v>
      </c>
    </row>
    <row r="373" spans="1:6">
      <c r="A373">
        <f>base!A392</f>
        <v>262144</v>
      </c>
      <c r="B373">
        <f>base!C392</f>
        <v>2935.76539</v>
      </c>
      <c r="D373">
        <f>new!C392</f>
        <v>2909.3427270000002</v>
      </c>
      <c r="F373" s="1">
        <f t="shared" si="12"/>
        <v>-9.0002638119526246E-3</v>
      </c>
    </row>
    <row r="374" spans="1:6">
      <c r="A374">
        <f>base!A393</f>
        <v>393216</v>
      </c>
      <c r="B374">
        <f>base!C393</f>
        <v>1330.8955089999999</v>
      </c>
      <c r="D374">
        <f>new!C393</f>
        <v>1353.162376</v>
      </c>
      <c r="F374" s="1">
        <f t="shared" si="12"/>
        <v>1.6730740204188299E-2</v>
      </c>
    </row>
    <row r="375" spans="1:6">
      <c r="A375">
        <f>base!A394</f>
        <v>524288</v>
      </c>
      <c r="B375">
        <f>base!C394</f>
        <v>1118.4458</v>
      </c>
      <c r="D375">
        <f>new!C394</f>
        <v>1122.282252</v>
      </c>
      <c r="F375" s="1">
        <f t="shared" si="12"/>
        <v>3.4301635358637839E-3</v>
      </c>
    </row>
    <row r="376" spans="1:6">
      <c r="A376">
        <f>base!A395</f>
        <v>786432</v>
      </c>
      <c r="B376">
        <f>base!C395</f>
        <v>1033.682724</v>
      </c>
      <c r="D376">
        <f>new!C395</f>
        <v>1038.766533</v>
      </c>
      <c r="F376" s="1">
        <f t="shared" si="12"/>
        <v>4.9181522356562812E-3</v>
      </c>
    </row>
    <row r="377" spans="1:6">
      <c r="A377">
        <f>base!A396</f>
        <v>1048576</v>
      </c>
      <c r="B377">
        <f>base!C396</f>
        <v>1012.707666</v>
      </c>
      <c r="D377">
        <f>new!C396</f>
        <v>1017.39384</v>
      </c>
      <c r="F377" s="1">
        <f t="shared" si="12"/>
        <v>4.6273709159421195E-3</v>
      </c>
    </row>
    <row r="378" spans="1:6">
      <c r="A378">
        <f>base!A397</f>
        <v>1572864</v>
      </c>
      <c r="B378">
        <f>base!C397</f>
        <v>986.755495</v>
      </c>
      <c r="D378">
        <f>new!C397</f>
        <v>989.15422999999998</v>
      </c>
      <c r="F378" s="1">
        <f t="shared" si="12"/>
        <v>2.4309314841970409E-3</v>
      </c>
    </row>
    <row r="379" spans="1:6">
      <c r="A379">
        <f>base!A398</f>
        <v>2097152</v>
      </c>
      <c r="B379">
        <f>base!C398</f>
        <v>977.64260100000001</v>
      </c>
      <c r="D379">
        <f>new!C398</f>
        <v>984.36683900000003</v>
      </c>
      <c r="F379" s="1">
        <f t="shared" si="12"/>
        <v>6.8780124690985822E-3</v>
      </c>
    </row>
    <row r="380" spans="1:6">
      <c r="A380">
        <f>base!A399</f>
        <v>3145728</v>
      </c>
      <c r="B380">
        <f>base!C399</f>
        <v>977.883736</v>
      </c>
      <c r="D380">
        <f>new!C399</f>
        <v>975.46833000000004</v>
      </c>
      <c r="F380" s="1">
        <f t="shared" si="12"/>
        <v>-2.4700339223148182E-3</v>
      </c>
    </row>
    <row r="381" spans="1:6">
      <c r="A381">
        <f>base!A400</f>
        <v>4194304</v>
      </c>
      <c r="B381">
        <f>base!C400</f>
        <v>978.75739799999997</v>
      </c>
      <c r="D381">
        <f>new!C400</f>
        <v>971.48019599999998</v>
      </c>
      <c r="F381" s="1">
        <f t="shared" si="12"/>
        <v>-7.4351438005682002E-3</v>
      </c>
    </row>
    <row r="382" spans="1:6">
      <c r="A382" t="str">
        <f>base!C404</f>
        <v>lmbench3_linux_armadaxp_llvm3.4_o3_arm_timer</v>
      </c>
      <c r="F382" s="1" t="str">
        <f t="shared" si="4"/>
        <v/>
      </c>
    </row>
    <row r="383" spans="1:6">
      <c r="A383" t="str">
        <f>CONCATENATE(base!B407," ", base!F407)</f>
        <v xml:space="preserve"> </v>
      </c>
      <c r="F383" s="1" t="str">
        <f t="shared" si="4"/>
        <v/>
      </c>
    </row>
    <row r="384" spans="1:6">
      <c r="A384" t="str">
        <f>CONCATENATE(base!A408," ", base!B408," ", base!C408)</f>
        <v>STREAM copy latency(nanoseconds)</v>
      </c>
      <c r="B384">
        <f>base!D408</f>
        <v>5.9</v>
      </c>
      <c r="D384">
        <f>new!D408</f>
        <v>5.42</v>
      </c>
      <c r="F384" s="1">
        <f>IF(D384=0, "", $B384/$D384-1)</f>
        <v>8.8560885608856221E-2</v>
      </c>
    </row>
    <row r="385" spans="1:6">
      <c r="A385" t="str">
        <f>CONCATENATE(base!A409," ", base!B409," ", base!C409)</f>
        <v>STREAM copy bandwidth(MB/sec)</v>
      </c>
      <c r="B385">
        <f>base!D409</f>
        <v>2711.13</v>
      </c>
      <c r="D385">
        <f>new!D409</f>
        <v>2952.89</v>
      </c>
      <c r="F385" s="1">
        <f t="shared" ref="F385:F391" si="13">IF(B385=0, "", $D385/$B385-1)</f>
        <v>8.9173149203468638E-2</v>
      </c>
    </row>
    <row r="386" spans="1:6">
      <c r="A386" t="str">
        <f>CONCATENATE(base!A410," ", base!B410," ", base!C410)</f>
        <v>STREAM scale latency(nanoseconds)</v>
      </c>
      <c r="B386">
        <f>base!D410</f>
        <v>11.26</v>
      </c>
      <c r="D386">
        <f>new!D410</f>
        <v>11.22</v>
      </c>
      <c r="F386" s="1">
        <f>IF(D386=0, "", $B386/$D386-1)</f>
        <v>3.5650623885916666E-3</v>
      </c>
    </row>
    <row r="387" spans="1:6">
      <c r="A387" t="str">
        <f>CONCATENATE(base!A411," ", base!B411," ", base!C411)</f>
        <v>STREAM scale bandwidth(MB/sec)</v>
      </c>
      <c r="B387">
        <f>base!D411</f>
        <v>1421.05</v>
      </c>
      <c r="D387">
        <f>new!D411</f>
        <v>1425.73</v>
      </c>
      <c r="F387" s="1">
        <f t="shared" si="13"/>
        <v>3.2933394321101872E-3</v>
      </c>
    </row>
    <row r="388" spans="1:6">
      <c r="A388" t="str">
        <f>CONCATENATE(base!A412," ", base!B412," ", base!C412)</f>
        <v>STREAM add latency(nanoseconds)</v>
      </c>
      <c r="B388">
        <f>base!D412</f>
        <v>4.91</v>
      </c>
      <c r="D388">
        <f>new!D412</f>
        <v>8.81</v>
      </c>
      <c r="F388" s="1">
        <f>IF(D388=0, "", $B388/$D388-1)</f>
        <v>-0.44267877412031786</v>
      </c>
    </row>
    <row r="389" spans="1:6">
      <c r="A389" t="str">
        <f>CONCATENATE(base!A413," ", base!B413," ", base!C413)</f>
        <v>STREAM add bandwidth(MB/sec)</v>
      </c>
      <c r="B389">
        <f>base!D413</f>
        <v>4883.59</v>
      </c>
      <c r="D389">
        <f>new!D413</f>
        <v>2725.51</v>
      </c>
      <c r="F389" s="1">
        <f t="shared" si="13"/>
        <v>-0.44190441867560537</v>
      </c>
    </row>
    <row r="390" spans="1:6">
      <c r="A390" t="str">
        <f>CONCATENATE(base!A414," ", base!B414," ", base!C414)</f>
        <v>STREAM triad latency(nanoseconds)</v>
      </c>
      <c r="B390">
        <f>base!D414</f>
        <v>14.18</v>
      </c>
      <c r="D390">
        <f>new!D414</f>
        <v>16.09</v>
      </c>
      <c r="F390" s="1">
        <f>IF(D390=0, "", $B390/$D390-1)</f>
        <v>-0.11870727159726535</v>
      </c>
    </row>
    <row r="391" spans="1:6">
      <c r="A391" t="str">
        <f>CONCATENATE(base!A415," ", base!B415," ", base!C415)</f>
        <v>STREAM triad bandwidth(MB/sec)</v>
      </c>
      <c r="B391">
        <f>base!D415</f>
        <v>1693.04</v>
      </c>
      <c r="D391">
        <f>new!D415</f>
        <v>1491.93</v>
      </c>
      <c r="F391" s="1">
        <f t="shared" si="13"/>
        <v>-0.11878632519019039</v>
      </c>
    </row>
    <row r="392" spans="1:6">
      <c r="A392" t="str">
        <f>CONCATENATE(base!B416," ", base!F416)</f>
        <v xml:space="preserve"> </v>
      </c>
      <c r="F392" s="1" t="str">
        <f t="shared" ref="F392:F412" si="14">IF(B392=0, "", $D392/$B392-1)</f>
        <v/>
      </c>
    </row>
    <row r="393" spans="1:6">
      <c r="A393" t="str">
        <f>CONCATENATE(base!A417," ", base!B417," ", base!C417)</f>
        <v>STREAM copy latency(nanoseconds)</v>
      </c>
      <c r="B393">
        <f>base!D417</f>
        <v>13.16</v>
      </c>
      <c r="D393">
        <f>new!D417</f>
        <v>13.17</v>
      </c>
      <c r="F393" s="1">
        <f>IF(D393=0, "", $B393/$D393-1)</f>
        <v>-7.5930144267277733E-4</v>
      </c>
    </row>
    <row r="394" spans="1:6">
      <c r="A394" t="str">
        <f>CONCATENATE(base!A418," ", base!B418," ", base!C418)</f>
        <v>STREAM copy bandwidth(MB/sec)</v>
      </c>
      <c r="B394">
        <f>base!D418</f>
        <v>1215.78</v>
      </c>
      <c r="D394">
        <f>new!D418</f>
        <v>1215.31</v>
      </c>
      <c r="F394" s="1">
        <f t="shared" ref="F394:F400" si="15">IF(B394=0, "", $D394/$B394-1)</f>
        <v>-3.865830989159269E-4</v>
      </c>
    </row>
    <row r="395" spans="1:6">
      <c r="A395" t="str">
        <f>CONCATENATE(base!A419," ", base!B419," ", base!C419)</f>
        <v>STREAM scale latency(nanoseconds)</v>
      </c>
      <c r="B395">
        <f>base!D419</f>
        <v>19.47</v>
      </c>
      <c r="D395">
        <f>new!D419</f>
        <v>19.47</v>
      </c>
      <c r="F395" s="1">
        <f>IF(D395=0, "", $B395/$D395-1)</f>
        <v>0</v>
      </c>
    </row>
    <row r="396" spans="1:6">
      <c r="A396" t="str">
        <f>CONCATENATE(base!A420," ", base!B420," ", base!C420)</f>
        <v>STREAM scale bandwidth(MB/sec)</v>
      </c>
      <c r="B396">
        <f>base!D420</f>
        <v>821.62</v>
      </c>
      <c r="D396">
        <f>new!D420</f>
        <v>821.62</v>
      </c>
      <c r="F396" s="1">
        <f t="shared" si="15"/>
        <v>0</v>
      </c>
    </row>
    <row r="397" spans="1:6">
      <c r="A397" t="str">
        <f>CONCATENATE(base!A421," ", base!B421," ", base!C421)</f>
        <v>STREAM add latency(nanoseconds)</v>
      </c>
      <c r="B397">
        <f>base!D421</f>
        <v>12.96</v>
      </c>
      <c r="D397">
        <f>new!D421</f>
        <v>16.88</v>
      </c>
      <c r="F397" s="1">
        <f>IF(D397=0, "", $B397/$D397-1)</f>
        <v>-0.23222748815165872</v>
      </c>
    </row>
    <row r="398" spans="1:6">
      <c r="A398" t="str">
        <f>CONCATENATE(base!A422," ", base!B422," ", base!C422)</f>
        <v>STREAM add bandwidth(MB/sec)</v>
      </c>
      <c r="B398">
        <f>base!D422</f>
        <v>1851.88</v>
      </c>
      <c r="D398">
        <f>new!D422</f>
        <v>1421.73</v>
      </c>
      <c r="F398" s="1">
        <f t="shared" si="15"/>
        <v>-0.23227746938246541</v>
      </c>
    </row>
    <row r="399" spans="1:6">
      <c r="A399" t="str">
        <f>CONCATENATE(base!A423," ", base!B423," ", base!C423)</f>
        <v>STREAM triad latency(nanoseconds)</v>
      </c>
      <c r="B399">
        <f>base!D423</f>
        <v>27.91</v>
      </c>
      <c r="D399">
        <f>new!D423</f>
        <v>29.37</v>
      </c>
      <c r="F399" s="1">
        <f>IF(D399=0, "", $B399/$D399-1)</f>
        <v>-4.9710589036431774E-2</v>
      </c>
    </row>
    <row r="400" spans="1:6">
      <c r="A400" t="str">
        <f>CONCATENATE(base!A424," ", base!B424," ", base!C424)</f>
        <v>STREAM triad bandwidth(MB/sec)</v>
      </c>
      <c r="B400">
        <f>base!D424</f>
        <v>859.86</v>
      </c>
      <c r="D400">
        <f>new!D424</f>
        <v>817.05</v>
      </c>
      <c r="F400" s="1">
        <f t="shared" si="15"/>
        <v>-4.9787174656339417E-2</v>
      </c>
    </row>
    <row r="401" spans="1:6">
      <c r="A401" t="str">
        <f>CONCATENATE(base!B425," ", base!F425)</f>
        <v xml:space="preserve"> </v>
      </c>
      <c r="F401" s="1" t="str">
        <f t="shared" si="14"/>
        <v/>
      </c>
    </row>
    <row r="402" spans="1:6">
      <c r="A402" t="str">
        <f>CONCATENATE(base!A426," ", base!B426," ", base!C426)</f>
        <v>STREAM copy latency(nanoseconds)</v>
      </c>
      <c r="B402">
        <f>base!D426</f>
        <v>43.53</v>
      </c>
      <c r="D402">
        <f>new!D426</f>
        <v>43.89</v>
      </c>
      <c r="F402" s="1">
        <f>IF(D402=0, "", $B402/$D402-1)</f>
        <v>-8.2023239917976554E-3</v>
      </c>
    </row>
    <row r="403" spans="1:6">
      <c r="A403" t="str">
        <f>CONCATENATE(base!A427," ", base!B427," ", base!C427)</f>
        <v>STREAM copy bandwidth(MB/sec)</v>
      </c>
      <c r="B403">
        <f>base!D427</f>
        <v>367.53</v>
      </c>
      <c r="D403">
        <f>new!D427</f>
        <v>364.53</v>
      </c>
      <c r="F403" s="1">
        <f t="shared" ref="F403:F409" si="16">IF(B403=0, "", $D403/$B403-1)</f>
        <v>-8.1625989715125025E-3</v>
      </c>
    </row>
    <row r="404" spans="1:6">
      <c r="A404" t="str">
        <f>CONCATENATE(base!A428," ", base!B428," ", base!C428)</f>
        <v>STREAM scale latency(nanoseconds)</v>
      </c>
      <c r="B404">
        <f>base!D428</f>
        <v>52.81</v>
      </c>
      <c r="D404">
        <f>new!D428</f>
        <v>52.95</v>
      </c>
      <c r="F404" s="1">
        <f>IF(D404=0, "", $B404/$D404-1)</f>
        <v>-2.6440037771482405E-3</v>
      </c>
    </row>
    <row r="405" spans="1:6">
      <c r="A405" t="str">
        <f>CONCATENATE(base!A429," ", base!B429," ", base!C429)</f>
        <v>STREAM scale bandwidth(MB/sec)</v>
      </c>
      <c r="B405">
        <f>base!D429</f>
        <v>302.97000000000003</v>
      </c>
      <c r="D405">
        <f>new!D429</f>
        <v>302.18</v>
      </c>
      <c r="F405" s="1">
        <f t="shared" si="16"/>
        <v>-2.6075188962604301E-3</v>
      </c>
    </row>
    <row r="406" spans="1:6">
      <c r="A406" t="str">
        <f>CONCATENATE(base!A430," ", base!B430," ", base!C430)</f>
        <v>STREAM add latency(nanoseconds)</v>
      </c>
      <c r="B406">
        <f>base!D430</f>
        <v>39.22</v>
      </c>
      <c r="D406">
        <f>new!D430</f>
        <v>42.85</v>
      </c>
      <c r="F406" s="1">
        <f>IF(D406=0, "", $B406/$D406-1)</f>
        <v>-8.471411901983672E-2</v>
      </c>
    </row>
    <row r="407" spans="1:6">
      <c r="A407" t="str">
        <f>CONCATENATE(base!A431," ", base!B431," ", base!C431)</f>
        <v>STREAM add bandwidth(MB/sec)</v>
      </c>
      <c r="B407">
        <f>base!D431</f>
        <v>611.89</v>
      </c>
      <c r="D407">
        <f>new!D431</f>
        <v>560.14</v>
      </c>
      <c r="F407" s="1">
        <f t="shared" si="16"/>
        <v>-8.4574024743009346E-2</v>
      </c>
    </row>
    <row r="408" spans="1:6">
      <c r="A408" t="str">
        <f>CONCATENATE(base!A432," ", base!B432," ", base!C432)</f>
        <v>STREAM triad latency(nanoseconds)</v>
      </c>
      <c r="B408">
        <f>base!D432</f>
        <v>59.11</v>
      </c>
      <c r="D408">
        <f>new!D432</f>
        <v>61.16</v>
      </c>
      <c r="F408" s="1">
        <f>IF(D408=0, "", $B408/$D408-1)</f>
        <v>-3.351863963374746E-2</v>
      </c>
    </row>
    <row r="409" spans="1:6">
      <c r="A409" t="str">
        <f>CONCATENATE(base!A433," ", base!B433," ", base!C433)</f>
        <v>STREAM triad bandwidth(MB/sec)</v>
      </c>
      <c r="B409">
        <f>base!D433</f>
        <v>406.01</v>
      </c>
      <c r="D409">
        <f>new!D433</f>
        <v>392.43</v>
      </c>
      <c r="F409" s="1">
        <f t="shared" si="16"/>
        <v>-3.3447452033201097E-2</v>
      </c>
    </row>
    <row r="410" spans="1:6">
      <c r="A410">
        <f>base!B434</f>
        <v>0</v>
      </c>
      <c r="F410" s="1" t="str">
        <f t="shared" si="14"/>
        <v/>
      </c>
    </row>
    <row r="411" spans="1:6">
      <c r="A411">
        <f>base!B435</f>
        <v>0</v>
      </c>
      <c r="F411" s="1" t="str">
        <f t="shared" si="14"/>
        <v/>
      </c>
    </row>
    <row r="412" spans="1:6">
      <c r="A412">
        <f>base!A436</f>
        <v>4.8999999999999998E-4</v>
      </c>
      <c r="B412">
        <f>base!B436</f>
        <v>1.9450000000000001</v>
      </c>
      <c r="D412">
        <f>new!B436</f>
        <v>1.9359999999999999</v>
      </c>
      <c r="F412" s="1">
        <f t="shared" si="14"/>
        <v>-4.6272493573265017E-3</v>
      </c>
    </row>
    <row r="413" spans="1:6">
      <c r="A413">
        <f>base!A437</f>
        <v>9.7999999999999997E-4</v>
      </c>
      <c r="B413">
        <f>base!B437</f>
        <v>1.9450000000000001</v>
      </c>
      <c r="D413">
        <f>new!B437</f>
        <v>1.9359999999999999</v>
      </c>
      <c r="F413" s="1">
        <f t="shared" ref="F413:F476" si="17">IF(B413=0, "", $D413/$B413-1)</f>
        <v>-4.6272493573265017E-3</v>
      </c>
    </row>
    <row r="414" spans="1:6">
      <c r="A414">
        <f>base!A438</f>
        <v>1.9499999999999999E-3</v>
      </c>
      <c r="B414">
        <f>base!B438</f>
        <v>1.946</v>
      </c>
      <c r="D414">
        <f>new!B438</f>
        <v>1.9359999999999999</v>
      </c>
      <c r="F414" s="1">
        <f t="shared" si="17"/>
        <v>-5.1387461459403427E-3</v>
      </c>
    </row>
    <row r="415" spans="1:6">
      <c r="A415">
        <f>base!A439</f>
        <v>2.9299999999999999E-3</v>
      </c>
      <c r="B415">
        <f>base!B439</f>
        <v>1.9450000000000001</v>
      </c>
      <c r="D415">
        <f>new!B439</f>
        <v>1.9359999999999999</v>
      </c>
      <c r="F415" s="1">
        <f t="shared" si="17"/>
        <v>-4.6272493573265017E-3</v>
      </c>
    </row>
    <row r="416" spans="1:6">
      <c r="A416">
        <f>base!A440</f>
        <v>3.9100000000000003E-3</v>
      </c>
      <c r="B416">
        <f>base!B440</f>
        <v>1.9470000000000001</v>
      </c>
      <c r="D416">
        <f>new!B440</f>
        <v>1.9410000000000001</v>
      </c>
      <c r="F416" s="1">
        <f t="shared" si="17"/>
        <v>-3.0816640986132127E-3</v>
      </c>
    </row>
    <row r="417" spans="1:6">
      <c r="A417">
        <f>base!A441</f>
        <v>5.8599999999999998E-3</v>
      </c>
      <c r="B417">
        <f>base!B441</f>
        <v>3.891</v>
      </c>
      <c r="D417">
        <f>new!B441</f>
        <v>3.8820000000000001</v>
      </c>
      <c r="F417" s="1">
        <f t="shared" si="17"/>
        <v>-2.3130300693908756E-3</v>
      </c>
    </row>
    <row r="418" spans="1:6">
      <c r="A418">
        <f>base!A442</f>
        <v>7.8100000000000001E-3</v>
      </c>
      <c r="B418">
        <f>base!B442</f>
        <v>4.867</v>
      </c>
      <c r="D418">
        <f>new!B442</f>
        <v>4.87</v>
      </c>
      <c r="F418" s="1">
        <f t="shared" si="17"/>
        <v>6.1639613725095188E-4</v>
      </c>
    </row>
    <row r="419" spans="1:6">
      <c r="A419">
        <f>base!A443</f>
        <v>1.172E-2</v>
      </c>
      <c r="B419">
        <f>base!B443</f>
        <v>4.8659999999999997</v>
      </c>
      <c r="D419">
        <f>new!B443</f>
        <v>4.8689999999999998</v>
      </c>
      <c r="F419" s="1">
        <f t="shared" si="17"/>
        <v>6.1652281134394471E-4</v>
      </c>
    </row>
    <row r="420" spans="1:6">
      <c r="A420">
        <f>base!A444</f>
        <v>1.562E-2</v>
      </c>
      <c r="B420">
        <f>base!B444</f>
        <v>4.8650000000000002</v>
      </c>
      <c r="D420">
        <f>new!B444</f>
        <v>4.867</v>
      </c>
      <c r="F420" s="1">
        <f t="shared" si="17"/>
        <v>4.1109969167507643E-4</v>
      </c>
    </row>
    <row r="421" spans="1:6">
      <c r="A421">
        <f>base!A445</f>
        <v>2.3439999999999999E-2</v>
      </c>
      <c r="B421">
        <f>base!B445</f>
        <v>4.8659999999999997</v>
      </c>
      <c r="D421">
        <f>new!B445</f>
        <v>4.867</v>
      </c>
      <c r="F421" s="1">
        <f t="shared" si="17"/>
        <v>2.0550760378146293E-4</v>
      </c>
    </row>
    <row r="422" spans="1:6">
      <c r="A422">
        <f>base!A446</f>
        <v>3.125E-2</v>
      </c>
      <c r="B422">
        <f>base!B446</f>
        <v>4.8780000000000001</v>
      </c>
      <c r="D422">
        <f>new!B446</f>
        <v>4.8780000000000001</v>
      </c>
      <c r="F422" s="1">
        <f t="shared" si="17"/>
        <v>0</v>
      </c>
    </row>
    <row r="423" spans="1:6">
      <c r="A423">
        <f>base!A447</f>
        <v>4.6879999999999998E-2</v>
      </c>
      <c r="B423">
        <f>base!B447</f>
        <v>38.898000000000003</v>
      </c>
      <c r="D423">
        <f>new!B447</f>
        <v>38.957000000000001</v>
      </c>
      <c r="F423" s="1">
        <f t="shared" si="17"/>
        <v>1.516787495500882E-3</v>
      </c>
    </row>
    <row r="424" spans="1:6">
      <c r="A424">
        <f>base!A448</f>
        <v>6.25E-2</v>
      </c>
      <c r="B424">
        <f>base!B448</f>
        <v>38.966999999999999</v>
      </c>
      <c r="D424">
        <f>new!B448</f>
        <v>38.966000000000001</v>
      </c>
      <c r="F424" s="1">
        <f t="shared" si="17"/>
        <v>-2.5662740267384798E-5</v>
      </c>
    </row>
    <row r="425" spans="1:6">
      <c r="A425">
        <f>base!A449</f>
        <v>9.375E-2</v>
      </c>
      <c r="B425">
        <f>base!B449</f>
        <v>38.966999999999999</v>
      </c>
      <c r="D425">
        <f>new!B449</f>
        <v>38.965000000000003</v>
      </c>
      <c r="F425" s="1">
        <f t="shared" si="17"/>
        <v>-5.1325480534658574E-5</v>
      </c>
    </row>
    <row r="426" spans="1:6">
      <c r="A426">
        <f>base!A450</f>
        <v>0.125</v>
      </c>
      <c r="B426">
        <f>base!B450</f>
        <v>38.965000000000003</v>
      </c>
      <c r="D426">
        <f>new!B450</f>
        <v>38.965000000000003</v>
      </c>
      <c r="F426" s="1">
        <f t="shared" si="17"/>
        <v>0</v>
      </c>
    </row>
    <row r="427" spans="1:6">
      <c r="A427">
        <f>base!A451</f>
        <v>0.1875</v>
      </c>
      <c r="B427">
        <f>base!B451</f>
        <v>38.966000000000001</v>
      </c>
      <c r="D427">
        <f>new!B451</f>
        <v>38.966000000000001</v>
      </c>
      <c r="F427" s="1">
        <f t="shared" si="17"/>
        <v>0</v>
      </c>
    </row>
    <row r="428" spans="1:6">
      <c r="A428">
        <f>base!A452</f>
        <v>0.25</v>
      </c>
      <c r="B428">
        <f>base!B452</f>
        <v>38.966999999999999</v>
      </c>
      <c r="D428">
        <f>new!B452</f>
        <v>39.008000000000003</v>
      </c>
      <c r="F428" s="1">
        <f t="shared" si="17"/>
        <v>1.0521723509637759E-3</v>
      </c>
    </row>
    <row r="429" spans="1:6">
      <c r="A429">
        <f>base!A453</f>
        <v>0.375</v>
      </c>
      <c r="B429">
        <f>base!B453</f>
        <v>45.895000000000003</v>
      </c>
      <c r="D429">
        <f>new!B453</f>
        <v>51.267000000000003</v>
      </c>
      <c r="F429" s="1">
        <f t="shared" si="17"/>
        <v>0.11704978755855766</v>
      </c>
    </row>
    <row r="430" spans="1:6">
      <c r="A430">
        <f>base!A454</f>
        <v>0.5</v>
      </c>
      <c r="B430">
        <f>base!B454</f>
        <v>61.045999999999999</v>
      </c>
      <c r="D430">
        <f>new!B454</f>
        <v>62.994</v>
      </c>
      <c r="F430" s="1">
        <f t="shared" si="17"/>
        <v>3.1910362677325388E-2</v>
      </c>
    </row>
    <row r="431" spans="1:6">
      <c r="A431">
        <f>base!A455</f>
        <v>0.75</v>
      </c>
      <c r="B431">
        <f>base!B455</f>
        <v>99.308000000000007</v>
      </c>
      <c r="D431">
        <f>new!B455</f>
        <v>101.452</v>
      </c>
      <c r="F431" s="1">
        <f t="shared" si="17"/>
        <v>2.1589398638578894E-2</v>
      </c>
    </row>
    <row r="432" spans="1:6">
      <c r="A432">
        <f>base!A456</f>
        <v>1</v>
      </c>
      <c r="B432">
        <f>base!B456</f>
        <v>117.801</v>
      </c>
      <c r="D432">
        <f>new!B456</f>
        <v>119.20399999999999</v>
      </c>
      <c r="F432" s="1">
        <f t="shared" si="17"/>
        <v>1.1909915875077282E-2</v>
      </c>
    </row>
    <row r="433" spans="1:6">
      <c r="A433">
        <f>base!A457</f>
        <v>1.5</v>
      </c>
      <c r="B433">
        <f>base!B457</f>
        <v>134.917</v>
      </c>
      <c r="D433">
        <f>new!B457</f>
        <v>134.727</v>
      </c>
      <c r="F433" s="1">
        <f t="shared" si="17"/>
        <v>-1.4082732346553106E-3</v>
      </c>
    </row>
    <row r="434" spans="1:6">
      <c r="A434">
        <f>base!A458</f>
        <v>2</v>
      </c>
      <c r="B434">
        <f>base!B458</f>
        <v>140.55500000000001</v>
      </c>
      <c r="D434">
        <f>new!B458</f>
        <v>140.601</v>
      </c>
      <c r="F434" s="1">
        <f t="shared" si="17"/>
        <v>3.2727402084598012E-4</v>
      </c>
    </row>
    <row r="435" spans="1:6">
      <c r="A435">
        <f>base!A459</f>
        <v>3</v>
      </c>
      <c r="B435">
        <f>base!B459</f>
        <v>142.44300000000001</v>
      </c>
      <c r="D435">
        <f>new!B459</f>
        <v>142.43899999999999</v>
      </c>
      <c r="F435" s="1">
        <f t="shared" si="17"/>
        <v>-2.8081408001923158E-5</v>
      </c>
    </row>
    <row r="436" spans="1:6">
      <c r="A436">
        <f>base!A460</f>
        <v>4</v>
      </c>
      <c r="B436">
        <f>base!B460</f>
        <v>142.61799999999999</v>
      </c>
      <c r="D436">
        <f>new!B460</f>
        <v>142.58699999999999</v>
      </c>
      <c r="F436" s="1">
        <f t="shared" si="17"/>
        <v>-2.1736386711357358E-4</v>
      </c>
    </row>
    <row r="437" spans="1:6">
      <c r="A437">
        <f>base!A461</f>
        <v>6</v>
      </c>
      <c r="B437">
        <f>base!B461</f>
        <v>142.63200000000001</v>
      </c>
      <c r="D437">
        <f>new!B461</f>
        <v>142.61600000000001</v>
      </c>
      <c r="F437" s="1">
        <f t="shared" si="17"/>
        <v>-1.1217679062192065E-4</v>
      </c>
    </row>
    <row r="438" spans="1:6">
      <c r="A438">
        <f>base!A462</f>
        <v>8</v>
      </c>
      <c r="B438">
        <f>base!B462</f>
        <v>142.624</v>
      </c>
      <c r="D438">
        <f>new!B462</f>
        <v>142.625</v>
      </c>
      <c r="F438" s="1">
        <f t="shared" si="17"/>
        <v>7.0114426744538605E-6</v>
      </c>
    </row>
    <row r="439" spans="1:6">
      <c r="A439">
        <f>base!B463</f>
        <v>0</v>
      </c>
      <c r="F439" s="1" t="str">
        <f t="shared" si="17"/>
        <v/>
      </c>
    </row>
    <row r="440" spans="1:6">
      <c r="A440">
        <f>base!B464</f>
        <v>0</v>
      </c>
      <c r="F440" s="1" t="str">
        <f t="shared" si="17"/>
        <v/>
      </c>
    </row>
    <row r="441" spans="1:6">
      <c r="A441">
        <f>base!A465</f>
        <v>4.8999999999999998E-4</v>
      </c>
      <c r="B441">
        <f>base!B465</f>
        <v>1.946</v>
      </c>
      <c r="D441">
        <f>new!B465</f>
        <v>1.9359999999999999</v>
      </c>
      <c r="F441" s="1">
        <f t="shared" si="17"/>
        <v>-5.1387461459403427E-3</v>
      </c>
    </row>
    <row r="442" spans="1:6">
      <c r="A442">
        <f>base!A466</f>
        <v>9.7999999999999997E-4</v>
      </c>
      <c r="B442">
        <f>base!B466</f>
        <v>1.9450000000000001</v>
      </c>
      <c r="D442">
        <f>new!B466</f>
        <v>1.9359999999999999</v>
      </c>
      <c r="F442" s="1">
        <f t="shared" ref="F442:F467" si="18">IF(B442=0, "", $D442/$B442-1)</f>
        <v>-4.6272493573265017E-3</v>
      </c>
    </row>
    <row r="443" spans="1:6">
      <c r="A443">
        <f>base!A467</f>
        <v>1.9499999999999999E-3</v>
      </c>
      <c r="B443">
        <f>base!B467</f>
        <v>1.946</v>
      </c>
      <c r="D443">
        <f>new!B467</f>
        <v>1.9359999999999999</v>
      </c>
      <c r="F443" s="1">
        <f t="shared" si="18"/>
        <v>-5.1387461459403427E-3</v>
      </c>
    </row>
    <row r="444" spans="1:6">
      <c r="A444">
        <f>base!A468</f>
        <v>2.9299999999999999E-3</v>
      </c>
      <c r="B444">
        <f>base!B468</f>
        <v>1.9450000000000001</v>
      </c>
      <c r="D444">
        <f>new!B468</f>
        <v>1.9359999999999999</v>
      </c>
      <c r="F444" s="1">
        <f t="shared" si="18"/>
        <v>-4.6272493573265017E-3</v>
      </c>
    </row>
    <row r="445" spans="1:6">
      <c r="A445">
        <f>base!A469</f>
        <v>3.9100000000000003E-3</v>
      </c>
      <c r="B445">
        <f>base!B469</f>
        <v>1.946</v>
      </c>
      <c r="D445">
        <f>new!B469</f>
        <v>1.9359999999999999</v>
      </c>
      <c r="F445" s="1">
        <f t="shared" si="18"/>
        <v>-5.1387461459403427E-3</v>
      </c>
    </row>
    <row r="446" spans="1:6">
      <c r="A446">
        <f>base!A470</f>
        <v>5.8599999999999998E-3</v>
      </c>
      <c r="B446">
        <f>base!B470</f>
        <v>3.891</v>
      </c>
      <c r="D446">
        <f>new!B470</f>
        <v>3.8740000000000001</v>
      </c>
      <c r="F446" s="1">
        <f t="shared" si="18"/>
        <v>-4.3690567977383576E-3</v>
      </c>
    </row>
    <row r="447" spans="1:6">
      <c r="A447">
        <f>base!A471</f>
        <v>7.8100000000000001E-3</v>
      </c>
      <c r="B447">
        <f>base!B471</f>
        <v>4.8639999999999999</v>
      </c>
      <c r="D447">
        <f>new!B471</f>
        <v>4.8440000000000003</v>
      </c>
      <c r="F447" s="1">
        <f t="shared" si="18"/>
        <v>-4.1118421052630527E-3</v>
      </c>
    </row>
    <row r="448" spans="1:6">
      <c r="A448">
        <f>base!A472</f>
        <v>1.172E-2</v>
      </c>
      <c r="B448">
        <f>base!B472</f>
        <v>4.8639999999999999</v>
      </c>
      <c r="D448">
        <f>new!B472</f>
        <v>4.8440000000000003</v>
      </c>
      <c r="F448" s="1">
        <f t="shared" si="18"/>
        <v>-4.1118421052630527E-3</v>
      </c>
    </row>
    <row r="449" spans="1:6">
      <c r="A449">
        <f>base!A473</f>
        <v>1.562E-2</v>
      </c>
      <c r="B449">
        <f>base!B473</f>
        <v>4.8639999999999999</v>
      </c>
      <c r="D449">
        <f>new!B473</f>
        <v>4.8540000000000001</v>
      </c>
      <c r="F449" s="1">
        <f t="shared" si="18"/>
        <v>-2.0559210526315264E-3</v>
      </c>
    </row>
    <row r="450" spans="1:6">
      <c r="A450">
        <f>base!A474</f>
        <v>2.3439999999999999E-2</v>
      </c>
      <c r="B450">
        <f>base!B474</f>
        <v>4.8639999999999999</v>
      </c>
      <c r="D450">
        <f>new!B474</f>
        <v>4.8540000000000001</v>
      </c>
      <c r="F450" s="1">
        <f t="shared" si="18"/>
        <v>-2.0559210526315264E-3</v>
      </c>
    </row>
    <row r="451" spans="1:6">
      <c r="A451">
        <f>base!A475</f>
        <v>3.125E-2</v>
      </c>
      <c r="B451">
        <f>base!B475</f>
        <v>4.87</v>
      </c>
      <c r="D451">
        <f>new!B475</f>
        <v>4.8730000000000002</v>
      </c>
      <c r="F451" s="1">
        <f t="shared" si="18"/>
        <v>6.1601642710473747E-4</v>
      </c>
    </row>
    <row r="452" spans="1:6">
      <c r="A452">
        <f>base!A476</f>
        <v>4.6879999999999998E-2</v>
      </c>
      <c r="B452">
        <f>base!B476</f>
        <v>39.094999999999999</v>
      </c>
      <c r="D452">
        <f>new!B476</f>
        <v>38.576999999999998</v>
      </c>
      <c r="F452" s="1">
        <f t="shared" si="18"/>
        <v>-1.3249776186213036E-2</v>
      </c>
    </row>
    <row r="453" spans="1:6">
      <c r="A453">
        <f>base!A477</f>
        <v>6.25E-2</v>
      </c>
      <c r="B453">
        <f>base!B477</f>
        <v>39.094000000000001</v>
      </c>
      <c r="D453">
        <f>new!B477</f>
        <v>39.094999999999999</v>
      </c>
      <c r="F453" s="1">
        <f t="shared" si="18"/>
        <v>2.5579372793682609E-5</v>
      </c>
    </row>
    <row r="454" spans="1:6">
      <c r="A454">
        <f>base!A478</f>
        <v>9.375E-2</v>
      </c>
      <c r="B454">
        <f>base!B478</f>
        <v>39.094000000000001</v>
      </c>
      <c r="D454">
        <f>new!B478</f>
        <v>39.094000000000001</v>
      </c>
      <c r="F454" s="1">
        <f t="shared" si="18"/>
        <v>0</v>
      </c>
    </row>
    <row r="455" spans="1:6">
      <c r="A455">
        <f>base!A479</f>
        <v>0.125</v>
      </c>
      <c r="B455">
        <f>base!B479</f>
        <v>39.097000000000001</v>
      </c>
      <c r="D455">
        <f>new!B479</f>
        <v>39.095999999999997</v>
      </c>
      <c r="F455" s="1">
        <f t="shared" si="18"/>
        <v>-2.5577410031618619E-5</v>
      </c>
    </row>
    <row r="456" spans="1:6">
      <c r="A456">
        <f>base!A480</f>
        <v>0.1875</v>
      </c>
      <c r="B456">
        <f>base!B480</f>
        <v>39.095999999999997</v>
      </c>
      <c r="D456">
        <f>new!B480</f>
        <v>45.77</v>
      </c>
      <c r="F456" s="1">
        <f t="shared" si="18"/>
        <v>0.17070800081849824</v>
      </c>
    </row>
    <row r="457" spans="1:6">
      <c r="A457">
        <f>base!A481</f>
        <v>0.25</v>
      </c>
      <c r="B457">
        <f>base!B481</f>
        <v>39.103000000000002</v>
      </c>
      <c r="D457">
        <f>new!B481</f>
        <v>44.02</v>
      </c>
      <c r="F457" s="1">
        <f t="shared" si="18"/>
        <v>0.12574482776257589</v>
      </c>
    </row>
    <row r="458" spans="1:6">
      <c r="A458">
        <f>base!A482</f>
        <v>0.375</v>
      </c>
      <c r="B458">
        <f>base!B482</f>
        <v>44.496000000000002</v>
      </c>
      <c r="D458">
        <f>new!B482</f>
        <v>43.459000000000003</v>
      </c>
      <c r="F458" s="1">
        <f t="shared" si="18"/>
        <v>-2.3305465659834601E-2</v>
      </c>
    </row>
    <row r="459" spans="1:6">
      <c r="A459">
        <f>base!A483</f>
        <v>0.5</v>
      </c>
      <c r="B459">
        <f>base!B483</f>
        <v>56.899000000000001</v>
      </c>
      <c r="D459">
        <f>new!B483</f>
        <v>55.128999999999998</v>
      </c>
      <c r="F459" s="1">
        <f t="shared" si="18"/>
        <v>-3.1107752333081495E-2</v>
      </c>
    </row>
    <row r="460" spans="1:6">
      <c r="A460">
        <f>base!A484</f>
        <v>0.75</v>
      </c>
      <c r="B460">
        <f>base!B484</f>
        <v>94.61</v>
      </c>
      <c r="D460">
        <f>new!B484</f>
        <v>97.161000000000001</v>
      </c>
      <c r="F460" s="1">
        <f t="shared" si="18"/>
        <v>2.6963323115949622E-2</v>
      </c>
    </row>
    <row r="461" spans="1:6">
      <c r="A461">
        <f>base!A485</f>
        <v>1</v>
      </c>
      <c r="B461">
        <f>base!B485</f>
        <v>112.97</v>
      </c>
      <c r="D461">
        <f>new!B485</f>
        <v>112.803</v>
      </c>
      <c r="F461" s="1">
        <f t="shared" si="18"/>
        <v>-1.4782685668761619E-3</v>
      </c>
    </row>
    <row r="462" spans="1:6">
      <c r="A462">
        <f>base!A486</f>
        <v>1.5</v>
      </c>
      <c r="B462">
        <f>base!B486</f>
        <v>126.646</v>
      </c>
      <c r="D462">
        <f>new!B486</f>
        <v>127.67100000000001</v>
      </c>
      <c r="F462" s="1">
        <f t="shared" si="18"/>
        <v>8.0934257694675882E-3</v>
      </c>
    </row>
    <row r="463" spans="1:6">
      <c r="A463">
        <f>base!A487</f>
        <v>2</v>
      </c>
      <c r="B463">
        <f>base!B487</f>
        <v>136.13900000000001</v>
      </c>
      <c r="D463">
        <f>new!B487</f>
        <v>136.858</v>
      </c>
      <c r="F463" s="1">
        <f t="shared" si="18"/>
        <v>5.281366838304935E-3</v>
      </c>
    </row>
    <row r="464" spans="1:6">
      <c r="A464">
        <f>base!A488</f>
        <v>3</v>
      </c>
      <c r="B464">
        <f>base!B488</f>
        <v>141.30699999999999</v>
      </c>
      <c r="D464">
        <f>new!B488</f>
        <v>141.85400000000001</v>
      </c>
      <c r="F464" s="1">
        <f t="shared" si="18"/>
        <v>3.8710042673046896E-3</v>
      </c>
    </row>
    <row r="465" spans="1:6">
      <c r="A465">
        <f>base!A489</f>
        <v>4</v>
      </c>
      <c r="B465">
        <f>base!B489</f>
        <v>141.90700000000001</v>
      </c>
      <c r="D465">
        <f>new!B489</f>
        <v>141.97800000000001</v>
      </c>
      <c r="F465" s="1">
        <f t="shared" si="18"/>
        <v>5.0032767939556244E-4</v>
      </c>
    </row>
    <row r="466" spans="1:6">
      <c r="A466">
        <f>base!A490</f>
        <v>6</v>
      </c>
      <c r="B466">
        <f>base!B490</f>
        <v>141.97999999999999</v>
      </c>
      <c r="D466">
        <f>new!B490</f>
        <v>141.97999999999999</v>
      </c>
      <c r="F466" s="1">
        <f t="shared" si="18"/>
        <v>0</v>
      </c>
    </row>
    <row r="467" spans="1:6">
      <c r="A467">
        <f>base!A491</f>
        <v>8</v>
      </c>
      <c r="B467">
        <f>base!B491</f>
        <v>141.97999999999999</v>
      </c>
      <c r="D467">
        <f>new!B491</f>
        <v>141.982</v>
      </c>
      <c r="F467" s="1">
        <f t="shared" si="18"/>
        <v>1.408649105516524E-5</v>
      </c>
    </row>
    <row r="468" spans="1:6">
      <c r="A468">
        <f>base!B492</f>
        <v>0</v>
      </c>
      <c r="F468" s="1" t="str">
        <f t="shared" si="17"/>
        <v/>
      </c>
    </row>
    <row r="469" spans="1:6">
      <c r="A469">
        <f>base!B493</f>
        <v>0</v>
      </c>
      <c r="F469" s="1" t="str">
        <f t="shared" si="17"/>
        <v/>
      </c>
    </row>
    <row r="470" spans="1:6">
      <c r="A470">
        <f>base!A494</f>
        <v>1</v>
      </c>
      <c r="B470">
        <f>base!B494</f>
        <v>114.298</v>
      </c>
      <c r="D470">
        <f>new!B494</f>
        <v>117.111</v>
      </c>
      <c r="F470" s="1">
        <f t="shared" si="17"/>
        <v>2.4611104306287102E-2</v>
      </c>
    </row>
    <row r="471" spans="1:6">
      <c r="A471">
        <f>base!A495</f>
        <v>1.5</v>
      </c>
      <c r="B471">
        <f>base!B495</f>
        <v>132.71299999999999</v>
      </c>
      <c r="D471">
        <f>new!B495</f>
        <v>131.203</v>
      </c>
      <c r="F471" s="1">
        <f t="shared" ref="F471:F474" si="19">IF(B471=0, "", $D471/$B471-1)</f>
        <v>-1.1377935846525911E-2</v>
      </c>
    </row>
    <row r="472" spans="1:6">
      <c r="A472">
        <f>base!A496</f>
        <v>2</v>
      </c>
      <c r="B472">
        <f>base!B496</f>
        <v>136.917</v>
      </c>
      <c r="D472">
        <f>new!B496</f>
        <v>137.05600000000001</v>
      </c>
      <c r="F472" s="1">
        <f t="shared" si="19"/>
        <v>1.0152135965586506E-3</v>
      </c>
    </row>
    <row r="473" spans="1:6">
      <c r="A473">
        <f>base!A497</f>
        <v>4</v>
      </c>
      <c r="B473">
        <f>base!B497</f>
        <v>146.57400000000001</v>
      </c>
      <c r="D473">
        <f>new!B497</f>
        <v>146.066</v>
      </c>
      <c r="F473" s="1">
        <f t="shared" si="19"/>
        <v>-3.4658261356039777E-3</v>
      </c>
    </row>
    <row r="474" spans="1:6">
      <c r="A474">
        <f>base!A498</f>
        <v>8</v>
      </c>
      <c r="B474">
        <f>base!B498</f>
        <v>150.57</v>
      </c>
      <c r="D474">
        <f>new!B498</f>
        <v>150.429</v>
      </c>
      <c r="F474" s="1">
        <f t="shared" si="19"/>
        <v>-9.3644152221550314E-4</v>
      </c>
    </row>
    <row r="475" spans="1:6">
      <c r="A475" t="str">
        <f>CONCATENATE(base!B499," ", base!C499)</f>
        <v xml:space="preserve"> </v>
      </c>
      <c r="F475" s="1" t="str">
        <f t="shared" si="17"/>
        <v/>
      </c>
    </row>
    <row r="476" spans="1:6">
      <c r="A476">
        <f>base!A500</f>
        <v>1.024E-3</v>
      </c>
      <c r="B476">
        <f>base!B500</f>
        <v>3403.9</v>
      </c>
      <c r="D476">
        <f>new!B500</f>
        <v>2623.19</v>
      </c>
      <c r="F476" s="1">
        <f t="shared" si="17"/>
        <v>-0.22935750168923885</v>
      </c>
    </row>
    <row r="477" spans="1:6">
      <c r="A477">
        <f>base!A501</f>
        <v>4.0959999999999998E-3</v>
      </c>
      <c r="B477">
        <f>base!B501</f>
        <v>3415.07</v>
      </c>
      <c r="D477">
        <f>new!B501</f>
        <v>2612.71</v>
      </c>
      <c r="F477" s="1">
        <f t="shared" ref="F477:F488" si="20">IF(B477=0, "", $D477/$B477-1)</f>
        <v>-0.2349468678533676</v>
      </c>
    </row>
    <row r="478" spans="1:6">
      <c r="A478">
        <f>base!A502</f>
        <v>1.6383999999999999E-2</v>
      </c>
      <c r="B478">
        <f>base!B502</f>
        <v>2272.44</v>
      </c>
      <c r="D478">
        <f>new!B502</f>
        <v>1508.93</v>
      </c>
      <c r="F478" s="1">
        <f t="shared" si="20"/>
        <v>-0.33598686874020878</v>
      </c>
    </row>
    <row r="479" spans="1:6">
      <c r="A479">
        <f>base!A503</f>
        <v>3.2767999999999999E-2</v>
      </c>
      <c r="B479">
        <f>base!B503</f>
        <v>1658.1</v>
      </c>
      <c r="D479">
        <f>new!B503</f>
        <v>1171.44</v>
      </c>
      <c r="F479" s="1">
        <f t="shared" si="20"/>
        <v>-0.29350461371449243</v>
      </c>
    </row>
    <row r="480" spans="1:6">
      <c r="A480">
        <f>base!A504</f>
        <v>0.13107199999999999</v>
      </c>
      <c r="B480">
        <f>base!B504</f>
        <v>683.17</v>
      </c>
      <c r="D480">
        <f>new!B504</f>
        <v>669.37</v>
      </c>
      <c r="F480" s="1">
        <f t="shared" si="20"/>
        <v>-2.0199950232006603E-2</v>
      </c>
    </row>
    <row r="481" spans="1:6">
      <c r="A481">
        <f>base!A505</f>
        <v>0.26214399999999999</v>
      </c>
      <c r="B481">
        <f>base!B505</f>
        <v>680.66</v>
      </c>
      <c r="D481">
        <f>new!B505</f>
        <v>663.42</v>
      </c>
      <c r="F481" s="1">
        <f t="shared" si="20"/>
        <v>-2.5328357770399323E-2</v>
      </c>
    </row>
    <row r="482" spans="1:6">
      <c r="A482">
        <f>base!A506</f>
        <v>0.52428799999999998</v>
      </c>
      <c r="B482">
        <f>base!B506</f>
        <v>518.07000000000005</v>
      </c>
      <c r="D482">
        <f>new!B506</f>
        <v>521.67999999999995</v>
      </c>
      <c r="F482" s="1">
        <f t="shared" si="20"/>
        <v>6.9681703244732773E-3</v>
      </c>
    </row>
    <row r="483" spans="1:6">
      <c r="A483">
        <f>base!A507</f>
        <v>1.05</v>
      </c>
      <c r="B483">
        <f>base!B507</f>
        <v>257.79000000000002</v>
      </c>
      <c r="D483">
        <f>new!B507</f>
        <v>251.88</v>
      </c>
      <c r="F483" s="1">
        <f t="shared" si="20"/>
        <v>-2.2925637146514743E-2</v>
      </c>
    </row>
    <row r="484" spans="1:6">
      <c r="A484">
        <f>base!A508</f>
        <v>2.1</v>
      </c>
      <c r="B484">
        <f>base!B508</f>
        <v>226.45</v>
      </c>
      <c r="D484">
        <f>new!B508</f>
        <v>222.56</v>
      </c>
      <c r="F484" s="1">
        <f t="shared" si="20"/>
        <v>-1.7178185029807835E-2</v>
      </c>
    </row>
    <row r="485" spans="1:6">
      <c r="A485">
        <f>base!A509</f>
        <v>4.1900000000000004</v>
      </c>
      <c r="B485">
        <f>base!B509</f>
        <v>222.67</v>
      </c>
      <c r="D485">
        <f>new!B509</f>
        <v>217.93</v>
      </c>
      <c r="F485" s="1">
        <f t="shared" si="20"/>
        <v>-2.1287106480441853E-2</v>
      </c>
    </row>
    <row r="486" spans="1:6">
      <c r="A486">
        <f>base!A510</f>
        <v>8.39</v>
      </c>
      <c r="B486">
        <f>base!B510</f>
        <v>222.72</v>
      </c>
      <c r="D486">
        <f>new!B510</f>
        <v>218.02</v>
      </c>
      <c r="F486" s="1">
        <f t="shared" si="20"/>
        <v>-2.1102729885057459E-2</v>
      </c>
    </row>
    <row r="487" spans="1:6">
      <c r="A487" t="str">
        <f>CONCATENATE(base!B511," ", base!C511)</f>
        <v xml:space="preserve"> </v>
      </c>
      <c r="F487" s="1" t="str">
        <f t="shared" si="20"/>
        <v/>
      </c>
    </row>
    <row r="488" spans="1:6">
      <c r="A488">
        <f>base!A512</f>
        <v>1.024E-3</v>
      </c>
      <c r="B488">
        <f>base!B512</f>
        <v>14814.48</v>
      </c>
      <c r="D488">
        <f>new!B512</f>
        <v>10018.459999999999</v>
      </c>
      <c r="F488" s="1">
        <f t="shared" si="20"/>
        <v>-0.32373866649386285</v>
      </c>
    </row>
    <row r="489" spans="1:6">
      <c r="A489">
        <f>base!A513</f>
        <v>4.0959999999999998E-3</v>
      </c>
      <c r="B489">
        <f>base!B513</f>
        <v>14921.14</v>
      </c>
      <c r="D489">
        <f>new!B513</f>
        <v>9831.2999999999993</v>
      </c>
      <c r="F489" s="1">
        <f t="shared" ref="F489:F500" si="21">IF(B489=0, "", $D489/$B489-1)</f>
        <v>-0.34111602732767066</v>
      </c>
    </row>
    <row r="490" spans="1:6">
      <c r="A490">
        <f>base!A514</f>
        <v>1.6383999999999999E-2</v>
      </c>
      <c r="B490">
        <f>base!B514</f>
        <v>8023.78</v>
      </c>
      <c r="D490">
        <f>new!B514</f>
        <v>7151.06</v>
      </c>
      <c r="F490" s="1">
        <f t="shared" si="21"/>
        <v>-0.10876669101096981</v>
      </c>
    </row>
    <row r="491" spans="1:6">
      <c r="A491">
        <f>base!A515</f>
        <v>3.2767999999999999E-2</v>
      </c>
      <c r="B491">
        <f>base!B515</f>
        <v>2284.9499999999998</v>
      </c>
      <c r="D491">
        <f>new!B515</f>
        <v>2331.5</v>
      </c>
      <c r="F491" s="1">
        <f t="shared" si="21"/>
        <v>2.0372437033633117E-2</v>
      </c>
    </row>
    <row r="492" spans="1:6">
      <c r="A492">
        <f>base!A516</f>
        <v>0.13107199999999999</v>
      </c>
      <c r="B492">
        <f>base!B516</f>
        <v>1943.21</v>
      </c>
      <c r="D492">
        <f>new!B516</f>
        <v>1652.77</v>
      </c>
      <c r="F492" s="1">
        <f t="shared" si="21"/>
        <v>-0.14946403116492812</v>
      </c>
    </row>
    <row r="493" spans="1:6">
      <c r="A493">
        <f>base!A517</f>
        <v>0.26214399999999999</v>
      </c>
      <c r="B493">
        <f>base!B517</f>
        <v>1900.28</v>
      </c>
      <c r="D493">
        <f>new!B517</f>
        <v>1633.89</v>
      </c>
      <c r="F493" s="1">
        <f t="shared" si="21"/>
        <v>-0.14018460437409219</v>
      </c>
    </row>
    <row r="494" spans="1:6">
      <c r="A494">
        <f>base!A518</f>
        <v>0.52428799999999998</v>
      </c>
      <c r="B494">
        <f>base!B518</f>
        <v>1292.49</v>
      </c>
      <c r="D494">
        <f>new!B518</f>
        <v>1119.8399999999999</v>
      </c>
      <c r="F494" s="1">
        <f t="shared" si="21"/>
        <v>-0.13357937005315323</v>
      </c>
    </row>
    <row r="495" spans="1:6">
      <c r="A495">
        <f>base!A519</f>
        <v>1.05</v>
      </c>
      <c r="B495">
        <f>base!B519</f>
        <v>700.92</v>
      </c>
      <c r="D495">
        <f>new!B519</f>
        <v>560.34</v>
      </c>
      <c r="F495" s="1">
        <f t="shared" si="21"/>
        <v>-0.2005649717514123</v>
      </c>
    </row>
    <row r="496" spans="1:6">
      <c r="A496">
        <f>base!A520</f>
        <v>2.1</v>
      </c>
      <c r="B496">
        <f>base!B520</f>
        <v>620.09</v>
      </c>
      <c r="D496">
        <f>new!B520</f>
        <v>491.14</v>
      </c>
      <c r="F496" s="1">
        <f t="shared" si="21"/>
        <v>-0.2079536841426245</v>
      </c>
    </row>
    <row r="497" spans="1:6">
      <c r="A497">
        <f>base!A521</f>
        <v>4.1900000000000004</v>
      </c>
      <c r="B497">
        <f>base!B521</f>
        <v>610.26</v>
      </c>
      <c r="D497">
        <f>new!B521</f>
        <v>480.28</v>
      </c>
      <c r="F497" s="1">
        <f t="shared" si="21"/>
        <v>-0.2129911840854718</v>
      </c>
    </row>
    <row r="498" spans="1:6">
      <c r="A498">
        <f>base!A522</f>
        <v>8.39</v>
      </c>
      <c r="B498">
        <f>base!B522</f>
        <v>611.01</v>
      </c>
      <c r="D498">
        <f>new!B522</f>
        <v>480.25</v>
      </c>
      <c r="F498" s="1">
        <f t="shared" si="21"/>
        <v>-0.21400631740888032</v>
      </c>
    </row>
    <row r="499" spans="1:6">
      <c r="A499" t="str">
        <f>CONCATENATE(base!B523," ", base!C523)</f>
        <v xml:space="preserve"> </v>
      </c>
      <c r="F499" s="1" t="str">
        <f t="shared" si="21"/>
        <v/>
      </c>
    </row>
    <row r="500" spans="1:6">
      <c r="A500">
        <f>base!A524</f>
        <v>1.024E-3</v>
      </c>
      <c r="B500">
        <f>base!B524</f>
        <v>15470.96</v>
      </c>
      <c r="D500">
        <f>new!B524</f>
        <v>14408.97</v>
      </c>
      <c r="F500" s="1">
        <f t="shared" si="21"/>
        <v>-6.8644091898628079E-2</v>
      </c>
    </row>
    <row r="501" spans="1:6">
      <c r="A501">
        <f>base!A525</f>
        <v>4.0959999999999998E-3</v>
      </c>
      <c r="B501">
        <f>base!B525</f>
        <v>15360.76</v>
      </c>
      <c r="D501">
        <f>new!B525</f>
        <v>14217.59</v>
      </c>
      <c r="F501" s="1">
        <f t="shared" ref="F501:F512" si="22">IF(B501=0, "", $D501/$B501-1)</f>
        <v>-7.442144789710925E-2</v>
      </c>
    </row>
    <row r="502" spans="1:6">
      <c r="A502">
        <f>base!A526</f>
        <v>1.6383999999999999E-2</v>
      </c>
      <c r="B502">
        <f>base!B526</f>
        <v>15668.28</v>
      </c>
      <c r="D502">
        <f>new!B526</f>
        <v>14420.18</v>
      </c>
      <c r="F502" s="1">
        <f t="shared" si="22"/>
        <v>-7.9657754392951863E-2</v>
      </c>
    </row>
    <row r="503" spans="1:6">
      <c r="A503">
        <f>base!A527</f>
        <v>3.2767999999999999E-2</v>
      </c>
      <c r="B503">
        <f>base!B527</f>
        <v>769.43</v>
      </c>
      <c r="D503">
        <f>new!B527</f>
        <v>720.57</v>
      </c>
      <c r="F503" s="1">
        <f t="shared" si="22"/>
        <v>-6.3501553097747521E-2</v>
      </c>
    </row>
    <row r="504" spans="1:6">
      <c r="A504">
        <f>base!A528</f>
        <v>0.13107199999999999</v>
      </c>
      <c r="B504">
        <f>base!B528</f>
        <v>544.75</v>
      </c>
      <c r="D504">
        <f>new!B528</f>
        <v>539.49</v>
      </c>
      <c r="F504" s="1">
        <f t="shared" si="22"/>
        <v>-9.655805415328067E-3</v>
      </c>
    </row>
    <row r="505" spans="1:6">
      <c r="A505">
        <f>base!A529</f>
        <v>0.26214399999999999</v>
      </c>
      <c r="B505">
        <f>base!B529</f>
        <v>524.48</v>
      </c>
      <c r="D505">
        <f>new!B529</f>
        <v>522.01</v>
      </c>
      <c r="F505" s="1">
        <f t="shared" si="22"/>
        <v>-4.709426479560741E-3</v>
      </c>
    </row>
    <row r="506" spans="1:6">
      <c r="A506">
        <f>base!A530</f>
        <v>0.52428799999999998</v>
      </c>
      <c r="B506">
        <f>base!B530</f>
        <v>529.76</v>
      </c>
      <c r="D506">
        <f>new!B530</f>
        <v>527.19000000000005</v>
      </c>
      <c r="F506" s="1">
        <f t="shared" si="22"/>
        <v>-4.8512533977649319E-3</v>
      </c>
    </row>
    <row r="507" spans="1:6">
      <c r="A507">
        <f>base!A531</f>
        <v>1.05</v>
      </c>
      <c r="B507">
        <f>base!B531</f>
        <v>571.53</v>
      </c>
      <c r="D507">
        <f>new!B531</f>
        <v>572.37</v>
      </c>
      <c r="F507" s="1">
        <f t="shared" si="22"/>
        <v>1.4697391213061017E-3</v>
      </c>
    </row>
    <row r="508" spans="1:6">
      <c r="A508">
        <f>base!A532</f>
        <v>2.1</v>
      </c>
      <c r="B508">
        <f>base!B532</f>
        <v>562.09</v>
      </c>
      <c r="D508">
        <f>new!B532</f>
        <v>568.17999999999995</v>
      </c>
      <c r="F508" s="1">
        <f t="shared" si="22"/>
        <v>1.0834563859879909E-2</v>
      </c>
    </row>
    <row r="509" spans="1:6">
      <c r="A509">
        <f>base!A533</f>
        <v>4.1900000000000004</v>
      </c>
      <c r="B509">
        <f>base!B533</f>
        <v>573.70000000000005</v>
      </c>
      <c r="D509">
        <f>new!B533</f>
        <v>577.33000000000004</v>
      </c>
      <c r="F509" s="1">
        <f t="shared" si="22"/>
        <v>6.3273487885653346E-3</v>
      </c>
    </row>
    <row r="510" spans="1:6">
      <c r="A510">
        <f>base!A534</f>
        <v>8.39</v>
      </c>
      <c r="B510">
        <f>base!B534</f>
        <v>583.23</v>
      </c>
      <c r="D510">
        <f>new!B534</f>
        <v>586.49</v>
      </c>
      <c r="F510" s="1">
        <f t="shared" si="22"/>
        <v>5.5895615794798736E-3</v>
      </c>
    </row>
    <row r="511" spans="1:6">
      <c r="A511" t="str">
        <f>CONCATENATE(base!B535," ", base!C535)</f>
        <v xml:space="preserve"> </v>
      </c>
      <c r="F511" s="1" t="str">
        <f t="shared" si="22"/>
        <v/>
      </c>
    </row>
    <row r="512" spans="1:6">
      <c r="A512">
        <f>base!A536</f>
        <v>1.024E-3</v>
      </c>
      <c r="B512">
        <f>base!B536</f>
        <v>3954.95</v>
      </c>
      <c r="D512">
        <f>new!B536</f>
        <v>3954.77</v>
      </c>
      <c r="F512" s="1">
        <f t="shared" si="22"/>
        <v>-4.5512585494122959E-5</v>
      </c>
    </row>
    <row r="513" spans="1:6">
      <c r="A513">
        <f>base!A537</f>
        <v>4.0959999999999998E-3</v>
      </c>
      <c r="B513">
        <f>base!B537</f>
        <v>3981.27</v>
      </c>
      <c r="D513">
        <f>new!B537</f>
        <v>3955.07</v>
      </c>
      <c r="F513" s="1">
        <f t="shared" ref="F513:F524" si="23">IF(B513=0, "", $D513/$B513-1)</f>
        <v>-6.5808146646673116E-3</v>
      </c>
    </row>
    <row r="514" spans="1:6">
      <c r="A514">
        <f>base!A538</f>
        <v>1.6383999999999999E-2</v>
      </c>
      <c r="B514">
        <f>base!B538</f>
        <v>3122.91</v>
      </c>
      <c r="D514">
        <f>new!B538</f>
        <v>3108.76</v>
      </c>
      <c r="F514" s="1">
        <f t="shared" si="23"/>
        <v>-4.5310303530999851E-3</v>
      </c>
    </row>
    <row r="515" spans="1:6">
      <c r="A515">
        <f>base!A539</f>
        <v>3.2767999999999999E-2</v>
      </c>
      <c r="B515">
        <f>base!B539</f>
        <v>3012.24</v>
      </c>
      <c r="D515">
        <f>new!B539</f>
        <v>2993.49</v>
      </c>
      <c r="F515" s="1">
        <f t="shared" si="23"/>
        <v>-6.2246036172416419E-3</v>
      </c>
    </row>
    <row r="516" spans="1:6">
      <c r="A516">
        <f>base!A540</f>
        <v>0.13107199999999999</v>
      </c>
      <c r="B516">
        <f>base!B540</f>
        <v>2952.39</v>
      </c>
      <c r="D516">
        <f>new!B540</f>
        <v>2932.85</v>
      </c>
      <c r="F516" s="1">
        <f t="shared" si="23"/>
        <v>-6.6183668146823083E-3</v>
      </c>
    </row>
    <row r="517" spans="1:6">
      <c r="A517">
        <f>base!A541</f>
        <v>0.26214399999999999</v>
      </c>
      <c r="B517">
        <f>base!B541</f>
        <v>2339.7199999999998</v>
      </c>
      <c r="D517">
        <f>new!B541</f>
        <v>2297.04</v>
      </c>
      <c r="F517" s="1">
        <f t="shared" si="23"/>
        <v>-1.8241498982784154E-2</v>
      </c>
    </row>
    <row r="518" spans="1:6">
      <c r="A518">
        <f>base!A542</f>
        <v>0.52428799999999998</v>
      </c>
      <c r="B518">
        <f>base!B542</f>
        <v>1713.05</v>
      </c>
      <c r="D518">
        <f>new!B542</f>
        <v>1748.24</v>
      </c>
      <c r="F518" s="1">
        <f t="shared" si="23"/>
        <v>2.054230758004727E-2</v>
      </c>
    </row>
    <row r="519" spans="1:6">
      <c r="A519">
        <f>base!A543</f>
        <v>1.05</v>
      </c>
      <c r="B519">
        <f>base!B543</f>
        <v>1794.89</v>
      </c>
      <c r="D519">
        <f>new!B543</f>
        <v>1834.46</v>
      </c>
      <c r="F519" s="1">
        <f t="shared" si="23"/>
        <v>2.2045919248533385E-2</v>
      </c>
    </row>
    <row r="520" spans="1:6">
      <c r="A520">
        <f>base!A544</f>
        <v>2.1</v>
      </c>
      <c r="B520">
        <f>base!B544</f>
        <v>2211.8000000000002</v>
      </c>
      <c r="D520">
        <f>new!B544</f>
        <v>2180.37</v>
      </c>
      <c r="F520" s="1">
        <f t="shared" si="23"/>
        <v>-1.4210145582783329E-2</v>
      </c>
    </row>
    <row r="521" spans="1:6">
      <c r="A521">
        <f>base!A545</f>
        <v>4.1900000000000004</v>
      </c>
      <c r="B521">
        <f>base!B545</f>
        <v>2308.69</v>
      </c>
      <c r="D521">
        <f>new!B545</f>
        <v>2290.09</v>
      </c>
      <c r="F521" s="1">
        <f t="shared" si="23"/>
        <v>-8.0565168991938441E-3</v>
      </c>
    </row>
    <row r="522" spans="1:6">
      <c r="A522">
        <f>base!A546</f>
        <v>8.39</v>
      </c>
      <c r="B522">
        <f>base!B546</f>
        <v>2419.21</v>
      </c>
      <c r="D522">
        <f>new!B546</f>
        <v>2430.7800000000002</v>
      </c>
      <c r="F522" s="1">
        <f t="shared" si="23"/>
        <v>4.7825529821718948E-3</v>
      </c>
    </row>
    <row r="523" spans="1:6">
      <c r="A523" t="str">
        <f>CONCATENATE(base!B547," ", base!C547)</f>
        <v xml:space="preserve"> </v>
      </c>
      <c r="F523" s="1" t="str">
        <f t="shared" si="23"/>
        <v/>
      </c>
    </row>
    <row r="524" spans="1:6">
      <c r="A524">
        <f>base!A548</f>
        <v>1.024E-3</v>
      </c>
      <c r="B524">
        <f>base!B548</f>
        <v>886.97</v>
      </c>
      <c r="D524">
        <f>new!B548</f>
        <v>859.04</v>
      </c>
      <c r="F524" s="1">
        <f t="shared" si="23"/>
        <v>-3.148922736958415E-2</v>
      </c>
    </row>
    <row r="525" spans="1:6">
      <c r="A525">
        <f>base!A549</f>
        <v>4.0959999999999998E-3</v>
      </c>
      <c r="B525">
        <f>base!B549</f>
        <v>833.05</v>
      </c>
      <c r="D525">
        <f>new!B549</f>
        <v>829.44</v>
      </c>
      <c r="F525" s="1">
        <f t="shared" ref="F525:F536" si="24">IF(B525=0, "", $D525/$B525-1)</f>
        <v>-4.3334733809493597E-3</v>
      </c>
    </row>
    <row r="526" spans="1:6">
      <c r="A526">
        <f>base!A550</f>
        <v>1.6383999999999999E-2</v>
      </c>
      <c r="B526">
        <f>base!B550</f>
        <v>821.02</v>
      </c>
      <c r="D526">
        <f>new!B550</f>
        <v>814.73</v>
      </c>
      <c r="F526" s="1">
        <f t="shared" si="24"/>
        <v>-7.6612019195634318E-3</v>
      </c>
    </row>
    <row r="527" spans="1:6">
      <c r="A527">
        <f>base!A551</f>
        <v>3.2767999999999999E-2</v>
      </c>
      <c r="B527">
        <f>base!B551</f>
        <v>465.23</v>
      </c>
      <c r="D527">
        <f>new!B551</f>
        <v>476.47</v>
      </c>
      <c r="F527" s="1">
        <f t="shared" si="24"/>
        <v>2.4160092857296478E-2</v>
      </c>
    </row>
    <row r="528" spans="1:6">
      <c r="A528">
        <f>base!A552</f>
        <v>0.13107199999999999</v>
      </c>
      <c r="B528">
        <f>base!B552</f>
        <v>392.36</v>
      </c>
      <c r="D528">
        <f>new!B552</f>
        <v>399.11</v>
      </c>
      <c r="F528" s="1">
        <f t="shared" si="24"/>
        <v>1.7203588541135684E-2</v>
      </c>
    </row>
    <row r="529" spans="1:6">
      <c r="A529">
        <f>base!A553</f>
        <v>0.26214399999999999</v>
      </c>
      <c r="B529">
        <f>base!B553</f>
        <v>287.07</v>
      </c>
      <c r="D529">
        <f>new!B553</f>
        <v>293.33999999999997</v>
      </c>
      <c r="F529" s="1">
        <f t="shared" si="24"/>
        <v>2.1841362733827863E-2</v>
      </c>
    </row>
    <row r="530" spans="1:6">
      <c r="A530">
        <f>base!A554</f>
        <v>0.52428799999999998</v>
      </c>
      <c r="B530">
        <f>base!B554</f>
        <v>194.36</v>
      </c>
      <c r="D530">
        <f>new!B554</f>
        <v>193.04</v>
      </c>
      <c r="F530" s="1">
        <f t="shared" si="24"/>
        <v>-6.791520889071978E-3</v>
      </c>
    </row>
    <row r="531" spans="1:6">
      <c r="A531">
        <f>base!A555</f>
        <v>1.05</v>
      </c>
      <c r="B531">
        <f>base!B555</f>
        <v>176.05</v>
      </c>
      <c r="D531">
        <f>new!B555</f>
        <v>172.92</v>
      </c>
      <c r="F531" s="1">
        <f t="shared" si="24"/>
        <v>-1.777904004544173E-2</v>
      </c>
    </row>
    <row r="532" spans="1:6">
      <c r="A532">
        <f>base!A556</f>
        <v>2.1</v>
      </c>
      <c r="B532">
        <f>base!B556</f>
        <v>169.33</v>
      </c>
      <c r="D532">
        <f>new!B556</f>
        <v>169.02</v>
      </c>
      <c r="F532" s="1">
        <f t="shared" si="24"/>
        <v>-1.8307446996987942E-3</v>
      </c>
    </row>
    <row r="533" spans="1:6">
      <c r="A533">
        <f>base!A557</f>
        <v>4.1900000000000004</v>
      </c>
      <c r="B533">
        <f>base!B557</f>
        <v>168.71</v>
      </c>
      <c r="D533">
        <f>new!B557</f>
        <v>168.04</v>
      </c>
      <c r="F533" s="1">
        <f t="shared" si="24"/>
        <v>-3.9713117183333146E-3</v>
      </c>
    </row>
    <row r="534" spans="1:6">
      <c r="A534">
        <f>base!A558</f>
        <v>8.39</v>
      </c>
      <c r="B534">
        <f>base!B558</f>
        <v>168.68</v>
      </c>
      <c r="D534">
        <f>new!B558</f>
        <v>168.35</v>
      </c>
      <c r="F534" s="1">
        <f t="shared" si="24"/>
        <v>-1.9563670856059812E-3</v>
      </c>
    </row>
    <row r="535" spans="1:6">
      <c r="A535" t="str">
        <f>CONCATENATE(base!B559," ", base!C559)</f>
        <v xml:space="preserve"> </v>
      </c>
      <c r="F535" s="1" t="str">
        <f t="shared" si="24"/>
        <v/>
      </c>
    </row>
    <row r="536" spans="1:6">
      <c r="A536">
        <f>base!A560</f>
        <v>1.024E-3</v>
      </c>
      <c r="B536">
        <f>base!B560</f>
        <v>3453</v>
      </c>
      <c r="D536">
        <f>new!B560</f>
        <v>3332.75</v>
      </c>
      <c r="F536" s="1">
        <f t="shared" si="24"/>
        <v>-3.4824790037648379E-2</v>
      </c>
    </row>
    <row r="537" spans="1:6">
      <c r="A537">
        <f>base!A561</f>
        <v>4.0959999999999998E-3</v>
      </c>
      <c r="B537">
        <f>base!B561</f>
        <v>3322.86</v>
      </c>
      <c r="D537">
        <f>new!B561</f>
        <v>3296.67</v>
      </c>
      <c r="F537" s="1">
        <f t="shared" ref="F537:F548" si="25">IF(B537=0, "", $D537/$B537-1)</f>
        <v>-7.8817645040718531E-3</v>
      </c>
    </row>
    <row r="538" spans="1:6">
      <c r="A538">
        <f>base!A562</f>
        <v>1.6383999999999999E-2</v>
      </c>
      <c r="B538">
        <f>base!B562</f>
        <v>3274.33</v>
      </c>
      <c r="D538">
        <f>new!B562</f>
        <v>3213.52</v>
      </c>
      <c r="F538" s="1">
        <f t="shared" si="25"/>
        <v>-1.8571738340362742E-2</v>
      </c>
    </row>
    <row r="539" spans="1:6">
      <c r="A539">
        <f>base!A563</f>
        <v>3.2767999999999999E-2</v>
      </c>
      <c r="B539">
        <f>base!B563</f>
        <v>432.56</v>
      </c>
      <c r="D539">
        <f>new!B563</f>
        <v>432.47</v>
      </c>
      <c r="F539" s="1">
        <f t="shared" si="25"/>
        <v>-2.0806362123171329E-4</v>
      </c>
    </row>
    <row r="540" spans="1:6">
      <c r="A540">
        <f>base!A564</f>
        <v>0.13107199999999999</v>
      </c>
      <c r="B540">
        <f>base!B564</f>
        <v>433.14</v>
      </c>
      <c r="D540">
        <f>new!B564</f>
        <v>433.09</v>
      </c>
      <c r="F540" s="1">
        <f t="shared" si="25"/>
        <v>-1.1543611765252315E-4</v>
      </c>
    </row>
    <row r="541" spans="1:6">
      <c r="A541">
        <f>base!A565</f>
        <v>0.26214399999999999</v>
      </c>
      <c r="B541">
        <f>base!B565</f>
        <v>426.02</v>
      </c>
      <c r="D541">
        <f>new!B565</f>
        <v>408.4</v>
      </c>
      <c r="F541" s="1">
        <f t="shared" si="25"/>
        <v>-4.1359560584010135E-2</v>
      </c>
    </row>
    <row r="542" spans="1:6">
      <c r="A542">
        <f>base!A566</f>
        <v>0.52428799999999998</v>
      </c>
      <c r="B542">
        <f>base!B566</f>
        <v>210.33</v>
      </c>
      <c r="D542">
        <f>new!B566</f>
        <v>210.11</v>
      </c>
      <c r="F542" s="1">
        <f t="shared" si="25"/>
        <v>-1.0459753720344356E-3</v>
      </c>
    </row>
    <row r="543" spans="1:6">
      <c r="A543">
        <f>base!A567</f>
        <v>1.05</v>
      </c>
      <c r="B543">
        <f>base!B567</f>
        <v>187.28</v>
      </c>
      <c r="D543">
        <f>new!B567</f>
        <v>187.11</v>
      </c>
      <c r="F543" s="1">
        <f t="shared" si="25"/>
        <v>-9.077317385731698E-4</v>
      </c>
    </row>
    <row r="544" spans="1:6">
      <c r="A544">
        <f>base!A568</f>
        <v>2.1</v>
      </c>
      <c r="B544">
        <f>base!B568</f>
        <v>187.58</v>
      </c>
      <c r="D544">
        <f>new!B568</f>
        <v>187.41</v>
      </c>
      <c r="F544" s="1">
        <f t="shared" si="25"/>
        <v>-9.0627998720549385E-4</v>
      </c>
    </row>
    <row r="545" spans="1:6">
      <c r="A545">
        <f>base!A569</f>
        <v>4.1900000000000004</v>
      </c>
      <c r="B545">
        <f>base!B569</f>
        <v>187.63</v>
      </c>
      <c r="D545">
        <f>new!B569</f>
        <v>187.54</v>
      </c>
      <c r="F545" s="1">
        <f t="shared" si="25"/>
        <v>-4.7966743058147632E-4</v>
      </c>
    </row>
    <row r="546" spans="1:6">
      <c r="A546">
        <f>base!A570</f>
        <v>8.39</v>
      </c>
      <c r="B546">
        <f>base!B570</f>
        <v>188.05</v>
      </c>
      <c r="D546">
        <f>new!B570</f>
        <v>188.59</v>
      </c>
      <c r="F546" s="1">
        <f t="shared" si="25"/>
        <v>2.8715767083222765E-3</v>
      </c>
    </row>
    <row r="547" spans="1:6">
      <c r="A547" t="str">
        <f>CONCATENATE(base!B571," ", base!C571)</f>
        <v xml:space="preserve"> </v>
      </c>
      <c r="F547" s="1" t="str">
        <f t="shared" si="25"/>
        <v/>
      </c>
    </row>
    <row r="548" spans="1:6">
      <c r="A548">
        <f>base!A572</f>
        <v>1.024E-3</v>
      </c>
      <c r="B548">
        <f>base!B572</f>
        <v>4304.34</v>
      </c>
      <c r="D548">
        <f>new!B572</f>
        <v>3511.59</v>
      </c>
      <c r="F548" s="1">
        <f t="shared" si="25"/>
        <v>-0.18417457728711017</v>
      </c>
    </row>
    <row r="549" spans="1:6">
      <c r="A549">
        <f>base!A573</f>
        <v>4.0959999999999998E-3</v>
      </c>
      <c r="B549">
        <f>base!B573</f>
        <v>4242.1499999999996</v>
      </c>
      <c r="D549">
        <f>new!B573</f>
        <v>3435.19</v>
      </c>
      <c r="F549" s="1">
        <f t="shared" ref="F549:F558" si="26">IF(B549=0, "", $D549/$B549-1)</f>
        <v>-0.19022429664203289</v>
      </c>
    </row>
    <row r="550" spans="1:6">
      <c r="A550">
        <f>base!A574</f>
        <v>1.6383999999999999E-2</v>
      </c>
      <c r="B550">
        <f>base!B574</f>
        <v>3604.36</v>
      </c>
      <c r="D550">
        <f>new!B574</f>
        <v>3373.26</v>
      </c>
      <c r="F550" s="1">
        <f t="shared" si="26"/>
        <v>-6.4116791885383217E-2</v>
      </c>
    </row>
    <row r="551" spans="1:6">
      <c r="A551">
        <f>base!A575</f>
        <v>3.2767999999999999E-2</v>
      </c>
      <c r="B551">
        <f>base!B575</f>
        <v>1926.43</v>
      </c>
      <c r="D551">
        <f>new!B575</f>
        <v>956.03</v>
      </c>
      <c r="F551" s="1">
        <f t="shared" si="26"/>
        <v>-0.5037296969004843</v>
      </c>
    </row>
    <row r="552" spans="1:6">
      <c r="A552">
        <f>base!A576</f>
        <v>0.13107199999999999</v>
      </c>
      <c r="B552">
        <f>base!B576</f>
        <v>683.56</v>
      </c>
      <c r="D552">
        <f>new!B576</f>
        <v>726.83</v>
      </c>
      <c r="F552" s="1">
        <f t="shared" si="26"/>
        <v>6.3300953829949158E-2</v>
      </c>
    </row>
    <row r="553" spans="1:6">
      <c r="A553">
        <f>base!A577</f>
        <v>0.26214399999999999</v>
      </c>
      <c r="B553">
        <f>base!B577</f>
        <v>678.9</v>
      </c>
      <c r="D553">
        <f>new!B577</f>
        <v>704.94</v>
      </c>
      <c r="F553" s="1">
        <f t="shared" si="26"/>
        <v>3.8356164383561708E-2</v>
      </c>
    </row>
    <row r="554" spans="1:6">
      <c r="A554">
        <f>base!A578</f>
        <v>0.52428799999999998</v>
      </c>
      <c r="B554">
        <f>base!B578</f>
        <v>544.05999999999995</v>
      </c>
      <c r="D554">
        <f>new!B578</f>
        <v>496.02</v>
      </c>
      <c r="F554" s="1">
        <f t="shared" si="26"/>
        <v>-8.8299084659780092E-2</v>
      </c>
    </row>
    <row r="555" spans="1:6">
      <c r="A555">
        <f>base!A579</f>
        <v>1.05</v>
      </c>
      <c r="B555">
        <f>base!B579</f>
        <v>201.15</v>
      </c>
      <c r="D555">
        <f>new!B579</f>
        <v>203.84</v>
      </c>
      <c r="F555" s="1">
        <f t="shared" si="26"/>
        <v>1.3373104648272349E-2</v>
      </c>
    </row>
    <row r="556" spans="1:6">
      <c r="A556">
        <f>base!A580</f>
        <v>2.1</v>
      </c>
      <c r="B556">
        <f>base!B580</f>
        <v>175.83</v>
      </c>
      <c r="D556">
        <f>new!B580</f>
        <v>177.35</v>
      </c>
      <c r="F556" s="1">
        <f t="shared" si="26"/>
        <v>8.6447136438605465E-3</v>
      </c>
    </row>
    <row r="557" spans="1:6">
      <c r="A557">
        <f>base!A581</f>
        <v>4.1900000000000004</v>
      </c>
      <c r="B557">
        <f>base!B581</f>
        <v>173.39</v>
      </c>
      <c r="D557">
        <f>new!B581</f>
        <v>173.84</v>
      </c>
      <c r="F557" s="1">
        <f t="shared" si="26"/>
        <v>2.5953053809333326E-3</v>
      </c>
    </row>
    <row r="558" spans="1:6">
      <c r="A558">
        <f>base!A582</f>
        <v>8.39</v>
      </c>
      <c r="B558">
        <f>base!B582</f>
        <v>173.2</v>
      </c>
      <c r="D558">
        <f>new!B582</f>
        <v>173.33</v>
      </c>
      <c r="F558" s="1">
        <f t="shared" si="26"/>
        <v>7.5057736720562929E-4</v>
      </c>
    </row>
    <row r="559" spans="1:6">
      <c r="A559" t="str">
        <f>base!C621</f>
        <v>STREAM_linux_armadaxp_llvm3.4_o3_arm_timer</v>
      </c>
      <c r="F559" s="1" t="str">
        <f t="shared" ref="F559:F561" si="27">IF(B559=0, "", $D559/$B559-1)</f>
        <v/>
      </c>
    </row>
    <row r="560" spans="1:6">
      <c r="A560" t="str">
        <f>base!A622</f>
        <v>Number,of,Threads,1,</v>
      </c>
      <c r="F560" s="1" t="str">
        <f t="shared" si="27"/>
        <v/>
      </c>
    </row>
    <row r="561" spans="1:6">
      <c r="A561" t="str">
        <f>base!A624</f>
        <v>Copy</v>
      </c>
      <c r="B561">
        <f>base!B624</f>
        <v>1102.8028999999999</v>
      </c>
      <c r="D561" t="e">
        <f>new!#REF!</f>
        <v>#REF!</v>
      </c>
      <c r="F561" s="1" t="e">
        <f t="shared" si="27"/>
        <v>#REF!</v>
      </c>
    </row>
    <row r="562" spans="1:6">
      <c r="A562" t="str">
        <f>base!A625</f>
        <v>Scale</v>
      </c>
      <c r="B562">
        <f>base!B625</f>
        <v>321.50189999999998</v>
      </c>
      <c r="D562" t="e">
        <f>new!#REF!</f>
        <v>#REF!</v>
      </c>
      <c r="F562" s="1" t="e">
        <f t="shared" ref="F562:F566" si="28">IF(B562=0, "", $D562/$B562-1)</f>
        <v>#REF!</v>
      </c>
    </row>
    <row r="563" spans="1:6">
      <c r="A563" t="str">
        <f>base!A626</f>
        <v>Add</v>
      </c>
      <c r="B563">
        <f>base!B626</f>
        <v>455.66320000000002</v>
      </c>
      <c r="D563" t="e">
        <f>new!#REF!</f>
        <v>#REF!</v>
      </c>
      <c r="F563" s="1" t="e">
        <f t="shared" si="28"/>
        <v>#REF!</v>
      </c>
    </row>
    <row r="564" spans="1:6">
      <c r="A564" t="str">
        <f>base!A627</f>
        <v>Triad</v>
      </c>
      <c r="B564">
        <f>base!B627</f>
        <v>414.17469999999997</v>
      </c>
      <c r="D564" t="e">
        <f>new!#REF!</f>
        <v>#REF!</v>
      </c>
      <c r="F564" s="1" t="e">
        <f t="shared" si="28"/>
        <v>#REF!</v>
      </c>
    </row>
    <row r="565" spans="1:6">
      <c r="A565" t="str">
        <f>base!C631</f>
        <v>whetstone_linux_armadaxp_llvm3.4_o3_arm_timer</v>
      </c>
      <c r="F565" s="1" t="str">
        <f t="shared" si="28"/>
        <v/>
      </c>
    </row>
    <row r="566" spans="1:6">
      <c r="A566" t="str">
        <f>base!A632</f>
        <v>whetstone_linux_armadaxp_llvm3.4_o3_arm_timer_SP.exe</v>
      </c>
      <c r="B566">
        <f>base!B632</f>
        <v>428.15600000000001</v>
      </c>
      <c r="D566" t="e">
        <f>new!#REF!</f>
        <v>#REF!</v>
      </c>
      <c r="F566" s="1" t="e">
        <f t="shared" si="28"/>
        <v>#REF!</v>
      </c>
    </row>
    <row r="567" spans="1:6">
      <c r="A567" t="str">
        <f>base!A633</f>
        <v>whetstone_linux_armadaxp_llvm3.4_o3_arm_timer_DP.exe</v>
      </c>
      <c r="B567">
        <f>base!B633</f>
        <v>431.85399999999998</v>
      </c>
      <c r="D567">
        <f>new!B600</f>
        <v>439.63799999999998</v>
      </c>
      <c r="F567" s="1">
        <f t="shared" ref="F567" si="29">IF(B567=0, "", $D567/$B567-1)</f>
        <v>1.8024610169177446E-2</v>
      </c>
    </row>
  </sheetData>
  <phoneticPr fontId="4" type="noConversion"/>
  <conditionalFormatting sqref="F3:F133 F136:F567">
    <cfRule type="cellIs" dxfId="2" priority="1" operator="equal">
      <formula>$E$2</formula>
    </cfRule>
    <cfRule type="cellIs" dxfId="1" priority="3" operator="lessThan">
      <formula>-0.05</formula>
    </cfRule>
    <cfRule type="cellIs" dxfId="0" priority="4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E633"/>
  <sheetViews>
    <sheetView topLeftCell="A616" workbookViewId="0">
      <selection activeCell="C631" sqref="C631"/>
    </sheetView>
  </sheetViews>
  <sheetFormatPr defaultRowHeight="15.75"/>
  <cols>
    <col min="1" max="1" width="81.140625" bestFit="1" customWidth="1"/>
    <col min="2" max="2" width="13" bestFit="1" customWidth="1"/>
    <col min="3" max="3" width="59.85546875" bestFit="1" customWidth="1"/>
    <col min="4" max="4" width="8.710937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11.85546875" bestFit="1" customWidth="1"/>
    <col min="11" max="11" width="5.140625" bestFit="1" customWidth="1"/>
    <col min="12" max="12" width="5.28515625" bestFit="1" customWidth="1"/>
    <col min="13" max="13" width="5.42578125" bestFit="1" customWidth="1"/>
    <col min="14" max="14" width="5.28515625" bestFit="1" customWidth="1"/>
    <col min="15" max="15" width="3.7109375" bestFit="1" customWidth="1"/>
    <col min="16" max="16" width="19.85546875" customWidth="1"/>
    <col min="17" max="17" width="11.140625" bestFit="1" customWidth="1"/>
    <col min="18" max="18" width="52.140625" bestFit="1" customWidth="1"/>
    <col min="19" max="19" width="12.5703125" bestFit="1" customWidth="1"/>
    <col min="20" max="22" width="8.42578125" bestFit="1" customWidth="1"/>
    <col min="23" max="23" width="5.140625" bestFit="1" customWidth="1"/>
    <col min="24" max="24" width="8.42578125" bestFit="1" customWidth="1"/>
  </cols>
  <sheetData>
    <row r="4" spans="1:3">
      <c r="A4" t="s">
        <v>0</v>
      </c>
      <c r="B4" t="s">
        <v>1</v>
      </c>
      <c r="C4" t="s">
        <v>185</v>
      </c>
    </row>
    <row r="5" spans="1:3">
      <c r="A5" t="s">
        <v>186</v>
      </c>
      <c r="B5">
        <v>91800</v>
      </c>
    </row>
    <row r="6" spans="1:3">
      <c r="A6" t="s">
        <v>187</v>
      </c>
      <c r="B6">
        <v>94107</v>
      </c>
    </row>
    <row r="7" spans="1:3">
      <c r="A7" t="s">
        <v>188</v>
      </c>
      <c r="B7">
        <v>130298</v>
      </c>
    </row>
    <row r="8" spans="1:3">
      <c r="A8" t="s">
        <v>189</v>
      </c>
      <c r="B8">
        <v>126071</v>
      </c>
    </row>
    <row r="12" spans="1:3">
      <c r="A12" t="s">
        <v>0</v>
      </c>
      <c r="B12" t="s">
        <v>1</v>
      </c>
      <c r="C12" t="s">
        <v>190</v>
      </c>
    </row>
    <row r="13" spans="1:3">
      <c r="A13" t="s">
        <v>190</v>
      </c>
      <c r="B13">
        <v>2639.6832380000001</v>
      </c>
    </row>
    <row r="17" spans="1:3">
      <c r="A17" t="s">
        <v>0</v>
      </c>
      <c r="B17" t="s">
        <v>1</v>
      </c>
      <c r="C17" t="s">
        <v>191</v>
      </c>
    </row>
    <row r="18" spans="1:3">
      <c r="A18" t="s">
        <v>192</v>
      </c>
      <c r="B18">
        <v>2717391.2</v>
      </c>
    </row>
    <row r="22" spans="1:3">
      <c r="A22" t="s">
        <v>0</v>
      </c>
      <c r="B22" t="s">
        <v>1</v>
      </c>
      <c r="C22" t="s">
        <v>193</v>
      </c>
    </row>
    <row r="23" spans="1:3">
      <c r="A23" t="s">
        <v>2</v>
      </c>
      <c r="B23">
        <v>1006036.2169999999</v>
      </c>
    </row>
    <row r="24" spans="1:3">
      <c r="A24" t="s">
        <v>3</v>
      </c>
      <c r="B24">
        <v>1813.2370000000001</v>
      </c>
    </row>
    <row r="25" spans="1:3">
      <c r="A25" t="s">
        <v>4</v>
      </c>
      <c r="B25">
        <v>258397.93299999999</v>
      </c>
    </row>
    <row r="26" spans="1:3">
      <c r="A26" t="s">
        <v>5</v>
      </c>
      <c r="B26">
        <v>1872.6590000000001</v>
      </c>
    </row>
    <row r="27" spans="1:3">
      <c r="A27" t="s">
        <v>6</v>
      </c>
      <c r="B27">
        <v>1652892.5619999999</v>
      </c>
    </row>
    <row r="28" spans="1:3">
      <c r="A28" t="s">
        <v>7</v>
      </c>
      <c r="B28">
        <v>32644.178</v>
      </c>
    </row>
    <row r="29" spans="1:3">
      <c r="A29" t="s">
        <v>8</v>
      </c>
      <c r="B29">
        <v>6920415.2249999996</v>
      </c>
    </row>
    <row r="30" spans="1:3">
      <c r="A30" t="s">
        <v>9</v>
      </c>
      <c r="B30">
        <v>8130081.301</v>
      </c>
    </row>
    <row r="31" spans="1:3">
      <c r="A31" t="s">
        <v>10</v>
      </c>
      <c r="B31">
        <v>31512.605</v>
      </c>
    </row>
    <row r="32" spans="1:3">
      <c r="A32" t="s">
        <v>11</v>
      </c>
      <c r="B32">
        <v>371747.212</v>
      </c>
    </row>
    <row r="33" spans="1:2">
      <c r="A33" t="s">
        <v>12</v>
      </c>
      <c r="B33">
        <v>3138.3739999999998</v>
      </c>
    </row>
    <row r="34" spans="1:2">
      <c r="A34" t="s">
        <v>13</v>
      </c>
      <c r="B34">
        <v>41666.667000000001</v>
      </c>
    </row>
    <row r="35" spans="1:2">
      <c r="A35" t="s">
        <v>14</v>
      </c>
      <c r="B35">
        <v>7905138.3399999999</v>
      </c>
    </row>
    <row r="36" spans="1:2">
      <c r="A36" t="s">
        <v>15</v>
      </c>
      <c r="B36">
        <v>4819277.108</v>
      </c>
    </row>
    <row r="37" spans="1:2">
      <c r="A37" t="s">
        <v>16</v>
      </c>
      <c r="B37">
        <v>645161.29</v>
      </c>
    </row>
    <row r="38" spans="1:2">
      <c r="A38" t="s">
        <v>17</v>
      </c>
      <c r="B38">
        <v>250000</v>
      </c>
    </row>
    <row r="39" spans="1:2">
      <c r="A39" t="s">
        <v>18</v>
      </c>
      <c r="B39">
        <v>52.896000000000001</v>
      </c>
    </row>
    <row r="40" spans="1:2">
      <c r="A40" t="s">
        <v>19</v>
      </c>
      <c r="B40">
        <v>74.073999999999998</v>
      </c>
    </row>
    <row r="41" spans="1:2">
      <c r="A41" t="s">
        <v>20</v>
      </c>
      <c r="B41">
        <v>597.72900000000004</v>
      </c>
    </row>
    <row r="42" spans="1:2">
      <c r="A42" t="s">
        <v>21</v>
      </c>
      <c r="B42">
        <v>634.92100000000005</v>
      </c>
    </row>
    <row r="43" spans="1:2">
      <c r="A43" t="s">
        <v>22</v>
      </c>
      <c r="B43">
        <v>456.83</v>
      </c>
    </row>
    <row r="44" spans="1:2">
      <c r="A44" t="s">
        <v>23</v>
      </c>
      <c r="B44">
        <v>18656.716</v>
      </c>
    </row>
    <row r="45" spans="1:2">
      <c r="A45" t="s">
        <v>24</v>
      </c>
      <c r="B45">
        <v>7396.45</v>
      </c>
    </row>
    <row r="46" spans="1:2">
      <c r="A46" t="s">
        <v>25</v>
      </c>
      <c r="B46">
        <v>3340.0129999999999</v>
      </c>
    </row>
    <row r="47" spans="1:2">
      <c r="A47" t="s">
        <v>26</v>
      </c>
      <c r="B47">
        <v>19762.846000000001</v>
      </c>
    </row>
    <row r="48" spans="1:2">
      <c r="A48" t="s">
        <v>27</v>
      </c>
      <c r="B48">
        <v>4230.1180000000004</v>
      </c>
    </row>
    <row r="49" spans="1:2">
      <c r="A49" t="s">
        <v>28</v>
      </c>
      <c r="B49">
        <v>503.77800000000002</v>
      </c>
    </row>
    <row r="50" spans="1:2">
      <c r="A50" t="s">
        <v>29</v>
      </c>
      <c r="B50">
        <v>2002.002</v>
      </c>
    </row>
    <row r="51" spans="1:2">
      <c r="A51" t="s">
        <v>30</v>
      </c>
      <c r="B51">
        <v>1231.527</v>
      </c>
    </row>
    <row r="52" spans="1:2">
      <c r="A52" t="s">
        <v>31</v>
      </c>
      <c r="B52">
        <v>1250000</v>
      </c>
    </row>
    <row r="53" spans="1:2">
      <c r="A53" t="s">
        <v>32</v>
      </c>
      <c r="B53">
        <v>8992.8060000000005</v>
      </c>
    </row>
    <row r="54" spans="1:2">
      <c r="A54" t="s">
        <v>33</v>
      </c>
      <c r="B54">
        <v>9398.4959999999992</v>
      </c>
    </row>
    <row r="55" spans="1:2">
      <c r="A55" t="s">
        <v>34</v>
      </c>
      <c r="B55">
        <v>13020.833000000001</v>
      </c>
    </row>
    <row r="56" spans="1:2">
      <c r="A56" t="s">
        <v>35</v>
      </c>
      <c r="B56">
        <v>13550.136</v>
      </c>
    </row>
    <row r="57" spans="1:2">
      <c r="A57" t="s">
        <v>36</v>
      </c>
      <c r="B57">
        <v>18382.352999999999</v>
      </c>
    </row>
    <row r="58" spans="1:2">
      <c r="A58" t="s">
        <v>37</v>
      </c>
      <c r="B58">
        <v>2554.931</v>
      </c>
    </row>
    <row r="59" spans="1:2">
      <c r="A59" t="s">
        <v>38</v>
      </c>
      <c r="B59">
        <v>34317.089999999997</v>
      </c>
    </row>
    <row r="60" spans="1:2">
      <c r="A60" t="s">
        <v>39</v>
      </c>
      <c r="B60">
        <v>3805.1750000000002</v>
      </c>
    </row>
    <row r="61" spans="1:2">
      <c r="A61" t="s">
        <v>40</v>
      </c>
      <c r="B61">
        <v>23618.328000000001</v>
      </c>
    </row>
    <row r="62" spans="1:2">
      <c r="A62" t="s">
        <v>41</v>
      </c>
      <c r="B62">
        <v>23618.328000000001</v>
      </c>
    </row>
    <row r="63" spans="1:2">
      <c r="A63" t="s">
        <v>42</v>
      </c>
      <c r="B63">
        <v>23618.328000000001</v>
      </c>
    </row>
    <row r="64" spans="1:2">
      <c r="A64" t="s">
        <v>43</v>
      </c>
      <c r="B64">
        <v>4867.4960000000001</v>
      </c>
    </row>
    <row r="65" spans="1:3">
      <c r="A65" t="s">
        <v>44</v>
      </c>
      <c r="B65">
        <v>4885.9930000000004</v>
      </c>
    </row>
    <row r="66" spans="1:3">
      <c r="A66" t="s">
        <v>45</v>
      </c>
      <c r="B66">
        <v>4901.9610000000002</v>
      </c>
    </row>
    <row r="67" spans="1:3">
      <c r="A67" t="s">
        <v>46</v>
      </c>
      <c r="B67">
        <v>5125.2849999999999</v>
      </c>
    </row>
    <row r="71" spans="1:3">
      <c r="A71" t="s">
        <v>0</v>
      </c>
      <c r="B71" t="s">
        <v>1</v>
      </c>
      <c r="C71" t="s">
        <v>194</v>
      </c>
    </row>
    <row r="72" spans="1:3">
      <c r="A72" t="s">
        <v>47</v>
      </c>
      <c r="B72">
        <v>7598.7839999999997</v>
      </c>
    </row>
    <row r="73" spans="1:3">
      <c r="A73" t="s">
        <v>48</v>
      </c>
      <c r="B73">
        <v>3405.9949999999999</v>
      </c>
    </row>
    <row r="74" spans="1:3">
      <c r="A74" t="s">
        <v>49</v>
      </c>
      <c r="B74">
        <v>1676.4459999999999</v>
      </c>
    </row>
    <row r="75" spans="1:3">
      <c r="A75" t="s">
        <v>50</v>
      </c>
      <c r="B75">
        <v>19011.406999999999</v>
      </c>
    </row>
    <row r="76" spans="1:3">
      <c r="A76" t="s">
        <v>94</v>
      </c>
      <c r="B76">
        <v>714.69399999999996</v>
      </c>
    </row>
    <row r="77" spans="1:3">
      <c r="A77" t="s">
        <v>95</v>
      </c>
      <c r="B77">
        <v>2410.8000000000002</v>
      </c>
    </row>
    <row r="78" spans="1:3">
      <c r="A78" t="s">
        <v>96</v>
      </c>
      <c r="B78">
        <v>866.40099999999995</v>
      </c>
    </row>
    <row r="79" spans="1:3">
      <c r="A79" t="s">
        <v>97</v>
      </c>
      <c r="B79">
        <v>4970.1790000000001</v>
      </c>
    </row>
    <row r="80" spans="1:3">
      <c r="A80" t="s">
        <v>51</v>
      </c>
      <c r="B80">
        <v>3279.7640000000001</v>
      </c>
    </row>
    <row r="81" spans="1:3">
      <c r="A81" t="s">
        <v>52</v>
      </c>
      <c r="B81">
        <v>167.24600000000001</v>
      </c>
    </row>
    <row r="82" spans="1:3">
      <c r="A82" t="s">
        <v>53</v>
      </c>
      <c r="B82">
        <v>4228.33</v>
      </c>
    </row>
    <row r="83" spans="1:3">
      <c r="A83" t="s">
        <v>54</v>
      </c>
      <c r="B83">
        <v>31397.173999999999</v>
      </c>
    </row>
    <row r="84" spans="1:3">
      <c r="A84" t="s">
        <v>55</v>
      </c>
      <c r="B84">
        <v>47846.89</v>
      </c>
    </row>
    <row r="85" spans="1:3">
      <c r="A85" t="s">
        <v>56</v>
      </c>
      <c r="B85">
        <v>14814.815000000001</v>
      </c>
    </row>
    <row r="89" spans="1:3">
      <c r="A89" t="s">
        <v>0</v>
      </c>
      <c r="B89" t="s">
        <v>1</v>
      </c>
      <c r="C89" t="s">
        <v>195</v>
      </c>
    </row>
    <row r="90" spans="1:3">
      <c r="A90" t="s">
        <v>57</v>
      </c>
      <c r="B90">
        <v>27.570995313000001</v>
      </c>
    </row>
    <row r="91" spans="1:3">
      <c r="A91" t="s">
        <v>58</v>
      </c>
      <c r="B91">
        <v>115.740740741</v>
      </c>
    </row>
    <row r="92" spans="1:3">
      <c r="A92" t="s">
        <v>59</v>
      </c>
      <c r="B92">
        <v>4166.6666666669998</v>
      </c>
    </row>
    <row r="93" spans="1:3">
      <c r="A93" t="s">
        <v>60</v>
      </c>
      <c r="B93">
        <v>19.376089905000001</v>
      </c>
    </row>
    <row r="94" spans="1:3">
      <c r="A94" t="s">
        <v>61</v>
      </c>
      <c r="B94">
        <v>77.760497666999996</v>
      </c>
    </row>
    <row r="95" spans="1:3">
      <c r="A95" t="s">
        <v>62</v>
      </c>
      <c r="B95">
        <v>2702.7027027029999</v>
      </c>
    </row>
    <row r="96" spans="1:3">
      <c r="A96" t="s">
        <v>63</v>
      </c>
      <c r="B96">
        <v>57.306590258</v>
      </c>
    </row>
    <row r="97" spans="1:2">
      <c r="A97" t="s">
        <v>64</v>
      </c>
      <c r="B97">
        <v>104.712041885</v>
      </c>
    </row>
    <row r="98" spans="1:2">
      <c r="A98" t="s">
        <v>65</v>
      </c>
      <c r="B98">
        <v>270.27027027000003</v>
      </c>
    </row>
    <row r="99" spans="1:2">
      <c r="A99" t="s">
        <v>66</v>
      </c>
      <c r="B99">
        <v>434.78260869600001</v>
      </c>
    </row>
    <row r="100" spans="1:2">
      <c r="A100" t="s">
        <v>67</v>
      </c>
      <c r="B100">
        <v>416.66666666700002</v>
      </c>
    </row>
    <row r="101" spans="1:2">
      <c r="A101" t="s">
        <v>68</v>
      </c>
      <c r="B101">
        <v>80.645161290000004</v>
      </c>
    </row>
    <row r="102" spans="1:2">
      <c r="A102" t="s">
        <v>69</v>
      </c>
      <c r="B102">
        <v>1000</v>
      </c>
    </row>
    <row r="103" spans="1:2">
      <c r="A103" t="s">
        <v>70</v>
      </c>
      <c r="B103">
        <v>344.82758620700002</v>
      </c>
    </row>
    <row r="104" spans="1:2">
      <c r="A104" t="s">
        <v>71</v>
      </c>
      <c r="B104">
        <v>512.82051282099997</v>
      </c>
    </row>
    <row r="105" spans="1:2">
      <c r="A105" t="s">
        <v>72</v>
      </c>
      <c r="B105">
        <v>2500</v>
      </c>
    </row>
    <row r="106" spans="1:2">
      <c r="A106" t="s">
        <v>98</v>
      </c>
      <c r="B106">
        <v>1.3333333329999999</v>
      </c>
    </row>
    <row r="107" spans="1:2">
      <c r="A107" t="s">
        <v>99</v>
      </c>
      <c r="B107">
        <v>1.25</v>
      </c>
    </row>
    <row r="108" spans="1:2">
      <c r="A108" t="s">
        <v>100</v>
      </c>
      <c r="B108">
        <v>1.25</v>
      </c>
    </row>
    <row r="109" spans="1:2">
      <c r="A109" t="s">
        <v>101</v>
      </c>
      <c r="B109">
        <v>5.3134963E-2</v>
      </c>
    </row>
    <row r="110" spans="1:2">
      <c r="A110" t="s">
        <v>102</v>
      </c>
      <c r="B110">
        <v>2.1276595739999999</v>
      </c>
    </row>
    <row r="111" spans="1:2">
      <c r="A111" t="s">
        <v>103</v>
      </c>
      <c r="B111">
        <v>7.86646E-4</v>
      </c>
    </row>
    <row r="112" spans="1:2">
      <c r="A112" t="s">
        <v>104</v>
      </c>
      <c r="B112">
        <v>0.26109660600000001</v>
      </c>
    </row>
    <row r="113" spans="1:2">
      <c r="A113" t="s">
        <v>105</v>
      </c>
      <c r="B113">
        <v>0.20876826700000001</v>
      </c>
    </row>
    <row r="114" spans="1:2">
      <c r="A114" t="s">
        <v>106</v>
      </c>
      <c r="B114">
        <v>0.21505376300000001</v>
      </c>
    </row>
    <row r="115" spans="1:2">
      <c r="A115" t="s">
        <v>107</v>
      </c>
      <c r="B115">
        <v>0.190839695</v>
      </c>
    </row>
    <row r="116" spans="1:2">
      <c r="A116" t="s">
        <v>108</v>
      </c>
      <c r="B116">
        <v>1.052631579</v>
      </c>
    </row>
    <row r="117" spans="1:2">
      <c r="A117" t="s">
        <v>109</v>
      </c>
      <c r="B117">
        <v>1.063829787</v>
      </c>
    </row>
    <row r="118" spans="1:2">
      <c r="A118" t="s">
        <v>110</v>
      </c>
      <c r="B118">
        <v>1.0416666670000001</v>
      </c>
    </row>
    <row r="119" spans="1:2">
      <c r="A119" t="s">
        <v>111</v>
      </c>
      <c r="B119">
        <v>1.123595506</v>
      </c>
    </row>
    <row r="120" spans="1:2">
      <c r="A120" t="s">
        <v>112</v>
      </c>
      <c r="B120">
        <v>0.97087378599999996</v>
      </c>
    </row>
    <row r="121" spans="1:2">
      <c r="A121" t="s">
        <v>113</v>
      </c>
      <c r="B121">
        <v>1.315789474</v>
      </c>
    </row>
    <row r="122" spans="1:2">
      <c r="A122" t="s">
        <v>114</v>
      </c>
      <c r="B122">
        <v>1.2048192769999999</v>
      </c>
    </row>
    <row r="123" spans="1:2">
      <c r="A123" t="s">
        <v>115</v>
      </c>
      <c r="B123">
        <v>1.2048192769999999</v>
      </c>
    </row>
    <row r="124" spans="1:2">
      <c r="A124" t="s">
        <v>116</v>
      </c>
      <c r="B124">
        <v>1.2345679009999999</v>
      </c>
    </row>
    <row r="125" spans="1:2">
      <c r="A125" t="s">
        <v>117</v>
      </c>
      <c r="B125">
        <v>1.162790698</v>
      </c>
    </row>
    <row r="126" spans="1:2">
      <c r="A126" t="s">
        <v>118</v>
      </c>
      <c r="B126">
        <v>0.67114094000000002</v>
      </c>
    </row>
    <row r="127" spans="1:2">
      <c r="A127" t="s">
        <v>119</v>
      </c>
      <c r="B127">
        <v>0.65359477099999996</v>
      </c>
    </row>
    <row r="128" spans="1:2">
      <c r="A128" t="s">
        <v>120</v>
      </c>
      <c r="B128">
        <v>0.65359477099999996</v>
      </c>
    </row>
    <row r="129" spans="1:2">
      <c r="A129" t="s">
        <v>121</v>
      </c>
      <c r="B129">
        <v>0.64516129</v>
      </c>
    </row>
    <row r="130" spans="1:2">
      <c r="A130" t="s">
        <v>122</v>
      </c>
      <c r="B130">
        <v>0.65359477099999996</v>
      </c>
    </row>
    <row r="131" spans="1:2">
      <c r="A131" t="s">
        <v>123</v>
      </c>
      <c r="B131">
        <v>2.5641025640000001</v>
      </c>
    </row>
    <row r="132" spans="1:2">
      <c r="A132" t="s">
        <v>124</v>
      </c>
      <c r="B132">
        <v>2.5641025640000001</v>
      </c>
    </row>
    <row r="133" spans="1:2">
      <c r="A133" t="s">
        <v>125</v>
      </c>
      <c r="B133">
        <v>2.4390243900000002</v>
      </c>
    </row>
    <row r="134" spans="1:2">
      <c r="A134" t="s">
        <v>126</v>
      </c>
      <c r="B134">
        <v>2.3809523810000002</v>
      </c>
    </row>
    <row r="135" spans="1:2">
      <c r="A135" t="s">
        <v>127</v>
      </c>
      <c r="B135">
        <v>2.4390243900000002</v>
      </c>
    </row>
    <row r="136" spans="1:2">
      <c r="A136" t="s">
        <v>73</v>
      </c>
      <c r="B136">
        <v>7.8616352200000001</v>
      </c>
    </row>
    <row r="137" spans="1:2">
      <c r="A137" t="s">
        <v>74</v>
      </c>
      <c r="B137">
        <v>14.164305948999999</v>
      </c>
    </row>
    <row r="138" spans="1:2">
      <c r="A138" t="s">
        <v>75</v>
      </c>
      <c r="B138">
        <v>72.463768115999997</v>
      </c>
    </row>
    <row r="139" spans="1:2">
      <c r="A139" t="s">
        <v>76</v>
      </c>
      <c r="B139">
        <v>68.493150685000003</v>
      </c>
    </row>
    <row r="140" spans="1:2">
      <c r="A140" t="s">
        <v>77</v>
      </c>
      <c r="B140">
        <v>65.789473684000001</v>
      </c>
    </row>
    <row r="141" spans="1:2">
      <c r="A141" t="s">
        <v>78</v>
      </c>
      <c r="B141">
        <v>11.79245283</v>
      </c>
    </row>
    <row r="142" spans="1:2">
      <c r="A142" t="s">
        <v>79</v>
      </c>
      <c r="B142">
        <v>333.33333333299998</v>
      </c>
    </row>
    <row r="143" spans="1:2">
      <c r="A143" t="s">
        <v>80</v>
      </c>
      <c r="B143">
        <v>22.727272726999999</v>
      </c>
    </row>
    <row r="144" spans="1:2">
      <c r="A144" t="s">
        <v>81</v>
      </c>
      <c r="B144">
        <v>178.57142857100001</v>
      </c>
    </row>
    <row r="145" spans="1:3">
      <c r="A145" t="s">
        <v>82</v>
      </c>
      <c r="B145">
        <v>2500</v>
      </c>
    </row>
    <row r="146" spans="1:3">
      <c r="A146" t="s">
        <v>83</v>
      </c>
      <c r="B146">
        <v>2631.5789473680002</v>
      </c>
    </row>
    <row r="147" spans="1:3">
      <c r="A147" t="s">
        <v>84</v>
      </c>
      <c r="B147">
        <v>1075.268817204</v>
      </c>
    </row>
    <row r="148" spans="1:3">
      <c r="A148" t="s">
        <v>85</v>
      </c>
      <c r="B148">
        <v>1149.4252873559999</v>
      </c>
    </row>
    <row r="152" spans="1:3">
      <c r="A152" t="s">
        <v>0</v>
      </c>
      <c r="B152" t="s">
        <v>1</v>
      </c>
      <c r="C152" t="s">
        <v>196</v>
      </c>
    </row>
    <row r="153" spans="1:3">
      <c r="A153" t="s">
        <v>197</v>
      </c>
    </row>
    <row r="154" spans="1:3">
      <c r="A154" t="s">
        <v>178</v>
      </c>
    </row>
    <row r="155" spans="1:3">
      <c r="A155">
        <v>256</v>
      </c>
      <c r="C155">
        <v>1172.8370199999999</v>
      </c>
    </row>
    <row r="156" spans="1:3">
      <c r="A156">
        <v>384</v>
      </c>
      <c r="C156">
        <v>1214.470155</v>
      </c>
    </row>
    <row r="157" spans="1:3">
      <c r="A157">
        <v>512</v>
      </c>
      <c r="C157">
        <v>1236.3981719999999</v>
      </c>
    </row>
    <row r="158" spans="1:3">
      <c r="A158">
        <v>768</v>
      </c>
      <c r="C158">
        <v>1259.1446309999999</v>
      </c>
    </row>
    <row r="159" spans="1:3">
      <c r="A159">
        <v>1024</v>
      </c>
      <c r="C159">
        <v>1270.8511169999999</v>
      </c>
    </row>
    <row r="160" spans="1:3">
      <c r="A160">
        <v>1536</v>
      </c>
      <c r="C160">
        <v>1282.7617519999999</v>
      </c>
    </row>
    <row r="161" spans="1:3">
      <c r="A161">
        <v>2048</v>
      </c>
      <c r="C161">
        <v>1288.797863</v>
      </c>
    </row>
    <row r="162" spans="1:3">
      <c r="A162">
        <v>3072</v>
      </c>
      <c r="C162">
        <v>1294.887195</v>
      </c>
    </row>
    <row r="163" spans="1:3">
      <c r="A163">
        <v>4096</v>
      </c>
      <c r="C163">
        <v>1295.8403249999999</v>
      </c>
    </row>
    <row r="164" spans="1:3">
      <c r="A164">
        <v>6144</v>
      </c>
      <c r="C164">
        <v>1264.703841</v>
      </c>
    </row>
    <row r="165" spans="1:3">
      <c r="A165">
        <v>8192</v>
      </c>
      <c r="C165">
        <v>1250.0435629999999</v>
      </c>
    </row>
    <row r="166" spans="1:3">
      <c r="A166">
        <v>12288</v>
      </c>
      <c r="C166">
        <v>1251.677064</v>
      </c>
    </row>
    <row r="167" spans="1:3">
      <c r="A167">
        <v>16384</v>
      </c>
      <c r="C167">
        <v>1252.3140040000001</v>
      </c>
    </row>
    <row r="168" spans="1:3">
      <c r="A168">
        <v>24576</v>
      </c>
      <c r="C168">
        <v>1182.9303669999999</v>
      </c>
    </row>
    <row r="169" spans="1:3">
      <c r="A169">
        <v>32768</v>
      </c>
      <c r="C169">
        <v>794.71551199999999</v>
      </c>
    </row>
    <row r="170" spans="1:3">
      <c r="A170">
        <v>49152</v>
      </c>
      <c r="C170">
        <v>595.87679200000002</v>
      </c>
    </row>
    <row r="171" spans="1:3">
      <c r="A171">
        <v>65536</v>
      </c>
      <c r="C171">
        <v>571.64259600000003</v>
      </c>
    </row>
    <row r="172" spans="1:3">
      <c r="A172">
        <v>98304</v>
      </c>
      <c r="C172">
        <v>544.32826799999998</v>
      </c>
    </row>
    <row r="173" spans="1:3">
      <c r="A173">
        <v>131072</v>
      </c>
      <c r="C173">
        <v>536.715012</v>
      </c>
    </row>
    <row r="174" spans="1:3">
      <c r="A174">
        <v>196608</v>
      </c>
      <c r="C174">
        <v>526.34676999999999</v>
      </c>
    </row>
    <row r="175" spans="1:3">
      <c r="A175">
        <v>262144</v>
      </c>
      <c r="C175">
        <v>520.57981099999995</v>
      </c>
    </row>
    <row r="176" spans="1:3">
      <c r="A176">
        <v>393216</v>
      </c>
      <c r="C176">
        <v>422.17278199999998</v>
      </c>
    </row>
    <row r="177" spans="1:3">
      <c r="A177">
        <v>524288</v>
      </c>
      <c r="C177">
        <v>372.24674599999997</v>
      </c>
    </row>
    <row r="178" spans="1:3">
      <c r="A178">
        <v>786432</v>
      </c>
      <c r="C178">
        <v>256.26526899999999</v>
      </c>
    </row>
    <row r="179" spans="1:3">
      <c r="A179">
        <v>1048576</v>
      </c>
      <c r="C179">
        <v>216.62604300000001</v>
      </c>
    </row>
    <row r="180" spans="1:3">
      <c r="A180">
        <v>1572864</v>
      </c>
      <c r="C180">
        <v>193.40485899999999</v>
      </c>
    </row>
    <row r="181" spans="1:3">
      <c r="A181">
        <v>2097152</v>
      </c>
      <c r="C181">
        <v>187.688827</v>
      </c>
    </row>
    <row r="182" spans="1:3">
      <c r="A182">
        <v>3145728</v>
      </c>
      <c r="C182">
        <v>186.06537299999999</v>
      </c>
    </row>
    <row r="183" spans="1:3">
      <c r="A183">
        <v>4194304</v>
      </c>
      <c r="C183">
        <v>185.994733</v>
      </c>
    </row>
    <row r="184" spans="1:3">
      <c r="A184" t="s">
        <v>198</v>
      </c>
    </row>
    <row r="185" spans="1:3">
      <c r="A185" t="s">
        <v>179</v>
      </c>
    </row>
    <row r="186" spans="1:3">
      <c r="A186">
        <v>256</v>
      </c>
      <c r="C186">
        <v>2670.0817579999998</v>
      </c>
    </row>
    <row r="187" spans="1:3">
      <c r="A187">
        <v>384</v>
      </c>
      <c r="C187">
        <v>2987.31403</v>
      </c>
    </row>
    <row r="188" spans="1:3">
      <c r="A188">
        <v>512</v>
      </c>
      <c r="C188">
        <v>3176.390476</v>
      </c>
    </row>
    <row r="189" spans="1:3">
      <c r="A189">
        <v>768</v>
      </c>
      <c r="C189">
        <v>3391.3404180000002</v>
      </c>
    </row>
    <row r="190" spans="1:3">
      <c r="A190">
        <v>1024</v>
      </c>
      <c r="C190">
        <v>3509.9024460000001</v>
      </c>
    </row>
    <row r="191" spans="1:3">
      <c r="A191">
        <v>1536</v>
      </c>
      <c r="C191">
        <v>3637.1596610000001</v>
      </c>
    </row>
    <row r="192" spans="1:3">
      <c r="A192">
        <v>2048</v>
      </c>
      <c r="C192">
        <v>3704.1984819999998</v>
      </c>
    </row>
    <row r="193" spans="1:3">
      <c r="A193">
        <v>3072</v>
      </c>
      <c r="C193">
        <v>3773.1472699999999</v>
      </c>
    </row>
    <row r="194" spans="1:3">
      <c r="A194">
        <v>4096</v>
      </c>
      <c r="C194">
        <v>3809.2110809999999</v>
      </c>
    </row>
    <row r="195" spans="1:3">
      <c r="A195">
        <v>6144</v>
      </c>
      <c r="C195">
        <v>3845.9490559999999</v>
      </c>
    </row>
    <row r="196" spans="1:3">
      <c r="A196">
        <v>8192</v>
      </c>
      <c r="C196">
        <v>3864.6175950000002</v>
      </c>
    </row>
    <row r="197" spans="1:3">
      <c r="A197">
        <v>12288</v>
      </c>
      <c r="C197">
        <v>3858.1159590000002</v>
      </c>
    </row>
    <row r="198" spans="1:3">
      <c r="A198">
        <v>16384</v>
      </c>
      <c r="C198">
        <v>3828.0382770000001</v>
      </c>
    </row>
    <row r="199" spans="1:3">
      <c r="A199">
        <v>24576</v>
      </c>
      <c r="C199">
        <v>3707.3703329999998</v>
      </c>
    </row>
    <row r="200" spans="1:3">
      <c r="A200">
        <v>32768</v>
      </c>
      <c r="C200">
        <v>3603.06736</v>
      </c>
    </row>
    <row r="201" spans="1:3">
      <c r="A201">
        <v>49152</v>
      </c>
      <c r="C201">
        <v>3528.6854210000001</v>
      </c>
    </row>
    <row r="202" spans="1:3">
      <c r="A202">
        <v>65536</v>
      </c>
      <c r="C202">
        <v>3529.797047</v>
      </c>
    </row>
    <row r="203" spans="1:3">
      <c r="A203">
        <v>98304</v>
      </c>
      <c r="C203">
        <v>3497.8277720000001</v>
      </c>
    </row>
    <row r="204" spans="1:3">
      <c r="A204">
        <v>131072</v>
      </c>
      <c r="C204">
        <v>2749.0284830000001</v>
      </c>
    </row>
    <row r="205" spans="1:3">
      <c r="A205">
        <v>196608</v>
      </c>
      <c r="C205">
        <v>1654.4067210000001</v>
      </c>
    </row>
    <row r="206" spans="1:3">
      <c r="A206">
        <v>262144</v>
      </c>
      <c r="C206">
        <v>1448.07158</v>
      </c>
    </row>
    <row r="207" spans="1:3">
      <c r="A207">
        <v>393216</v>
      </c>
      <c r="C207">
        <v>1429.8265140000001</v>
      </c>
    </row>
    <row r="208" spans="1:3">
      <c r="A208">
        <v>524288</v>
      </c>
      <c r="C208">
        <v>1437.8102570000001</v>
      </c>
    </row>
    <row r="209" spans="1:3">
      <c r="A209">
        <v>786432</v>
      </c>
      <c r="C209">
        <v>1605.737527</v>
      </c>
    </row>
    <row r="210" spans="1:3">
      <c r="A210">
        <v>1048576</v>
      </c>
      <c r="C210">
        <v>1730.160891</v>
      </c>
    </row>
    <row r="211" spans="1:3">
      <c r="A211">
        <v>1572864</v>
      </c>
      <c r="C211">
        <v>1879.4004660000001</v>
      </c>
    </row>
    <row r="212" spans="1:3">
      <c r="A212">
        <v>2097152</v>
      </c>
      <c r="C212">
        <v>1977.17617</v>
      </c>
    </row>
    <row r="213" spans="1:3">
      <c r="A213">
        <v>3145728</v>
      </c>
      <c r="C213">
        <v>2107.5818859999999</v>
      </c>
    </row>
    <row r="214" spans="1:3">
      <c r="A214">
        <v>4194304</v>
      </c>
      <c r="C214">
        <v>2182.2195449999999</v>
      </c>
    </row>
    <row r="215" spans="1:3">
      <c r="A215" t="s">
        <v>199</v>
      </c>
    </row>
    <row r="216" spans="1:3">
      <c r="A216" t="s">
        <v>180</v>
      </c>
    </row>
    <row r="217" spans="1:3">
      <c r="A217">
        <v>256</v>
      </c>
      <c r="C217">
        <v>1558.8159450000001</v>
      </c>
    </row>
    <row r="218" spans="1:3">
      <c r="A218">
        <v>384</v>
      </c>
      <c r="C218">
        <v>1451.4825470000001</v>
      </c>
    </row>
    <row r="219" spans="1:3">
      <c r="A219">
        <v>512</v>
      </c>
      <c r="C219">
        <v>1419.1468500000001</v>
      </c>
    </row>
    <row r="220" spans="1:3">
      <c r="A220">
        <v>768</v>
      </c>
      <c r="C220">
        <v>1406.70478</v>
      </c>
    </row>
    <row r="221" spans="1:3">
      <c r="A221">
        <v>1024</v>
      </c>
      <c r="C221">
        <v>1391.800647</v>
      </c>
    </row>
    <row r="222" spans="1:3">
      <c r="A222">
        <v>1536</v>
      </c>
      <c r="C222">
        <v>1491.309141</v>
      </c>
    </row>
    <row r="223" spans="1:3">
      <c r="A223">
        <v>2048</v>
      </c>
      <c r="C223">
        <v>1510.331001</v>
      </c>
    </row>
    <row r="224" spans="1:3">
      <c r="A224">
        <v>3072</v>
      </c>
      <c r="C224">
        <v>1528.4483520000001</v>
      </c>
    </row>
    <row r="225" spans="1:3">
      <c r="A225">
        <v>4096</v>
      </c>
      <c r="C225">
        <v>1475.0028729999999</v>
      </c>
    </row>
    <row r="226" spans="1:3">
      <c r="A226">
        <v>6144</v>
      </c>
      <c r="C226">
        <v>1410.8149920000001</v>
      </c>
    </row>
    <row r="227" spans="1:3">
      <c r="A227">
        <v>8192</v>
      </c>
      <c r="C227">
        <v>1384.290391</v>
      </c>
    </row>
    <row r="228" spans="1:3">
      <c r="A228">
        <v>12288</v>
      </c>
      <c r="C228">
        <v>1354.507611</v>
      </c>
    </row>
    <row r="229" spans="1:3">
      <c r="A229">
        <v>16384</v>
      </c>
      <c r="C229">
        <v>1344.002189</v>
      </c>
    </row>
    <row r="230" spans="1:3">
      <c r="A230">
        <v>24576</v>
      </c>
      <c r="C230">
        <v>1330.734796</v>
      </c>
    </row>
    <row r="231" spans="1:3">
      <c r="A231">
        <v>32768</v>
      </c>
      <c r="C231">
        <v>1307.7165869999999</v>
      </c>
    </row>
    <row r="232" spans="1:3">
      <c r="A232">
        <v>49152</v>
      </c>
      <c r="C232">
        <v>731.93727200000001</v>
      </c>
    </row>
    <row r="233" spans="1:3">
      <c r="A233">
        <v>65536</v>
      </c>
      <c r="C233">
        <v>728.63311899999997</v>
      </c>
    </row>
    <row r="234" spans="1:3">
      <c r="A234">
        <v>98304</v>
      </c>
      <c r="C234">
        <v>728.741266</v>
      </c>
    </row>
    <row r="235" spans="1:3">
      <c r="A235">
        <v>131072</v>
      </c>
      <c r="C235">
        <v>728.63555499999995</v>
      </c>
    </row>
    <row r="236" spans="1:3">
      <c r="A236">
        <v>196608</v>
      </c>
      <c r="C236">
        <v>728.72698700000001</v>
      </c>
    </row>
    <row r="237" spans="1:3">
      <c r="A237">
        <v>262144</v>
      </c>
      <c r="C237">
        <v>728.73115099999995</v>
      </c>
    </row>
    <row r="238" spans="1:3">
      <c r="A238">
        <v>393216</v>
      </c>
      <c r="C238">
        <v>595.911698</v>
      </c>
    </row>
    <row r="239" spans="1:3">
      <c r="A239">
        <v>524288</v>
      </c>
      <c r="C239">
        <v>551.61286800000005</v>
      </c>
    </row>
    <row r="240" spans="1:3">
      <c r="A240">
        <v>786432</v>
      </c>
      <c r="C240">
        <v>367.93544900000001</v>
      </c>
    </row>
    <row r="241" spans="1:3">
      <c r="A241">
        <v>1048576</v>
      </c>
      <c r="C241">
        <v>312.35177099999999</v>
      </c>
    </row>
    <row r="242" spans="1:3">
      <c r="A242">
        <v>1572864</v>
      </c>
      <c r="C242">
        <v>283.56392899999997</v>
      </c>
    </row>
    <row r="243" spans="1:3">
      <c r="A243">
        <v>2097152</v>
      </c>
      <c r="C243">
        <v>277.19315499999999</v>
      </c>
    </row>
    <row r="244" spans="1:3">
      <c r="A244">
        <v>3145728</v>
      </c>
      <c r="C244">
        <v>274.53139299999998</v>
      </c>
    </row>
    <row r="245" spans="1:3">
      <c r="A245">
        <v>4194304</v>
      </c>
      <c r="C245">
        <v>273.980662</v>
      </c>
    </row>
    <row r="246" spans="1:3">
      <c r="A246" t="s">
        <v>200</v>
      </c>
    </row>
    <row r="247" spans="1:3">
      <c r="A247" t="s">
        <v>181</v>
      </c>
    </row>
    <row r="248" spans="1:3">
      <c r="A248">
        <v>256</v>
      </c>
      <c r="C248">
        <v>2050.0269130000001</v>
      </c>
    </row>
    <row r="249" spans="1:3">
      <c r="A249">
        <v>384</v>
      </c>
      <c r="C249">
        <v>2073.6663819999999</v>
      </c>
    </row>
    <row r="250" spans="1:3">
      <c r="A250">
        <v>512</v>
      </c>
      <c r="C250">
        <v>2119.525412</v>
      </c>
    </row>
    <row r="251" spans="1:3">
      <c r="A251">
        <v>768</v>
      </c>
      <c r="C251">
        <v>2156.1201230000001</v>
      </c>
    </row>
    <row r="252" spans="1:3">
      <c r="A252">
        <v>1024</v>
      </c>
      <c r="C252">
        <v>2175.4734549999998</v>
      </c>
    </row>
    <row r="253" spans="1:3">
      <c r="A253">
        <v>1536</v>
      </c>
      <c r="C253">
        <v>2197.2598069999999</v>
      </c>
    </row>
    <row r="254" spans="1:3">
      <c r="A254">
        <v>2048</v>
      </c>
      <c r="C254">
        <v>2208.4651119999999</v>
      </c>
    </row>
    <row r="255" spans="1:3">
      <c r="A255">
        <v>3072</v>
      </c>
      <c r="C255">
        <v>2215.2715920000001</v>
      </c>
    </row>
    <row r="256" spans="1:3">
      <c r="A256">
        <v>4096</v>
      </c>
      <c r="C256">
        <v>2219.2618520000001</v>
      </c>
    </row>
    <row r="257" spans="1:3">
      <c r="A257">
        <v>6144</v>
      </c>
      <c r="C257">
        <v>2033.567974</v>
      </c>
    </row>
    <row r="258" spans="1:3">
      <c r="A258">
        <v>8192</v>
      </c>
      <c r="C258">
        <v>1952.916211</v>
      </c>
    </row>
    <row r="259" spans="1:3">
      <c r="A259">
        <v>12288</v>
      </c>
      <c r="C259">
        <v>1955.4903529999999</v>
      </c>
    </row>
    <row r="260" spans="1:3">
      <c r="A260">
        <v>16384</v>
      </c>
      <c r="C260">
        <v>1956.7338339999999</v>
      </c>
    </row>
    <row r="261" spans="1:3">
      <c r="A261">
        <v>24576</v>
      </c>
      <c r="C261">
        <v>1957.6065430000001</v>
      </c>
    </row>
    <row r="262" spans="1:3">
      <c r="A262">
        <v>32768</v>
      </c>
      <c r="C262">
        <v>1902.236472</v>
      </c>
    </row>
    <row r="263" spans="1:3">
      <c r="A263">
        <v>49152</v>
      </c>
      <c r="C263">
        <v>603.09313099999997</v>
      </c>
    </row>
    <row r="264" spans="1:3">
      <c r="A264">
        <v>65536</v>
      </c>
      <c r="C264">
        <v>602.160662</v>
      </c>
    </row>
    <row r="265" spans="1:3">
      <c r="A265">
        <v>98304</v>
      </c>
      <c r="C265">
        <v>602.26497700000004</v>
      </c>
    </row>
    <row r="266" spans="1:3">
      <c r="A266">
        <v>131072</v>
      </c>
      <c r="C266">
        <v>602.284133</v>
      </c>
    </row>
    <row r="267" spans="1:3">
      <c r="A267">
        <v>196608</v>
      </c>
      <c r="C267">
        <v>602.311644</v>
      </c>
    </row>
    <row r="268" spans="1:3">
      <c r="A268">
        <v>262144</v>
      </c>
      <c r="C268">
        <v>602.30174699999998</v>
      </c>
    </row>
    <row r="269" spans="1:3">
      <c r="A269">
        <v>393216</v>
      </c>
      <c r="C269">
        <v>601.61512900000002</v>
      </c>
    </row>
    <row r="270" spans="1:3">
      <c r="A270">
        <v>524288</v>
      </c>
      <c r="C270">
        <v>543.210195</v>
      </c>
    </row>
    <row r="271" spans="1:3">
      <c r="A271">
        <v>786432</v>
      </c>
      <c r="C271">
        <v>267.10732000000002</v>
      </c>
    </row>
    <row r="272" spans="1:3">
      <c r="A272">
        <v>1048576</v>
      </c>
      <c r="C272">
        <v>224.39260400000001</v>
      </c>
    </row>
    <row r="273" spans="1:3">
      <c r="A273">
        <v>1572864</v>
      </c>
      <c r="C273">
        <v>200.197014</v>
      </c>
    </row>
    <row r="274" spans="1:3">
      <c r="A274">
        <v>2097152</v>
      </c>
      <c r="C274">
        <v>194.962863</v>
      </c>
    </row>
    <row r="275" spans="1:3">
      <c r="A275">
        <v>3145728</v>
      </c>
      <c r="C275">
        <v>193.006417</v>
      </c>
    </row>
    <row r="276" spans="1:3">
      <c r="A276">
        <v>4194304</v>
      </c>
      <c r="C276">
        <v>192.69847200000001</v>
      </c>
    </row>
    <row r="277" spans="1:3">
      <c r="A277" t="s">
        <v>201</v>
      </c>
    </row>
    <row r="278" spans="1:3">
      <c r="A278" t="s">
        <v>182</v>
      </c>
    </row>
    <row r="279" spans="1:3">
      <c r="A279">
        <v>256</v>
      </c>
      <c r="C279">
        <v>4481.9181189999999</v>
      </c>
    </row>
    <row r="280" spans="1:3">
      <c r="A280">
        <v>384</v>
      </c>
      <c r="C280">
        <v>4901.4713140000003</v>
      </c>
    </row>
    <row r="281" spans="1:3">
      <c r="A281">
        <v>512</v>
      </c>
      <c r="C281">
        <v>5106.4663819999996</v>
      </c>
    </row>
    <row r="282" spans="1:3">
      <c r="A282">
        <v>768</v>
      </c>
      <c r="C282">
        <v>5308.2404980000001</v>
      </c>
    </row>
    <row r="283" spans="1:3">
      <c r="A283">
        <v>1024</v>
      </c>
      <c r="C283">
        <v>5005.4110229999997</v>
      </c>
    </row>
    <row r="284" spans="1:3">
      <c r="A284">
        <v>1536</v>
      </c>
      <c r="C284">
        <v>5228.4107889999996</v>
      </c>
    </row>
    <row r="285" spans="1:3">
      <c r="A285">
        <v>2048</v>
      </c>
      <c r="C285">
        <v>5343.2150320000001</v>
      </c>
    </row>
    <row r="286" spans="1:3">
      <c r="A286">
        <v>3072</v>
      </c>
      <c r="C286">
        <v>5460.7112120000002</v>
      </c>
    </row>
    <row r="287" spans="1:3">
      <c r="A287">
        <v>4096</v>
      </c>
      <c r="C287">
        <v>5520.0704589999996</v>
      </c>
    </row>
    <row r="288" spans="1:3">
      <c r="A288">
        <v>6144</v>
      </c>
      <c r="C288">
        <v>5579.5666510000001</v>
      </c>
    </row>
    <row r="289" spans="1:3">
      <c r="A289">
        <v>8192</v>
      </c>
      <c r="C289">
        <v>5610.3088520000001</v>
      </c>
    </row>
    <row r="290" spans="1:3">
      <c r="A290">
        <v>12288</v>
      </c>
      <c r="C290">
        <v>5620.6377350000002</v>
      </c>
    </row>
    <row r="291" spans="1:3">
      <c r="A291">
        <v>16384</v>
      </c>
      <c r="C291">
        <v>5604.1607770000001</v>
      </c>
    </row>
    <row r="292" spans="1:3">
      <c r="A292">
        <v>24576</v>
      </c>
      <c r="C292">
        <v>5420.5502859999997</v>
      </c>
    </row>
    <row r="293" spans="1:3">
      <c r="A293">
        <v>32768</v>
      </c>
      <c r="C293">
        <v>5252.4666740000002</v>
      </c>
    </row>
    <row r="294" spans="1:3">
      <c r="A294">
        <v>49152</v>
      </c>
      <c r="C294">
        <v>5013.7375750000001</v>
      </c>
    </row>
    <row r="295" spans="1:3">
      <c r="A295">
        <v>65536</v>
      </c>
      <c r="C295">
        <v>4913.4849260000001</v>
      </c>
    </row>
    <row r="296" spans="1:3">
      <c r="A296">
        <v>98304</v>
      </c>
      <c r="C296">
        <v>4485.8844710000003</v>
      </c>
    </row>
    <row r="297" spans="1:3">
      <c r="A297">
        <v>131072</v>
      </c>
      <c r="C297">
        <v>3645.6260830000001</v>
      </c>
    </row>
    <row r="298" spans="1:3">
      <c r="A298">
        <v>196608</v>
      </c>
      <c r="C298">
        <v>2151.8589109999998</v>
      </c>
    </row>
    <row r="299" spans="1:3">
      <c r="A299">
        <v>262144</v>
      </c>
      <c r="C299">
        <v>1630.2074620000001</v>
      </c>
    </row>
    <row r="300" spans="1:3">
      <c r="A300">
        <v>393216</v>
      </c>
      <c r="C300">
        <v>1383.591353</v>
      </c>
    </row>
    <row r="301" spans="1:3">
      <c r="A301">
        <v>524288</v>
      </c>
      <c r="C301">
        <v>1417.450767</v>
      </c>
    </row>
    <row r="302" spans="1:3">
      <c r="A302">
        <v>786432</v>
      </c>
      <c r="C302">
        <v>1563.046859</v>
      </c>
    </row>
    <row r="303" spans="1:3">
      <c r="A303">
        <v>1048576</v>
      </c>
      <c r="C303">
        <v>1660.5820610000001</v>
      </c>
    </row>
    <row r="304" spans="1:3">
      <c r="A304">
        <v>1572864</v>
      </c>
      <c r="C304">
        <v>1816.6840950000001</v>
      </c>
    </row>
    <row r="305" spans="1:3">
      <c r="A305">
        <v>2097152</v>
      </c>
      <c r="C305">
        <v>1911.7429669999999</v>
      </c>
    </row>
    <row r="306" spans="1:3">
      <c r="A306">
        <v>3145728</v>
      </c>
      <c r="C306">
        <v>2046.2689949999999</v>
      </c>
    </row>
    <row r="307" spans="1:3">
      <c r="A307">
        <v>4194304</v>
      </c>
      <c r="C307">
        <v>2131.622022</v>
      </c>
    </row>
    <row r="308" spans="1:3">
      <c r="A308" t="s">
        <v>202</v>
      </c>
    </row>
    <row r="309" spans="1:3">
      <c r="A309" t="s">
        <v>183</v>
      </c>
    </row>
    <row r="310" spans="1:3">
      <c r="A310">
        <v>256</v>
      </c>
      <c r="C310">
        <v>1602.6997220000001</v>
      </c>
    </row>
    <row r="311" spans="1:3">
      <c r="A311">
        <v>384</v>
      </c>
      <c r="C311">
        <v>1441.079123</v>
      </c>
    </row>
    <row r="312" spans="1:3">
      <c r="A312">
        <v>512</v>
      </c>
      <c r="C312">
        <v>1404.967811</v>
      </c>
    </row>
    <row r="313" spans="1:3">
      <c r="A313">
        <v>768</v>
      </c>
      <c r="C313">
        <v>1368.551095</v>
      </c>
    </row>
    <row r="314" spans="1:3">
      <c r="A314">
        <v>1024</v>
      </c>
      <c r="C314">
        <v>1367.257525</v>
      </c>
    </row>
    <row r="315" spans="1:3">
      <c r="A315">
        <v>1536</v>
      </c>
      <c r="C315">
        <v>1430.286499</v>
      </c>
    </row>
    <row r="316" spans="1:3">
      <c r="A316">
        <v>2048</v>
      </c>
      <c r="C316">
        <v>1466.9456520000001</v>
      </c>
    </row>
    <row r="317" spans="1:3">
      <c r="A317">
        <v>3072</v>
      </c>
      <c r="C317">
        <v>1481.3634850000001</v>
      </c>
    </row>
    <row r="318" spans="1:3">
      <c r="A318">
        <v>4096</v>
      </c>
      <c r="C318">
        <v>1403.662497</v>
      </c>
    </row>
    <row r="319" spans="1:3">
      <c r="A319">
        <v>6144</v>
      </c>
      <c r="C319">
        <v>1343.383435</v>
      </c>
    </row>
    <row r="320" spans="1:3">
      <c r="A320">
        <v>8192</v>
      </c>
      <c r="C320">
        <v>1320.6855869999999</v>
      </c>
    </row>
    <row r="321" spans="1:3">
      <c r="A321">
        <v>12288</v>
      </c>
      <c r="C321">
        <v>1288.172726</v>
      </c>
    </row>
    <row r="322" spans="1:3">
      <c r="A322">
        <v>16384</v>
      </c>
      <c r="C322">
        <v>1273.891059</v>
      </c>
    </row>
    <row r="323" spans="1:3">
      <c r="A323">
        <v>24576</v>
      </c>
      <c r="C323">
        <v>1258.387976</v>
      </c>
    </row>
    <row r="324" spans="1:3">
      <c r="A324">
        <v>32768</v>
      </c>
      <c r="C324">
        <v>1235.131738</v>
      </c>
    </row>
    <row r="325" spans="1:3">
      <c r="A325">
        <v>49152</v>
      </c>
      <c r="C325">
        <v>713.81579099999999</v>
      </c>
    </row>
    <row r="326" spans="1:3">
      <c r="A326">
        <v>65536</v>
      </c>
      <c r="C326">
        <v>711.91520100000002</v>
      </c>
    </row>
    <row r="327" spans="1:3">
      <c r="A327">
        <v>98304</v>
      </c>
      <c r="C327">
        <v>711.99162899999999</v>
      </c>
    </row>
    <row r="328" spans="1:3">
      <c r="A328">
        <v>131072</v>
      </c>
      <c r="C328">
        <v>712.01432799999998</v>
      </c>
    </row>
    <row r="329" spans="1:3">
      <c r="A329">
        <v>196608</v>
      </c>
      <c r="C329">
        <v>711.93302500000004</v>
      </c>
    </row>
    <row r="330" spans="1:3">
      <c r="A330">
        <v>262144</v>
      </c>
      <c r="C330">
        <v>711.81103299999995</v>
      </c>
    </row>
    <row r="331" spans="1:3">
      <c r="A331">
        <v>393216</v>
      </c>
      <c r="C331">
        <v>687.10168399999998</v>
      </c>
    </row>
    <row r="332" spans="1:3">
      <c r="A332">
        <v>524288</v>
      </c>
      <c r="C332">
        <v>563.30593899999997</v>
      </c>
    </row>
    <row r="333" spans="1:3">
      <c r="A333">
        <v>786432</v>
      </c>
      <c r="C333">
        <v>363.11000999999999</v>
      </c>
    </row>
    <row r="334" spans="1:3">
      <c r="A334">
        <v>1048576</v>
      </c>
      <c r="C334">
        <v>307.15959800000002</v>
      </c>
    </row>
    <row r="335" spans="1:3">
      <c r="A335">
        <v>1572864</v>
      </c>
      <c r="C335">
        <v>281.34099400000002</v>
      </c>
    </row>
    <row r="336" spans="1:3">
      <c r="A336">
        <v>2097152</v>
      </c>
      <c r="C336">
        <v>274.23137000000003</v>
      </c>
    </row>
    <row r="337" spans="1:3">
      <c r="A337">
        <v>3145728</v>
      </c>
      <c r="C337">
        <v>270.817342</v>
      </c>
    </row>
    <row r="338" spans="1:3">
      <c r="A338">
        <v>4194304</v>
      </c>
      <c r="C338">
        <v>269.375857</v>
      </c>
    </row>
    <row r="339" spans="1:3">
      <c r="A339" t="s">
        <v>203</v>
      </c>
    </row>
    <row r="340" spans="1:3">
      <c r="A340" t="s">
        <v>184</v>
      </c>
    </row>
    <row r="341" spans="1:3">
      <c r="A341">
        <v>256</v>
      </c>
      <c r="C341">
        <v>2952.7417610000002</v>
      </c>
    </row>
    <row r="342" spans="1:3">
      <c r="A342">
        <v>384</v>
      </c>
      <c r="C342">
        <v>3331.224639</v>
      </c>
    </row>
    <row r="343" spans="1:3">
      <c r="A343">
        <v>512</v>
      </c>
      <c r="C343">
        <v>3559.5474049999998</v>
      </c>
    </row>
    <row r="344" spans="1:3">
      <c r="A344">
        <v>768</v>
      </c>
      <c r="C344">
        <v>3821.7640780000002</v>
      </c>
    </row>
    <row r="345" spans="1:3">
      <c r="A345">
        <v>1024</v>
      </c>
      <c r="C345">
        <v>3890.8967819999998</v>
      </c>
    </row>
    <row r="346" spans="1:3">
      <c r="A346">
        <v>1536</v>
      </c>
      <c r="C346">
        <v>4069.663849</v>
      </c>
    </row>
    <row r="347" spans="1:3">
      <c r="A347">
        <v>2048</v>
      </c>
      <c r="C347">
        <v>4163.171566</v>
      </c>
    </row>
    <row r="348" spans="1:3">
      <c r="A348">
        <v>3072</v>
      </c>
      <c r="C348">
        <v>4265.3095759999997</v>
      </c>
    </row>
    <row r="349" spans="1:3">
      <c r="A349">
        <v>4096</v>
      </c>
      <c r="C349">
        <v>4317.5639810000002</v>
      </c>
    </row>
    <row r="350" spans="1:3">
      <c r="A350">
        <v>6144</v>
      </c>
      <c r="C350">
        <v>4370.6595390000002</v>
      </c>
    </row>
    <row r="351" spans="1:3">
      <c r="A351">
        <v>8192</v>
      </c>
      <c r="C351">
        <v>4397.7186449999999</v>
      </c>
    </row>
    <row r="352" spans="1:3">
      <c r="A352">
        <v>12288</v>
      </c>
      <c r="C352">
        <v>4404.9757280000003</v>
      </c>
    </row>
    <row r="353" spans="1:3">
      <c r="A353">
        <v>16384</v>
      </c>
      <c r="C353">
        <v>4393.5849129999997</v>
      </c>
    </row>
    <row r="354" spans="1:3">
      <c r="A354">
        <v>24576</v>
      </c>
      <c r="C354">
        <v>4313.150369</v>
      </c>
    </row>
    <row r="355" spans="1:3">
      <c r="A355">
        <v>32768</v>
      </c>
      <c r="C355">
        <v>4251.4358089999996</v>
      </c>
    </row>
    <row r="356" spans="1:3">
      <c r="A356">
        <v>49152</v>
      </c>
      <c r="C356">
        <v>4210.3976570000004</v>
      </c>
    </row>
    <row r="357" spans="1:3">
      <c r="A357">
        <v>65536</v>
      </c>
      <c r="C357">
        <v>4196.458318</v>
      </c>
    </row>
    <row r="358" spans="1:3">
      <c r="A358">
        <v>98304</v>
      </c>
      <c r="C358">
        <v>4148.1131439999999</v>
      </c>
    </row>
    <row r="359" spans="1:3">
      <c r="A359">
        <v>131072</v>
      </c>
      <c r="C359">
        <v>3616.2760709999998</v>
      </c>
    </row>
    <row r="360" spans="1:3">
      <c r="A360">
        <v>196608</v>
      </c>
      <c r="C360">
        <v>2006.9647399999999</v>
      </c>
    </row>
    <row r="361" spans="1:3">
      <c r="A361">
        <v>262144</v>
      </c>
      <c r="C361">
        <v>1540.8152620000001</v>
      </c>
    </row>
    <row r="362" spans="1:3">
      <c r="A362">
        <v>393216</v>
      </c>
      <c r="C362">
        <v>1394.320506</v>
      </c>
    </row>
    <row r="363" spans="1:3">
      <c r="A363">
        <v>524288</v>
      </c>
      <c r="C363">
        <v>1399.663826</v>
      </c>
    </row>
    <row r="364" spans="1:3">
      <c r="A364">
        <v>786432</v>
      </c>
      <c r="C364">
        <v>1537.7717849999999</v>
      </c>
    </row>
    <row r="365" spans="1:3">
      <c r="A365">
        <v>1048576</v>
      </c>
      <c r="C365">
        <v>1645.9777079999999</v>
      </c>
    </row>
    <row r="366" spans="1:3">
      <c r="A366">
        <v>1572864</v>
      </c>
      <c r="C366">
        <v>1796.8159310000001</v>
      </c>
    </row>
    <row r="367" spans="1:3">
      <c r="A367">
        <v>2097152</v>
      </c>
      <c r="C367">
        <v>1891.499468</v>
      </c>
    </row>
    <row r="368" spans="1:3">
      <c r="A368">
        <v>3145728</v>
      </c>
      <c r="C368">
        <v>2029.053752</v>
      </c>
    </row>
    <row r="369" spans="1:3">
      <c r="A369">
        <v>4194304</v>
      </c>
      <c r="C369">
        <v>2105.4109229999999</v>
      </c>
    </row>
    <row r="370" spans="1:3">
      <c r="A370" t="s">
        <v>204</v>
      </c>
    </row>
    <row r="371" spans="1:3">
      <c r="A371" t="s">
        <v>159</v>
      </c>
    </row>
    <row r="372" spans="1:3">
      <c r="A372">
        <v>256</v>
      </c>
      <c r="C372">
        <v>3585.525967</v>
      </c>
    </row>
    <row r="373" spans="1:3">
      <c r="A373">
        <v>384</v>
      </c>
      <c r="C373">
        <v>4183.0288520000004</v>
      </c>
    </row>
    <row r="374" spans="1:3">
      <c r="A374">
        <v>512</v>
      </c>
      <c r="C374">
        <v>4563.5330800000002</v>
      </c>
    </row>
    <row r="375" spans="1:3">
      <c r="A375">
        <v>768</v>
      </c>
      <c r="C375">
        <v>4857.9798280000005</v>
      </c>
    </row>
    <row r="376" spans="1:3">
      <c r="A376">
        <v>1024</v>
      </c>
      <c r="C376">
        <v>5148.6219090000004</v>
      </c>
    </row>
    <row r="377" spans="1:3">
      <c r="A377">
        <v>1536</v>
      </c>
      <c r="C377">
        <v>5476.2502189999996</v>
      </c>
    </row>
    <row r="378" spans="1:3">
      <c r="A378">
        <v>2048</v>
      </c>
      <c r="C378">
        <v>5656.1699790000002</v>
      </c>
    </row>
    <row r="379" spans="1:3">
      <c r="A379">
        <v>3072</v>
      </c>
      <c r="C379">
        <v>5836.2331830000003</v>
      </c>
    </row>
    <row r="380" spans="1:3">
      <c r="A380">
        <v>4096</v>
      </c>
      <c r="C380">
        <v>5918.6299360000003</v>
      </c>
    </row>
    <row r="381" spans="1:3">
      <c r="A381">
        <v>6144</v>
      </c>
      <c r="C381">
        <v>6020.7474789999997</v>
      </c>
    </row>
    <row r="382" spans="1:3">
      <c r="A382">
        <v>8192</v>
      </c>
      <c r="C382">
        <v>6082.2877589999998</v>
      </c>
    </row>
    <row r="383" spans="1:3">
      <c r="A383">
        <v>12288</v>
      </c>
      <c r="C383">
        <v>6055.3782419999998</v>
      </c>
    </row>
    <row r="384" spans="1:3">
      <c r="A384">
        <v>16384</v>
      </c>
      <c r="C384">
        <v>5968.4787260000003</v>
      </c>
    </row>
    <row r="385" spans="1:3">
      <c r="A385">
        <v>24576</v>
      </c>
      <c r="C385">
        <v>3528.658895</v>
      </c>
    </row>
    <row r="386" spans="1:3">
      <c r="A386">
        <v>32768</v>
      </c>
      <c r="C386">
        <v>3860.5871109999998</v>
      </c>
    </row>
    <row r="387" spans="1:3">
      <c r="A387">
        <v>49152</v>
      </c>
      <c r="C387">
        <v>3620.5439459999998</v>
      </c>
    </row>
    <row r="388" spans="1:3">
      <c r="A388">
        <v>65536</v>
      </c>
      <c r="C388">
        <v>3709.4081339999998</v>
      </c>
    </row>
    <row r="389" spans="1:3">
      <c r="A389">
        <v>98304</v>
      </c>
      <c r="C389">
        <v>3702.676567</v>
      </c>
    </row>
    <row r="390" spans="1:3">
      <c r="A390">
        <v>131072</v>
      </c>
      <c r="C390">
        <v>3529.437222</v>
      </c>
    </row>
    <row r="391" spans="1:3">
      <c r="A391">
        <v>196608</v>
      </c>
      <c r="C391">
        <v>3476.1714790000001</v>
      </c>
    </row>
    <row r="392" spans="1:3">
      <c r="A392">
        <v>262144</v>
      </c>
      <c r="C392">
        <v>2935.76539</v>
      </c>
    </row>
    <row r="393" spans="1:3">
      <c r="A393">
        <v>393216</v>
      </c>
      <c r="C393">
        <v>1330.8955089999999</v>
      </c>
    </row>
    <row r="394" spans="1:3">
      <c r="A394">
        <v>524288</v>
      </c>
      <c r="C394">
        <v>1118.4458</v>
      </c>
    </row>
    <row r="395" spans="1:3">
      <c r="A395">
        <v>786432</v>
      </c>
      <c r="C395">
        <v>1033.682724</v>
      </c>
    </row>
    <row r="396" spans="1:3">
      <c r="A396">
        <v>1048576</v>
      </c>
      <c r="C396">
        <v>1012.707666</v>
      </c>
    </row>
    <row r="397" spans="1:3">
      <c r="A397">
        <v>1572864</v>
      </c>
      <c r="C397">
        <v>986.755495</v>
      </c>
    </row>
    <row r="398" spans="1:3">
      <c r="A398">
        <v>2097152</v>
      </c>
      <c r="C398">
        <v>977.64260100000001</v>
      </c>
    </row>
    <row r="399" spans="1:3">
      <c r="A399">
        <v>3145728</v>
      </c>
      <c r="C399">
        <v>977.883736</v>
      </c>
    </row>
    <row r="400" spans="1:3">
      <c r="A400">
        <v>4194304</v>
      </c>
      <c r="C400">
        <v>978.75739799999997</v>
      </c>
    </row>
    <row r="404" spans="1:5">
      <c r="A404" t="s">
        <v>0</v>
      </c>
      <c r="B404" t="s">
        <v>1</v>
      </c>
      <c r="C404" t="s">
        <v>205</v>
      </c>
    </row>
    <row r="405" spans="1:5">
      <c r="A405" t="s">
        <v>206</v>
      </c>
    </row>
    <row r="406" spans="1:5">
      <c r="A406">
        <v>1029</v>
      </c>
      <c r="B406" t="s">
        <v>165</v>
      </c>
      <c r="C406">
        <v>0.9718</v>
      </c>
      <c r="D406" t="s">
        <v>166</v>
      </c>
      <c r="E406" t="s">
        <v>167</v>
      </c>
    </row>
    <row r="407" spans="1:5">
      <c r="A407" t="s">
        <v>207</v>
      </c>
    </row>
    <row r="408" spans="1:5">
      <c r="A408" t="s">
        <v>168</v>
      </c>
      <c r="B408" t="s">
        <v>169</v>
      </c>
      <c r="C408" t="s">
        <v>170</v>
      </c>
      <c r="D408">
        <v>5.9</v>
      </c>
    </row>
    <row r="409" spans="1:5">
      <c r="A409" t="s">
        <v>168</v>
      </c>
      <c r="B409" t="s">
        <v>169</v>
      </c>
      <c r="C409" t="s">
        <v>171</v>
      </c>
      <c r="D409">
        <v>2711.13</v>
      </c>
    </row>
    <row r="410" spans="1:5">
      <c r="A410" t="s">
        <v>168</v>
      </c>
      <c r="B410" t="s">
        <v>172</v>
      </c>
      <c r="C410" t="s">
        <v>170</v>
      </c>
      <c r="D410">
        <v>11.26</v>
      </c>
    </row>
    <row r="411" spans="1:5">
      <c r="A411" t="s">
        <v>168</v>
      </c>
      <c r="B411" t="s">
        <v>172</v>
      </c>
      <c r="C411" t="s">
        <v>171</v>
      </c>
      <c r="D411">
        <v>1421.05</v>
      </c>
    </row>
    <row r="412" spans="1:5">
      <c r="A412" t="s">
        <v>168</v>
      </c>
      <c r="B412" t="s">
        <v>173</v>
      </c>
      <c r="C412" t="s">
        <v>170</v>
      </c>
      <c r="D412">
        <v>4.91</v>
      </c>
    </row>
    <row r="413" spans="1:5">
      <c r="A413" t="s">
        <v>168</v>
      </c>
      <c r="B413" t="s">
        <v>173</v>
      </c>
      <c r="C413" t="s">
        <v>171</v>
      </c>
      <c r="D413">
        <v>4883.59</v>
      </c>
    </row>
    <row r="414" spans="1:5">
      <c r="A414" t="s">
        <v>168</v>
      </c>
      <c r="B414" t="s">
        <v>174</v>
      </c>
      <c r="C414" t="s">
        <v>170</v>
      </c>
      <c r="D414">
        <v>14.18</v>
      </c>
    </row>
    <row r="415" spans="1:5">
      <c r="A415" t="s">
        <v>168</v>
      </c>
      <c r="B415" t="s">
        <v>174</v>
      </c>
      <c r="C415" t="s">
        <v>171</v>
      </c>
      <c r="D415">
        <v>1693.04</v>
      </c>
    </row>
    <row r="416" spans="1:5">
      <c r="A416" t="s">
        <v>208</v>
      </c>
    </row>
    <row r="417" spans="1:4">
      <c r="A417" t="s">
        <v>168</v>
      </c>
      <c r="B417" t="s">
        <v>169</v>
      </c>
      <c r="C417" t="s">
        <v>170</v>
      </c>
      <c r="D417">
        <v>13.16</v>
      </c>
    </row>
    <row r="418" spans="1:4">
      <c r="A418" t="s">
        <v>168</v>
      </c>
      <c r="B418" t="s">
        <v>169</v>
      </c>
      <c r="C418" t="s">
        <v>171</v>
      </c>
      <c r="D418">
        <v>1215.78</v>
      </c>
    </row>
    <row r="419" spans="1:4">
      <c r="A419" t="s">
        <v>168</v>
      </c>
      <c r="B419" t="s">
        <v>172</v>
      </c>
      <c r="C419" t="s">
        <v>170</v>
      </c>
      <c r="D419">
        <v>19.47</v>
      </c>
    </row>
    <row r="420" spans="1:4">
      <c r="A420" t="s">
        <v>168</v>
      </c>
      <c r="B420" t="s">
        <v>172</v>
      </c>
      <c r="C420" t="s">
        <v>171</v>
      </c>
      <c r="D420">
        <v>821.62</v>
      </c>
    </row>
    <row r="421" spans="1:4">
      <c r="A421" t="s">
        <v>168</v>
      </c>
      <c r="B421" t="s">
        <v>173</v>
      </c>
      <c r="C421" t="s">
        <v>170</v>
      </c>
      <c r="D421">
        <v>12.96</v>
      </c>
    </row>
    <row r="422" spans="1:4">
      <c r="A422" t="s">
        <v>168</v>
      </c>
      <c r="B422" t="s">
        <v>173</v>
      </c>
      <c r="C422" t="s">
        <v>171</v>
      </c>
      <c r="D422">
        <v>1851.88</v>
      </c>
    </row>
    <row r="423" spans="1:4">
      <c r="A423" t="s">
        <v>168</v>
      </c>
      <c r="B423" t="s">
        <v>174</v>
      </c>
      <c r="C423" t="s">
        <v>170</v>
      </c>
      <c r="D423">
        <v>27.91</v>
      </c>
    </row>
    <row r="424" spans="1:4">
      <c r="A424" t="s">
        <v>168</v>
      </c>
      <c r="B424" t="s">
        <v>174</v>
      </c>
      <c r="C424" t="s">
        <v>171</v>
      </c>
      <c r="D424">
        <v>859.86</v>
      </c>
    </row>
    <row r="425" spans="1:4">
      <c r="A425" t="s">
        <v>209</v>
      </c>
    </row>
    <row r="426" spans="1:4">
      <c r="A426" t="s">
        <v>168</v>
      </c>
      <c r="B426" t="s">
        <v>169</v>
      </c>
      <c r="C426" t="s">
        <v>170</v>
      </c>
      <c r="D426">
        <v>43.53</v>
      </c>
    </row>
    <row r="427" spans="1:4">
      <c r="A427" t="s">
        <v>168</v>
      </c>
      <c r="B427" t="s">
        <v>169</v>
      </c>
      <c r="C427" t="s">
        <v>171</v>
      </c>
      <c r="D427">
        <v>367.53</v>
      </c>
    </row>
    <row r="428" spans="1:4">
      <c r="A428" t="s">
        <v>168</v>
      </c>
      <c r="B428" t="s">
        <v>172</v>
      </c>
      <c r="C428" t="s">
        <v>170</v>
      </c>
      <c r="D428">
        <v>52.81</v>
      </c>
    </row>
    <row r="429" spans="1:4">
      <c r="A429" t="s">
        <v>168</v>
      </c>
      <c r="B429" t="s">
        <v>172</v>
      </c>
      <c r="C429" t="s">
        <v>171</v>
      </c>
      <c r="D429">
        <v>302.97000000000003</v>
      </c>
    </row>
    <row r="430" spans="1:4">
      <c r="A430" t="s">
        <v>168</v>
      </c>
      <c r="B430" t="s">
        <v>173</v>
      </c>
      <c r="C430" t="s">
        <v>170</v>
      </c>
      <c r="D430">
        <v>39.22</v>
      </c>
    </row>
    <row r="431" spans="1:4">
      <c r="A431" t="s">
        <v>168</v>
      </c>
      <c r="B431" t="s">
        <v>173</v>
      </c>
      <c r="C431" t="s">
        <v>171</v>
      </c>
      <c r="D431">
        <v>611.89</v>
      </c>
    </row>
    <row r="432" spans="1:4">
      <c r="A432" t="s">
        <v>168</v>
      </c>
      <c r="B432" t="s">
        <v>174</v>
      </c>
      <c r="C432" t="s">
        <v>170</v>
      </c>
      <c r="D432">
        <v>59.11</v>
      </c>
    </row>
    <row r="433" spans="1:4">
      <c r="A433" t="s">
        <v>168</v>
      </c>
      <c r="B433" t="s">
        <v>174</v>
      </c>
      <c r="C433" t="s">
        <v>171</v>
      </c>
      <c r="D433">
        <v>406.01</v>
      </c>
    </row>
    <row r="434" spans="1:4">
      <c r="A434" t="s">
        <v>210</v>
      </c>
    </row>
    <row r="435" spans="1:4">
      <c r="A435" t="s">
        <v>175</v>
      </c>
    </row>
    <row r="436" spans="1:4">
      <c r="A436">
        <v>4.8999999999999998E-4</v>
      </c>
      <c r="B436">
        <v>1.9450000000000001</v>
      </c>
    </row>
    <row r="437" spans="1:4">
      <c r="A437">
        <v>9.7999999999999997E-4</v>
      </c>
      <c r="B437">
        <v>1.9450000000000001</v>
      </c>
    </row>
    <row r="438" spans="1:4">
      <c r="A438">
        <v>1.9499999999999999E-3</v>
      </c>
      <c r="B438">
        <v>1.946</v>
      </c>
    </row>
    <row r="439" spans="1:4">
      <c r="A439">
        <v>2.9299999999999999E-3</v>
      </c>
      <c r="B439">
        <v>1.9450000000000001</v>
      </c>
    </row>
    <row r="440" spans="1:4">
      <c r="A440">
        <v>3.9100000000000003E-3</v>
      </c>
      <c r="B440">
        <v>1.9470000000000001</v>
      </c>
    </row>
    <row r="441" spans="1:4">
      <c r="A441">
        <v>5.8599999999999998E-3</v>
      </c>
      <c r="B441">
        <v>3.891</v>
      </c>
    </row>
    <row r="442" spans="1:4">
      <c r="A442">
        <v>7.8100000000000001E-3</v>
      </c>
      <c r="B442">
        <v>4.867</v>
      </c>
    </row>
    <row r="443" spans="1:4">
      <c r="A443">
        <v>1.172E-2</v>
      </c>
      <c r="B443">
        <v>4.8659999999999997</v>
      </c>
    </row>
    <row r="444" spans="1:4">
      <c r="A444">
        <v>1.562E-2</v>
      </c>
      <c r="B444">
        <v>4.8650000000000002</v>
      </c>
    </row>
    <row r="445" spans="1:4">
      <c r="A445">
        <v>2.3439999999999999E-2</v>
      </c>
      <c r="B445">
        <v>4.8659999999999997</v>
      </c>
    </row>
    <row r="446" spans="1:4">
      <c r="A446">
        <v>3.125E-2</v>
      </c>
      <c r="B446">
        <v>4.8780000000000001</v>
      </c>
    </row>
    <row r="447" spans="1:4">
      <c r="A447">
        <v>4.6879999999999998E-2</v>
      </c>
      <c r="B447">
        <v>38.898000000000003</v>
      </c>
    </row>
    <row r="448" spans="1:4">
      <c r="A448">
        <v>6.25E-2</v>
      </c>
      <c r="B448">
        <v>38.966999999999999</v>
      </c>
    </row>
    <row r="449" spans="1:2">
      <c r="A449">
        <v>9.375E-2</v>
      </c>
      <c r="B449">
        <v>38.966999999999999</v>
      </c>
    </row>
    <row r="450" spans="1:2">
      <c r="A450">
        <v>0.125</v>
      </c>
      <c r="B450">
        <v>38.965000000000003</v>
      </c>
    </row>
    <row r="451" spans="1:2">
      <c r="A451">
        <v>0.1875</v>
      </c>
      <c r="B451">
        <v>38.966000000000001</v>
      </c>
    </row>
    <row r="452" spans="1:2">
      <c r="A452">
        <v>0.25</v>
      </c>
      <c r="B452">
        <v>38.966999999999999</v>
      </c>
    </row>
    <row r="453" spans="1:2">
      <c r="A453">
        <v>0.375</v>
      </c>
      <c r="B453">
        <v>45.895000000000003</v>
      </c>
    </row>
    <row r="454" spans="1:2">
      <c r="A454">
        <v>0.5</v>
      </c>
      <c r="B454">
        <v>61.045999999999999</v>
      </c>
    </row>
    <row r="455" spans="1:2">
      <c r="A455">
        <v>0.75</v>
      </c>
      <c r="B455">
        <v>99.308000000000007</v>
      </c>
    </row>
    <row r="456" spans="1:2">
      <c r="A456">
        <v>1</v>
      </c>
      <c r="B456">
        <v>117.801</v>
      </c>
    </row>
    <row r="457" spans="1:2">
      <c r="A457">
        <v>1.5</v>
      </c>
      <c r="B457">
        <v>134.917</v>
      </c>
    </row>
    <row r="458" spans="1:2">
      <c r="A458">
        <v>2</v>
      </c>
      <c r="B458">
        <v>140.55500000000001</v>
      </c>
    </row>
    <row r="459" spans="1:2">
      <c r="A459">
        <v>3</v>
      </c>
      <c r="B459">
        <v>142.44300000000001</v>
      </c>
    </row>
    <row r="460" spans="1:2">
      <c r="A460">
        <v>4</v>
      </c>
      <c r="B460">
        <v>142.61799999999999</v>
      </c>
    </row>
    <row r="461" spans="1:2">
      <c r="A461">
        <v>6</v>
      </c>
      <c r="B461">
        <v>142.63200000000001</v>
      </c>
    </row>
    <row r="462" spans="1:2">
      <c r="A462">
        <v>8</v>
      </c>
      <c r="B462">
        <v>142.624</v>
      </c>
    </row>
    <row r="463" spans="1:2">
      <c r="A463" t="s">
        <v>210</v>
      </c>
    </row>
    <row r="464" spans="1:2">
      <c r="A464" t="s">
        <v>176</v>
      </c>
    </row>
    <row r="465" spans="1:2">
      <c r="A465">
        <v>4.8999999999999998E-4</v>
      </c>
      <c r="B465">
        <v>1.946</v>
      </c>
    </row>
    <row r="466" spans="1:2">
      <c r="A466">
        <v>9.7999999999999997E-4</v>
      </c>
      <c r="B466">
        <v>1.9450000000000001</v>
      </c>
    </row>
    <row r="467" spans="1:2">
      <c r="A467">
        <v>1.9499999999999999E-3</v>
      </c>
      <c r="B467">
        <v>1.946</v>
      </c>
    </row>
    <row r="468" spans="1:2">
      <c r="A468">
        <v>2.9299999999999999E-3</v>
      </c>
      <c r="B468">
        <v>1.9450000000000001</v>
      </c>
    </row>
    <row r="469" spans="1:2">
      <c r="A469">
        <v>3.9100000000000003E-3</v>
      </c>
      <c r="B469">
        <v>1.946</v>
      </c>
    </row>
    <row r="470" spans="1:2">
      <c r="A470">
        <v>5.8599999999999998E-3</v>
      </c>
      <c r="B470">
        <v>3.891</v>
      </c>
    </row>
    <row r="471" spans="1:2">
      <c r="A471">
        <v>7.8100000000000001E-3</v>
      </c>
      <c r="B471">
        <v>4.8639999999999999</v>
      </c>
    </row>
    <row r="472" spans="1:2">
      <c r="A472">
        <v>1.172E-2</v>
      </c>
      <c r="B472">
        <v>4.8639999999999999</v>
      </c>
    </row>
    <row r="473" spans="1:2">
      <c r="A473">
        <v>1.562E-2</v>
      </c>
      <c r="B473">
        <v>4.8639999999999999</v>
      </c>
    </row>
    <row r="474" spans="1:2">
      <c r="A474">
        <v>2.3439999999999999E-2</v>
      </c>
      <c r="B474">
        <v>4.8639999999999999</v>
      </c>
    </row>
    <row r="475" spans="1:2">
      <c r="A475">
        <v>3.125E-2</v>
      </c>
      <c r="B475">
        <v>4.87</v>
      </c>
    </row>
    <row r="476" spans="1:2">
      <c r="A476">
        <v>4.6879999999999998E-2</v>
      </c>
      <c r="B476">
        <v>39.094999999999999</v>
      </c>
    </row>
    <row r="477" spans="1:2">
      <c r="A477">
        <v>6.25E-2</v>
      </c>
      <c r="B477">
        <v>39.094000000000001</v>
      </c>
    </row>
    <row r="478" spans="1:2">
      <c r="A478">
        <v>9.375E-2</v>
      </c>
      <c r="B478">
        <v>39.094000000000001</v>
      </c>
    </row>
    <row r="479" spans="1:2">
      <c r="A479">
        <v>0.125</v>
      </c>
      <c r="B479">
        <v>39.097000000000001</v>
      </c>
    </row>
    <row r="480" spans="1:2">
      <c r="A480">
        <v>0.1875</v>
      </c>
      <c r="B480">
        <v>39.095999999999997</v>
      </c>
    </row>
    <row r="481" spans="1:2">
      <c r="A481">
        <v>0.25</v>
      </c>
      <c r="B481">
        <v>39.103000000000002</v>
      </c>
    </row>
    <row r="482" spans="1:2">
      <c r="A482">
        <v>0.375</v>
      </c>
      <c r="B482">
        <v>44.496000000000002</v>
      </c>
    </row>
    <row r="483" spans="1:2">
      <c r="A483">
        <v>0.5</v>
      </c>
      <c r="B483">
        <v>56.899000000000001</v>
      </c>
    </row>
    <row r="484" spans="1:2">
      <c r="A484">
        <v>0.75</v>
      </c>
      <c r="B484">
        <v>94.61</v>
      </c>
    </row>
    <row r="485" spans="1:2">
      <c r="A485">
        <v>1</v>
      </c>
      <c r="B485">
        <v>112.97</v>
      </c>
    </row>
    <row r="486" spans="1:2">
      <c r="A486">
        <v>1.5</v>
      </c>
      <c r="B486">
        <v>126.646</v>
      </c>
    </row>
    <row r="487" spans="1:2">
      <c r="A487">
        <v>2</v>
      </c>
      <c r="B487">
        <v>136.13900000000001</v>
      </c>
    </row>
    <row r="488" spans="1:2">
      <c r="A488">
        <v>3</v>
      </c>
      <c r="B488">
        <v>141.30699999999999</v>
      </c>
    </row>
    <row r="489" spans="1:2">
      <c r="A489">
        <v>4</v>
      </c>
      <c r="B489">
        <v>141.90700000000001</v>
      </c>
    </row>
    <row r="490" spans="1:2">
      <c r="A490">
        <v>6</v>
      </c>
      <c r="B490">
        <v>141.97999999999999</v>
      </c>
    </row>
    <row r="491" spans="1:2">
      <c r="A491">
        <v>8</v>
      </c>
      <c r="B491">
        <v>141.97999999999999</v>
      </c>
    </row>
    <row r="492" spans="1:2">
      <c r="A492" t="s">
        <v>210</v>
      </c>
    </row>
    <row r="493" spans="1:2">
      <c r="A493" t="s">
        <v>177</v>
      </c>
    </row>
    <row r="494" spans="1:2">
      <c r="A494">
        <v>1</v>
      </c>
      <c r="B494">
        <v>114.298</v>
      </c>
    </row>
    <row r="495" spans="1:2">
      <c r="A495">
        <v>1.5</v>
      </c>
      <c r="B495">
        <v>132.71299999999999</v>
      </c>
    </row>
    <row r="496" spans="1:2">
      <c r="A496">
        <v>2</v>
      </c>
      <c r="B496">
        <v>136.917</v>
      </c>
    </row>
    <row r="497" spans="1:2">
      <c r="A497">
        <v>4</v>
      </c>
      <c r="B497">
        <v>146.57400000000001</v>
      </c>
    </row>
    <row r="498" spans="1:2">
      <c r="A498">
        <v>8</v>
      </c>
      <c r="B498">
        <v>150.57</v>
      </c>
    </row>
    <row r="499" spans="1:2">
      <c r="A499" t="s">
        <v>211</v>
      </c>
    </row>
    <row r="500" spans="1:2">
      <c r="A500">
        <v>1.024E-3</v>
      </c>
      <c r="B500">
        <v>3403.9</v>
      </c>
    </row>
    <row r="501" spans="1:2">
      <c r="A501">
        <v>4.0959999999999998E-3</v>
      </c>
      <c r="B501">
        <v>3415.07</v>
      </c>
    </row>
    <row r="502" spans="1:2">
      <c r="A502">
        <v>1.6383999999999999E-2</v>
      </c>
      <c r="B502">
        <v>2272.44</v>
      </c>
    </row>
    <row r="503" spans="1:2">
      <c r="A503">
        <v>3.2767999999999999E-2</v>
      </c>
      <c r="B503">
        <v>1658.1</v>
      </c>
    </row>
    <row r="504" spans="1:2">
      <c r="A504">
        <v>0.13107199999999999</v>
      </c>
      <c r="B504">
        <v>683.17</v>
      </c>
    </row>
    <row r="505" spans="1:2">
      <c r="A505">
        <v>0.26214399999999999</v>
      </c>
      <c r="B505">
        <v>680.66</v>
      </c>
    </row>
    <row r="506" spans="1:2">
      <c r="A506">
        <v>0.52428799999999998</v>
      </c>
      <c r="B506">
        <v>518.07000000000005</v>
      </c>
    </row>
    <row r="507" spans="1:2">
      <c r="A507">
        <v>1.05</v>
      </c>
      <c r="B507">
        <v>257.79000000000002</v>
      </c>
    </row>
    <row r="508" spans="1:2">
      <c r="A508">
        <v>2.1</v>
      </c>
      <c r="B508">
        <v>226.45</v>
      </c>
    </row>
    <row r="509" spans="1:2">
      <c r="A509">
        <v>4.1900000000000004</v>
      </c>
      <c r="B509">
        <v>222.67</v>
      </c>
    </row>
    <row r="510" spans="1:2">
      <c r="A510">
        <v>8.39</v>
      </c>
      <c r="B510">
        <v>222.72</v>
      </c>
    </row>
    <row r="511" spans="1:2">
      <c r="A511" t="s">
        <v>212</v>
      </c>
    </row>
    <row r="512" spans="1:2">
      <c r="A512">
        <v>1.024E-3</v>
      </c>
      <c r="B512">
        <v>14814.48</v>
      </c>
    </row>
    <row r="513" spans="1:2">
      <c r="A513">
        <v>4.0959999999999998E-3</v>
      </c>
      <c r="B513">
        <v>14921.14</v>
      </c>
    </row>
    <row r="514" spans="1:2">
      <c r="A514">
        <v>1.6383999999999999E-2</v>
      </c>
      <c r="B514">
        <v>8023.78</v>
      </c>
    </row>
    <row r="515" spans="1:2">
      <c r="A515">
        <v>3.2767999999999999E-2</v>
      </c>
      <c r="B515">
        <v>2284.9499999999998</v>
      </c>
    </row>
    <row r="516" spans="1:2">
      <c r="A516">
        <v>0.13107199999999999</v>
      </c>
      <c r="B516">
        <v>1943.21</v>
      </c>
    </row>
    <row r="517" spans="1:2">
      <c r="A517">
        <v>0.26214399999999999</v>
      </c>
      <c r="B517">
        <v>1900.28</v>
      </c>
    </row>
    <row r="518" spans="1:2">
      <c r="A518">
        <v>0.52428799999999998</v>
      </c>
      <c r="B518">
        <v>1292.49</v>
      </c>
    </row>
    <row r="519" spans="1:2">
      <c r="A519">
        <v>1.05</v>
      </c>
      <c r="B519">
        <v>700.92</v>
      </c>
    </row>
    <row r="520" spans="1:2">
      <c r="A520">
        <v>2.1</v>
      </c>
      <c r="B520">
        <v>620.09</v>
      </c>
    </row>
    <row r="521" spans="1:2">
      <c r="A521">
        <v>4.1900000000000004</v>
      </c>
      <c r="B521">
        <v>610.26</v>
      </c>
    </row>
    <row r="522" spans="1:2">
      <c r="A522">
        <v>8.39</v>
      </c>
      <c r="B522">
        <v>611.01</v>
      </c>
    </row>
    <row r="523" spans="1:2">
      <c r="A523" t="s">
        <v>213</v>
      </c>
    </row>
    <row r="524" spans="1:2">
      <c r="A524">
        <v>1.024E-3</v>
      </c>
      <c r="B524">
        <v>15470.96</v>
      </c>
    </row>
    <row r="525" spans="1:2">
      <c r="A525">
        <v>4.0959999999999998E-3</v>
      </c>
      <c r="B525">
        <v>15360.76</v>
      </c>
    </row>
    <row r="526" spans="1:2">
      <c r="A526">
        <v>1.6383999999999999E-2</v>
      </c>
      <c r="B526">
        <v>15668.28</v>
      </c>
    </row>
    <row r="527" spans="1:2">
      <c r="A527">
        <v>3.2767999999999999E-2</v>
      </c>
      <c r="B527">
        <v>769.43</v>
      </c>
    </row>
    <row r="528" spans="1:2">
      <c r="A528">
        <v>0.13107199999999999</v>
      </c>
      <c r="B528">
        <v>544.75</v>
      </c>
    </row>
    <row r="529" spans="1:2">
      <c r="A529">
        <v>0.26214399999999999</v>
      </c>
      <c r="B529">
        <v>524.48</v>
      </c>
    </row>
    <row r="530" spans="1:2">
      <c r="A530">
        <v>0.52428799999999998</v>
      </c>
      <c r="B530">
        <v>529.76</v>
      </c>
    </row>
    <row r="531" spans="1:2">
      <c r="A531">
        <v>1.05</v>
      </c>
      <c r="B531">
        <v>571.53</v>
      </c>
    </row>
    <row r="532" spans="1:2">
      <c r="A532">
        <v>2.1</v>
      </c>
      <c r="B532">
        <v>562.09</v>
      </c>
    </row>
    <row r="533" spans="1:2">
      <c r="A533">
        <v>4.1900000000000004</v>
      </c>
      <c r="B533">
        <v>573.70000000000005</v>
      </c>
    </row>
    <row r="534" spans="1:2">
      <c r="A534">
        <v>8.39</v>
      </c>
      <c r="B534">
        <v>583.23</v>
      </c>
    </row>
    <row r="535" spans="1:2">
      <c r="A535" t="s">
        <v>214</v>
      </c>
    </row>
    <row r="536" spans="1:2">
      <c r="A536">
        <v>1.024E-3</v>
      </c>
      <c r="B536">
        <v>3954.95</v>
      </c>
    </row>
    <row r="537" spans="1:2">
      <c r="A537">
        <v>4.0959999999999998E-3</v>
      </c>
      <c r="B537">
        <v>3981.27</v>
      </c>
    </row>
    <row r="538" spans="1:2">
      <c r="A538">
        <v>1.6383999999999999E-2</v>
      </c>
      <c r="B538">
        <v>3122.91</v>
      </c>
    </row>
    <row r="539" spans="1:2">
      <c r="A539">
        <v>3.2767999999999999E-2</v>
      </c>
      <c r="B539">
        <v>3012.24</v>
      </c>
    </row>
    <row r="540" spans="1:2">
      <c r="A540">
        <v>0.13107199999999999</v>
      </c>
      <c r="B540">
        <v>2952.39</v>
      </c>
    </row>
    <row r="541" spans="1:2">
      <c r="A541">
        <v>0.26214399999999999</v>
      </c>
      <c r="B541">
        <v>2339.7199999999998</v>
      </c>
    </row>
    <row r="542" spans="1:2">
      <c r="A542">
        <v>0.52428799999999998</v>
      </c>
      <c r="B542">
        <v>1713.05</v>
      </c>
    </row>
    <row r="543" spans="1:2">
      <c r="A543">
        <v>1.05</v>
      </c>
      <c r="B543">
        <v>1794.89</v>
      </c>
    </row>
    <row r="544" spans="1:2">
      <c r="A544">
        <v>2.1</v>
      </c>
      <c r="B544">
        <v>2211.8000000000002</v>
      </c>
    </row>
    <row r="545" spans="1:2">
      <c r="A545">
        <v>4.1900000000000004</v>
      </c>
      <c r="B545">
        <v>2308.69</v>
      </c>
    </row>
    <row r="546" spans="1:2">
      <c r="A546">
        <v>8.39</v>
      </c>
      <c r="B546">
        <v>2419.21</v>
      </c>
    </row>
    <row r="547" spans="1:2">
      <c r="A547" t="s">
        <v>215</v>
      </c>
    </row>
    <row r="548" spans="1:2">
      <c r="A548">
        <v>1.024E-3</v>
      </c>
      <c r="B548">
        <v>886.97</v>
      </c>
    </row>
    <row r="549" spans="1:2">
      <c r="A549">
        <v>4.0959999999999998E-3</v>
      </c>
      <c r="B549">
        <v>833.05</v>
      </c>
    </row>
    <row r="550" spans="1:2">
      <c r="A550">
        <v>1.6383999999999999E-2</v>
      </c>
      <c r="B550">
        <v>821.02</v>
      </c>
    </row>
    <row r="551" spans="1:2">
      <c r="A551">
        <v>3.2767999999999999E-2</v>
      </c>
      <c r="B551">
        <v>465.23</v>
      </c>
    </row>
    <row r="552" spans="1:2">
      <c r="A552">
        <v>0.13107199999999999</v>
      </c>
      <c r="B552">
        <v>392.36</v>
      </c>
    </row>
    <row r="553" spans="1:2">
      <c r="A553">
        <v>0.26214399999999999</v>
      </c>
      <c r="B553">
        <v>287.07</v>
      </c>
    </row>
    <row r="554" spans="1:2">
      <c r="A554">
        <v>0.52428799999999998</v>
      </c>
      <c r="B554">
        <v>194.36</v>
      </c>
    </row>
    <row r="555" spans="1:2">
      <c r="A555">
        <v>1.05</v>
      </c>
      <c r="B555">
        <v>176.05</v>
      </c>
    </row>
    <row r="556" spans="1:2">
      <c r="A556">
        <v>2.1</v>
      </c>
      <c r="B556">
        <v>169.33</v>
      </c>
    </row>
    <row r="557" spans="1:2">
      <c r="A557">
        <v>4.1900000000000004</v>
      </c>
      <c r="B557">
        <v>168.71</v>
      </c>
    </row>
    <row r="558" spans="1:2">
      <c r="A558">
        <v>8.39</v>
      </c>
      <c r="B558">
        <v>168.68</v>
      </c>
    </row>
    <row r="559" spans="1:2">
      <c r="A559" t="s">
        <v>216</v>
      </c>
    </row>
    <row r="560" spans="1:2">
      <c r="A560">
        <v>1.024E-3</v>
      </c>
      <c r="B560">
        <v>3453</v>
      </c>
    </row>
    <row r="561" spans="1:2">
      <c r="A561">
        <v>4.0959999999999998E-3</v>
      </c>
      <c r="B561">
        <v>3322.86</v>
      </c>
    </row>
    <row r="562" spans="1:2">
      <c r="A562">
        <v>1.6383999999999999E-2</v>
      </c>
      <c r="B562">
        <v>3274.33</v>
      </c>
    </row>
    <row r="563" spans="1:2">
      <c r="A563">
        <v>3.2767999999999999E-2</v>
      </c>
      <c r="B563">
        <v>432.56</v>
      </c>
    </row>
    <row r="564" spans="1:2">
      <c r="A564">
        <v>0.13107199999999999</v>
      </c>
      <c r="B564">
        <v>433.14</v>
      </c>
    </row>
    <row r="565" spans="1:2">
      <c r="A565">
        <v>0.26214399999999999</v>
      </c>
      <c r="B565">
        <v>426.02</v>
      </c>
    </row>
    <row r="566" spans="1:2">
      <c r="A566">
        <v>0.52428799999999998</v>
      </c>
      <c r="B566">
        <v>210.33</v>
      </c>
    </row>
    <row r="567" spans="1:2">
      <c r="A567">
        <v>1.05</v>
      </c>
      <c r="B567">
        <v>187.28</v>
      </c>
    </row>
    <row r="568" spans="1:2">
      <c r="A568">
        <v>2.1</v>
      </c>
      <c r="B568">
        <v>187.58</v>
      </c>
    </row>
    <row r="569" spans="1:2">
      <c r="A569">
        <v>4.1900000000000004</v>
      </c>
      <c r="B569">
        <v>187.63</v>
      </c>
    </row>
    <row r="570" spans="1:2">
      <c r="A570">
        <v>8.39</v>
      </c>
      <c r="B570">
        <v>188.05</v>
      </c>
    </row>
    <row r="571" spans="1:2">
      <c r="A571" t="s">
        <v>217</v>
      </c>
    </row>
    <row r="572" spans="1:2">
      <c r="A572">
        <v>1.024E-3</v>
      </c>
      <c r="B572">
        <v>4304.34</v>
      </c>
    </row>
    <row r="573" spans="1:2">
      <c r="A573">
        <v>4.0959999999999998E-3</v>
      </c>
      <c r="B573">
        <v>4242.1499999999996</v>
      </c>
    </row>
    <row r="574" spans="1:2">
      <c r="A574">
        <v>1.6383999999999999E-2</v>
      </c>
      <c r="B574">
        <v>3604.36</v>
      </c>
    </row>
    <row r="575" spans="1:2">
      <c r="A575">
        <v>3.2767999999999999E-2</v>
      </c>
      <c r="B575">
        <v>1926.43</v>
      </c>
    </row>
    <row r="576" spans="1:2">
      <c r="A576">
        <v>0.13107199999999999</v>
      </c>
      <c r="B576">
        <v>683.56</v>
      </c>
    </row>
    <row r="577" spans="1:3">
      <c r="A577">
        <v>0.26214399999999999</v>
      </c>
      <c r="B577">
        <v>678.9</v>
      </c>
    </row>
    <row r="578" spans="1:3">
      <c r="A578">
        <v>0.52428799999999998</v>
      </c>
      <c r="B578">
        <v>544.05999999999995</v>
      </c>
    </row>
    <row r="579" spans="1:3">
      <c r="A579">
        <v>1.05</v>
      </c>
      <c r="B579">
        <v>201.15</v>
      </c>
    </row>
    <row r="580" spans="1:3">
      <c r="A580">
        <v>2.1</v>
      </c>
      <c r="B580">
        <v>175.83</v>
      </c>
    </row>
    <row r="581" spans="1:3">
      <c r="A581">
        <v>4.1900000000000004</v>
      </c>
      <c r="B581">
        <v>173.39</v>
      </c>
    </row>
    <row r="582" spans="1:3">
      <c r="A582">
        <v>8.39</v>
      </c>
      <c r="B582">
        <v>173.2</v>
      </c>
    </row>
    <row r="586" spans="1:3">
      <c r="A586" t="s">
        <v>0</v>
      </c>
      <c r="B586" t="s">
        <v>1</v>
      </c>
      <c r="C586" t="s">
        <v>218</v>
      </c>
    </row>
    <row r="587" spans="1:3">
      <c r="A587" t="s">
        <v>128</v>
      </c>
      <c r="B587">
        <v>324.928516</v>
      </c>
    </row>
    <row r="588" spans="1:3">
      <c r="A588" t="s">
        <v>129</v>
      </c>
      <c r="B588">
        <v>24.970866999999998</v>
      </c>
    </row>
    <row r="589" spans="1:3">
      <c r="A589" t="s">
        <v>130</v>
      </c>
      <c r="B589">
        <v>14.643432000000001</v>
      </c>
    </row>
    <row r="590" spans="1:3">
      <c r="A590" t="s">
        <v>131</v>
      </c>
      <c r="B590">
        <v>20.352091000000001</v>
      </c>
    </row>
    <row r="591" spans="1:3">
      <c r="A591" t="s">
        <v>132</v>
      </c>
      <c r="B591">
        <v>4.0270619999999999</v>
      </c>
    </row>
    <row r="592" spans="1:3">
      <c r="A592" t="s">
        <v>133</v>
      </c>
      <c r="B592">
        <v>4.0316080000000003</v>
      </c>
    </row>
    <row r="593" spans="1:2">
      <c r="A593" t="s">
        <v>134</v>
      </c>
      <c r="B593">
        <v>0.29378100000000001</v>
      </c>
    </row>
    <row r="594" spans="1:2">
      <c r="A594" t="s">
        <v>135</v>
      </c>
      <c r="B594">
        <v>5.152514</v>
      </c>
    </row>
    <row r="595" spans="1:2">
      <c r="A595" t="s">
        <v>136</v>
      </c>
      <c r="B595">
        <v>32.883920000000003</v>
      </c>
    </row>
    <row r="596" spans="1:2">
      <c r="A596" t="s">
        <v>137</v>
      </c>
      <c r="B596">
        <v>16.937669</v>
      </c>
    </row>
    <row r="597" spans="1:2">
      <c r="A597" t="s">
        <v>138</v>
      </c>
      <c r="B597">
        <v>4.8469179999999996</v>
      </c>
    </row>
    <row r="598" spans="1:2">
      <c r="A598" t="s">
        <v>139</v>
      </c>
      <c r="B598">
        <v>0.38880199999999998</v>
      </c>
    </row>
    <row r="599" spans="1:2">
      <c r="A599" t="s">
        <v>140</v>
      </c>
      <c r="B599">
        <v>6.5054749999999997</v>
      </c>
    </row>
    <row r="600" spans="1:2">
      <c r="A600" t="s">
        <v>141</v>
      </c>
      <c r="B600">
        <v>8.1261170000000007</v>
      </c>
    </row>
    <row r="601" spans="1:2">
      <c r="A601" t="s">
        <v>142</v>
      </c>
      <c r="B601">
        <v>33.439224000000003</v>
      </c>
    </row>
    <row r="602" spans="1:2">
      <c r="A602" t="s">
        <v>143</v>
      </c>
      <c r="B602">
        <v>36.199095</v>
      </c>
    </row>
    <row r="603" spans="1:2">
      <c r="A603" t="s">
        <v>144</v>
      </c>
      <c r="B603">
        <v>0.498753</v>
      </c>
    </row>
    <row r="604" spans="1:2">
      <c r="A604" t="s">
        <v>145</v>
      </c>
      <c r="B604">
        <v>27.397259999999999</v>
      </c>
    </row>
    <row r="605" spans="1:2">
      <c r="A605" t="s">
        <v>146</v>
      </c>
      <c r="B605">
        <v>328.17012299999999</v>
      </c>
    </row>
    <row r="606" spans="1:2">
      <c r="A606" t="s">
        <v>147</v>
      </c>
      <c r="B606">
        <v>324.84407499999998</v>
      </c>
    </row>
    <row r="607" spans="1:2">
      <c r="A607" t="s">
        <v>148</v>
      </c>
      <c r="B607">
        <v>24.658885000000001</v>
      </c>
    </row>
    <row r="608" spans="1:2">
      <c r="A608" t="s">
        <v>149</v>
      </c>
      <c r="B608">
        <v>14.617746</v>
      </c>
    </row>
    <row r="609" spans="1:3">
      <c r="A609" t="s">
        <v>150</v>
      </c>
      <c r="B609">
        <v>20.281918999999998</v>
      </c>
    </row>
    <row r="610" spans="1:3">
      <c r="A610" t="s">
        <v>151</v>
      </c>
      <c r="B610">
        <v>4.0247929999999998</v>
      </c>
    </row>
    <row r="611" spans="1:3">
      <c r="A611" t="s">
        <v>152</v>
      </c>
      <c r="B611">
        <v>4.0312830000000002</v>
      </c>
    </row>
    <row r="612" spans="1:3">
      <c r="A612" t="s">
        <v>153</v>
      </c>
      <c r="B612">
        <v>0.30601600000000001</v>
      </c>
    </row>
    <row r="613" spans="1:3">
      <c r="A613" t="s">
        <v>154</v>
      </c>
      <c r="B613">
        <v>5.1535770000000003</v>
      </c>
    </row>
    <row r="614" spans="1:3">
      <c r="A614" t="s">
        <v>155</v>
      </c>
      <c r="B614">
        <v>18.539117999999998</v>
      </c>
    </row>
    <row r="615" spans="1:3">
      <c r="A615" t="s">
        <v>156</v>
      </c>
      <c r="B615">
        <v>18.539117999999998</v>
      </c>
    </row>
    <row r="616" spans="1:3">
      <c r="A616" t="s">
        <v>157</v>
      </c>
      <c r="B616">
        <v>16.713092</v>
      </c>
    </row>
    <row r="617" spans="1:3">
      <c r="A617" t="s">
        <v>158</v>
      </c>
      <c r="B617">
        <v>423728.81355899997</v>
      </c>
    </row>
    <row r="621" spans="1:3">
      <c r="A621" t="s">
        <v>0</v>
      </c>
      <c r="B621" t="s">
        <v>1</v>
      </c>
      <c r="C621" t="s">
        <v>219</v>
      </c>
    </row>
    <row r="622" spans="1:3">
      <c r="A622" t="s">
        <v>160</v>
      </c>
    </row>
    <row r="623" spans="1:3">
      <c r="A623" t="s">
        <v>86</v>
      </c>
      <c r="B623" t="s">
        <v>87</v>
      </c>
      <c r="C623" t="s">
        <v>88</v>
      </c>
    </row>
    <row r="624" spans="1:3">
      <c r="A624" t="s">
        <v>161</v>
      </c>
      <c r="B624">
        <v>1102.8028999999999</v>
      </c>
    </row>
    <row r="625" spans="1:3">
      <c r="A625" t="s">
        <v>162</v>
      </c>
      <c r="B625">
        <v>321.50189999999998</v>
      </c>
    </row>
    <row r="626" spans="1:3">
      <c r="A626" t="s">
        <v>163</v>
      </c>
      <c r="B626">
        <v>455.66320000000002</v>
      </c>
    </row>
    <row r="627" spans="1:3">
      <c r="A627" t="s">
        <v>164</v>
      </c>
      <c r="B627">
        <v>414.17469999999997</v>
      </c>
    </row>
    <row r="631" spans="1:3">
      <c r="A631" t="s">
        <v>0</v>
      </c>
      <c r="B631" t="s">
        <v>1</v>
      </c>
      <c r="C631" t="s">
        <v>220</v>
      </c>
    </row>
    <row r="632" spans="1:3">
      <c r="A632" t="s">
        <v>221</v>
      </c>
      <c r="B632">
        <v>428.15600000000001</v>
      </c>
    </row>
    <row r="633" spans="1:3">
      <c r="A633" t="s">
        <v>222</v>
      </c>
      <c r="B633">
        <v>431.85399999999998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E600"/>
  <sheetViews>
    <sheetView topLeftCell="A82" workbookViewId="0">
      <selection activeCell="B5" sqref="B5"/>
    </sheetView>
  </sheetViews>
  <sheetFormatPr defaultRowHeight="15.75"/>
  <cols>
    <col min="1" max="1" width="81.140625" bestFit="1" customWidth="1"/>
    <col min="2" max="2" width="13" bestFit="1" customWidth="1"/>
    <col min="3" max="3" width="59.85546875" customWidth="1"/>
    <col min="4" max="4" width="8.710937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11.85546875" bestFit="1" customWidth="1"/>
    <col min="11" max="11" width="5.140625" bestFit="1" customWidth="1"/>
    <col min="12" max="12" width="5.28515625" bestFit="1" customWidth="1"/>
    <col min="13" max="13" width="5.42578125" bestFit="1" customWidth="1"/>
    <col min="14" max="14" width="5.28515625" bestFit="1" customWidth="1"/>
    <col min="15" max="15" width="3.7109375" bestFit="1" customWidth="1"/>
    <col min="16" max="16" width="19.85546875" customWidth="1"/>
    <col min="17" max="17" width="11.140625" bestFit="1" customWidth="1"/>
    <col min="18" max="18" width="52.140625" bestFit="1" customWidth="1"/>
    <col min="19" max="19" width="12.5703125" bestFit="1" customWidth="1"/>
    <col min="20" max="22" width="8.42578125" bestFit="1" customWidth="1"/>
    <col min="23" max="23" width="5.140625" bestFit="1" customWidth="1"/>
    <col min="24" max="24" width="8.42578125" bestFit="1" customWidth="1"/>
  </cols>
  <sheetData>
    <row r="4" spans="1:3">
      <c r="A4" t="s">
        <v>0</v>
      </c>
      <c r="B4" t="s">
        <v>1</v>
      </c>
      <c r="C4" t="s">
        <v>185</v>
      </c>
    </row>
    <row r="5" spans="1:3">
      <c r="A5" t="s">
        <v>186</v>
      </c>
      <c r="B5">
        <v>87325</v>
      </c>
    </row>
    <row r="6" spans="1:3">
      <c r="A6" t="s">
        <v>187</v>
      </c>
      <c r="B6">
        <v>87997</v>
      </c>
    </row>
    <row r="7" spans="1:3">
      <c r="A7" t="s">
        <v>188</v>
      </c>
      <c r="B7">
        <v>113436</v>
      </c>
    </row>
    <row r="8" spans="1:3">
      <c r="A8" t="s">
        <v>189</v>
      </c>
      <c r="B8">
        <v>113312</v>
      </c>
    </row>
    <row r="12" spans="1:3">
      <c r="A12" t="s">
        <v>0</v>
      </c>
      <c r="B12" t="s">
        <v>1</v>
      </c>
      <c r="C12" t="s">
        <v>190</v>
      </c>
    </row>
    <row r="13" spans="1:3">
      <c r="A13" t="s">
        <v>190</v>
      </c>
      <c r="B13">
        <v>2645.5026459999999</v>
      </c>
    </row>
    <row r="17" spans="1:3">
      <c r="A17" t="s">
        <v>0</v>
      </c>
      <c r="B17" t="s">
        <v>1</v>
      </c>
      <c r="C17" t="s">
        <v>191</v>
      </c>
    </row>
    <row r="18" spans="1:3">
      <c r="A18" t="s">
        <v>192</v>
      </c>
      <c r="B18">
        <v>2512562.7999999998</v>
      </c>
    </row>
    <row r="22" spans="1:3">
      <c r="A22" t="s">
        <v>0</v>
      </c>
      <c r="B22" t="s">
        <v>1</v>
      </c>
      <c r="C22" t="s">
        <v>193</v>
      </c>
    </row>
    <row r="23" spans="1:3">
      <c r="A23" t="s">
        <v>2</v>
      </c>
      <c r="B23">
        <v>915750.91599999997</v>
      </c>
    </row>
    <row r="24" spans="1:3">
      <c r="A24" t="s">
        <v>3</v>
      </c>
      <c r="B24">
        <v>1708.672</v>
      </c>
    </row>
    <row r="25" spans="1:3">
      <c r="A25" t="s">
        <v>4</v>
      </c>
      <c r="B25">
        <v>267022.69699999999</v>
      </c>
    </row>
    <row r="26" spans="1:3">
      <c r="A26" t="s">
        <v>5</v>
      </c>
      <c r="B26">
        <v>1839.08</v>
      </c>
    </row>
    <row r="27" spans="1:3">
      <c r="A27" t="s">
        <v>6</v>
      </c>
      <c r="B27">
        <v>1666666.6669999999</v>
      </c>
    </row>
    <row r="28" spans="1:3">
      <c r="A28" t="s">
        <v>7</v>
      </c>
      <c r="B28">
        <v>27334.851999999999</v>
      </c>
    </row>
    <row r="29" spans="1:3">
      <c r="A29" t="s">
        <v>8</v>
      </c>
      <c r="B29">
        <v>4640371.2300000004</v>
      </c>
    </row>
    <row r="30" spans="1:3">
      <c r="A30" t="s">
        <v>9</v>
      </c>
      <c r="B30">
        <v>5602240.8959999997</v>
      </c>
    </row>
    <row r="31" spans="1:3">
      <c r="A31" t="s">
        <v>10</v>
      </c>
      <c r="B31">
        <v>31779.661</v>
      </c>
    </row>
    <row r="32" spans="1:3">
      <c r="A32" t="s">
        <v>11</v>
      </c>
      <c r="B32">
        <v>345423.14299999998</v>
      </c>
    </row>
    <row r="33" spans="1:2">
      <c r="A33" t="s">
        <v>12</v>
      </c>
      <c r="B33">
        <v>2872.0630000000001</v>
      </c>
    </row>
    <row r="34" spans="1:2">
      <c r="A34" t="s">
        <v>13</v>
      </c>
      <c r="B34">
        <v>50000</v>
      </c>
    </row>
    <row r="35" spans="1:2">
      <c r="A35" t="s">
        <v>14</v>
      </c>
      <c r="B35">
        <v>4950495.05</v>
      </c>
    </row>
    <row r="36" spans="1:2">
      <c r="A36" t="s">
        <v>15</v>
      </c>
      <c r="B36">
        <v>4123711.34</v>
      </c>
    </row>
    <row r="37" spans="1:2">
      <c r="A37" t="s">
        <v>16</v>
      </c>
      <c r="B37">
        <v>630914.826</v>
      </c>
    </row>
    <row r="38" spans="1:2">
      <c r="A38" t="s">
        <v>17</v>
      </c>
      <c r="B38">
        <v>250000</v>
      </c>
    </row>
    <row r="39" spans="1:2">
      <c r="A39" t="s">
        <v>18</v>
      </c>
      <c r="B39">
        <v>50.15</v>
      </c>
    </row>
    <row r="40" spans="1:2">
      <c r="A40" t="s">
        <v>19</v>
      </c>
      <c r="B40">
        <v>68.540000000000006</v>
      </c>
    </row>
    <row r="41" spans="1:2">
      <c r="A41" t="s">
        <v>20</v>
      </c>
      <c r="B41">
        <v>519.48099999999999</v>
      </c>
    </row>
    <row r="42" spans="1:2">
      <c r="A42" t="s">
        <v>21</v>
      </c>
      <c r="B42">
        <v>517.33100000000002</v>
      </c>
    </row>
    <row r="43" spans="1:2">
      <c r="A43" t="s">
        <v>22</v>
      </c>
      <c r="B43">
        <v>337.83800000000002</v>
      </c>
    </row>
    <row r="44" spans="1:2">
      <c r="A44" t="s">
        <v>23</v>
      </c>
      <c r="B44">
        <v>18587.361000000001</v>
      </c>
    </row>
    <row r="45" spans="1:2">
      <c r="A45" t="s">
        <v>24</v>
      </c>
      <c r="B45">
        <v>7102.2730000000001</v>
      </c>
    </row>
    <row r="46" spans="1:2">
      <c r="A46" t="s">
        <v>25</v>
      </c>
      <c r="B46">
        <v>3236.2460000000001</v>
      </c>
    </row>
    <row r="47" spans="1:2">
      <c r="A47" t="s">
        <v>26</v>
      </c>
      <c r="B47">
        <v>18656.716</v>
      </c>
    </row>
    <row r="48" spans="1:2">
      <c r="A48" t="s">
        <v>27</v>
      </c>
      <c r="B48">
        <v>4222.973</v>
      </c>
    </row>
    <row r="49" spans="1:2">
      <c r="A49" t="s">
        <v>28</v>
      </c>
      <c r="B49">
        <v>580.72</v>
      </c>
    </row>
    <row r="50" spans="1:2">
      <c r="A50" t="s">
        <v>29</v>
      </c>
      <c r="B50">
        <v>2010.05</v>
      </c>
    </row>
    <row r="51" spans="1:2">
      <c r="A51" t="s">
        <v>30</v>
      </c>
      <c r="B51">
        <v>1193.317</v>
      </c>
    </row>
    <row r="52" spans="1:2">
      <c r="A52" t="s">
        <v>31</v>
      </c>
      <c r="B52">
        <v>1250000</v>
      </c>
    </row>
    <row r="53" spans="1:2">
      <c r="A53" t="s">
        <v>32</v>
      </c>
      <c r="B53">
        <v>9009.009</v>
      </c>
    </row>
    <row r="54" spans="1:2">
      <c r="A54" t="s">
        <v>33</v>
      </c>
      <c r="B54">
        <v>9416.1959999999999</v>
      </c>
    </row>
    <row r="55" spans="1:2">
      <c r="A55" t="s">
        <v>34</v>
      </c>
      <c r="B55">
        <v>10438.413</v>
      </c>
    </row>
    <row r="56" spans="1:2">
      <c r="A56" t="s">
        <v>35</v>
      </c>
      <c r="B56">
        <v>10729.614</v>
      </c>
    </row>
    <row r="57" spans="1:2">
      <c r="A57" t="s">
        <v>36</v>
      </c>
      <c r="B57">
        <v>15290.52</v>
      </c>
    </row>
    <row r="58" spans="1:2">
      <c r="A58" t="s">
        <v>37</v>
      </c>
      <c r="B58">
        <v>2360.7179999999998</v>
      </c>
    </row>
    <row r="59" spans="1:2">
      <c r="A59" t="s">
        <v>38</v>
      </c>
      <c r="B59">
        <v>31625.553</v>
      </c>
    </row>
    <row r="60" spans="1:2">
      <c r="A60" t="s">
        <v>39</v>
      </c>
      <c r="B60">
        <v>3516.174</v>
      </c>
    </row>
    <row r="61" spans="1:2">
      <c r="A61" t="s">
        <v>40</v>
      </c>
      <c r="B61">
        <v>22123.894</v>
      </c>
    </row>
    <row r="62" spans="1:2">
      <c r="A62" t="s">
        <v>41</v>
      </c>
      <c r="B62">
        <v>22114.109</v>
      </c>
    </row>
    <row r="63" spans="1:2">
      <c r="A63" t="s">
        <v>42</v>
      </c>
      <c r="B63">
        <v>22114.109</v>
      </c>
    </row>
    <row r="64" spans="1:2">
      <c r="A64" t="s">
        <v>43</v>
      </c>
      <c r="B64">
        <v>4975.1239999999998</v>
      </c>
    </row>
    <row r="65" spans="1:3">
      <c r="A65" t="s">
        <v>44</v>
      </c>
      <c r="B65">
        <v>4969.63</v>
      </c>
    </row>
    <row r="66" spans="1:3">
      <c r="A66" t="s">
        <v>45</v>
      </c>
      <c r="B66">
        <v>4997.2240000000002</v>
      </c>
    </row>
    <row r="67" spans="1:3">
      <c r="A67" t="s">
        <v>46</v>
      </c>
      <c r="B67">
        <v>4934.2110000000002</v>
      </c>
    </row>
    <row r="71" spans="1:3">
      <c r="A71" t="s">
        <v>0</v>
      </c>
      <c r="B71" t="s">
        <v>1</v>
      </c>
      <c r="C71" t="s">
        <v>194</v>
      </c>
    </row>
    <row r="72" spans="1:3">
      <c r="A72" t="s">
        <v>47</v>
      </c>
      <c r="B72">
        <v>7326.0069999999996</v>
      </c>
    </row>
    <row r="73" spans="1:3">
      <c r="A73" t="s">
        <v>48</v>
      </c>
      <c r="B73">
        <v>3297.0659999999998</v>
      </c>
    </row>
    <row r="74" spans="1:3">
      <c r="A74" t="s">
        <v>49</v>
      </c>
      <c r="B74">
        <v>1634.788</v>
      </c>
    </row>
    <row r="75" spans="1:3">
      <c r="A75" t="s">
        <v>50</v>
      </c>
      <c r="B75">
        <v>17953.321</v>
      </c>
    </row>
    <row r="76" spans="1:3">
      <c r="A76" t="s">
        <v>94</v>
      </c>
      <c r="B76">
        <v>701.85299999999995</v>
      </c>
    </row>
    <row r="77" spans="1:3">
      <c r="A77" t="s">
        <v>95</v>
      </c>
      <c r="B77">
        <v>2500</v>
      </c>
    </row>
    <row r="78" spans="1:3">
      <c r="A78" t="s">
        <v>96</v>
      </c>
      <c r="B78">
        <v>831.11699999999996</v>
      </c>
    </row>
    <row r="79" spans="1:3">
      <c r="A79" t="s">
        <v>97</v>
      </c>
      <c r="B79">
        <v>4065.0410000000002</v>
      </c>
    </row>
    <row r="80" spans="1:3">
      <c r="A80" t="s">
        <v>51</v>
      </c>
      <c r="B80">
        <v>3066.5439999999999</v>
      </c>
    </row>
    <row r="81" spans="1:3">
      <c r="A81" t="s">
        <v>52</v>
      </c>
      <c r="B81">
        <v>92.957999999999998</v>
      </c>
    </row>
    <row r="82" spans="1:3">
      <c r="A82" t="s">
        <v>53</v>
      </c>
      <c r="B82">
        <v>4222.973</v>
      </c>
    </row>
    <row r="83" spans="1:3">
      <c r="A83" t="s">
        <v>54</v>
      </c>
      <c r="B83">
        <v>31104.199000000001</v>
      </c>
    </row>
    <row r="84" spans="1:3">
      <c r="A84" t="s">
        <v>55</v>
      </c>
      <c r="B84">
        <v>47543.582000000002</v>
      </c>
    </row>
    <row r="85" spans="1:3">
      <c r="A85" t="s">
        <v>56</v>
      </c>
      <c r="B85">
        <v>14513.788</v>
      </c>
    </row>
    <row r="89" spans="1:3">
      <c r="A89" t="s">
        <v>0</v>
      </c>
      <c r="B89" t="s">
        <v>1</v>
      </c>
      <c r="C89" t="s">
        <v>195</v>
      </c>
    </row>
    <row r="90" spans="1:3">
      <c r="A90" t="s">
        <v>57</v>
      </c>
      <c r="B90">
        <v>26.602819899</v>
      </c>
    </row>
    <row r="91" spans="1:3">
      <c r="A91" t="s">
        <v>58</v>
      </c>
      <c r="B91">
        <v>111.48272017799999</v>
      </c>
    </row>
    <row r="92" spans="1:3">
      <c r="A92" t="s">
        <v>59</v>
      </c>
      <c r="B92">
        <v>3846.1538461539999</v>
      </c>
    </row>
    <row r="93" spans="1:3">
      <c r="A93" t="s">
        <v>60</v>
      </c>
      <c r="B93">
        <v>20.571898785999998</v>
      </c>
    </row>
    <row r="94" spans="1:3">
      <c r="A94" t="s">
        <v>61</v>
      </c>
      <c r="B94">
        <v>82.987551866999993</v>
      </c>
    </row>
    <row r="95" spans="1:3">
      <c r="A95" t="s">
        <v>62</v>
      </c>
      <c r="B95">
        <v>2857.1428571430001</v>
      </c>
    </row>
    <row r="96" spans="1:3">
      <c r="A96" t="s">
        <v>63</v>
      </c>
      <c r="B96">
        <v>60.606060606</v>
      </c>
    </row>
    <row r="97" spans="1:2">
      <c r="A97" t="s">
        <v>64</v>
      </c>
      <c r="B97">
        <v>111.111111111</v>
      </c>
    </row>
    <row r="98" spans="1:2">
      <c r="A98" t="s">
        <v>65</v>
      </c>
      <c r="B98">
        <v>298.50746268699999</v>
      </c>
    </row>
    <row r="99" spans="1:2">
      <c r="A99" t="s">
        <v>66</v>
      </c>
      <c r="B99">
        <v>476.19047619000003</v>
      </c>
    </row>
    <row r="100" spans="1:2">
      <c r="A100" t="s">
        <v>67</v>
      </c>
      <c r="B100">
        <v>444.444444444</v>
      </c>
    </row>
    <row r="101" spans="1:2">
      <c r="A101" t="s">
        <v>68</v>
      </c>
      <c r="B101">
        <v>86.956521738999996</v>
      </c>
    </row>
    <row r="102" spans="1:2">
      <c r="A102" t="s">
        <v>69</v>
      </c>
      <c r="B102">
        <v>1052.631578947</v>
      </c>
    </row>
    <row r="103" spans="1:2">
      <c r="A103" t="s">
        <v>70</v>
      </c>
      <c r="B103">
        <v>357.14285714300001</v>
      </c>
    </row>
    <row r="104" spans="1:2">
      <c r="A104" t="s">
        <v>71</v>
      </c>
      <c r="B104">
        <v>555.55555555599994</v>
      </c>
    </row>
    <row r="105" spans="1:2">
      <c r="A105" t="s">
        <v>72</v>
      </c>
      <c r="B105">
        <v>2857.1428571430001</v>
      </c>
    </row>
    <row r="106" spans="1:2">
      <c r="A106" t="s">
        <v>98</v>
      </c>
      <c r="B106">
        <v>25</v>
      </c>
    </row>
    <row r="107" spans="1:2">
      <c r="A107" t="s">
        <v>99</v>
      </c>
      <c r="B107">
        <v>20</v>
      </c>
    </row>
    <row r="108" spans="1:2">
      <c r="A108" t="s">
        <v>100</v>
      </c>
      <c r="B108">
        <v>20</v>
      </c>
    </row>
    <row r="109" spans="1:2">
      <c r="A109" t="s">
        <v>101</v>
      </c>
      <c r="B109">
        <v>20</v>
      </c>
    </row>
    <row r="110" spans="1:2">
      <c r="A110" t="s">
        <v>102</v>
      </c>
      <c r="B110">
        <v>9.0909090910000003</v>
      </c>
    </row>
    <row r="111" spans="1:2">
      <c r="A111" t="s">
        <v>103</v>
      </c>
      <c r="B111">
        <v>20</v>
      </c>
    </row>
    <row r="112" spans="1:2">
      <c r="A112" t="s">
        <v>104</v>
      </c>
      <c r="B112">
        <v>20</v>
      </c>
    </row>
    <row r="113" spans="1:2">
      <c r="A113" t="s">
        <v>105</v>
      </c>
      <c r="B113">
        <v>20</v>
      </c>
    </row>
    <row r="114" spans="1:2">
      <c r="A114" t="s">
        <v>106</v>
      </c>
      <c r="B114">
        <v>20</v>
      </c>
    </row>
    <row r="115" spans="1:2">
      <c r="A115" t="s">
        <v>107</v>
      </c>
      <c r="B115">
        <v>25</v>
      </c>
    </row>
    <row r="116" spans="1:2">
      <c r="A116" t="s">
        <v>108</v>
      </c>
      <c r="B116">
        <v>20</v>
      </c>
    </row>
    <row r="117" spans="1:2">
      <c r="A117" t="s">
        <v>109</v>
      </c>
      <c r="B117">
        <v>20</v>
      </c>
    </row>
    <row r="118" spans="1:2">
      <c r="A118" t="s">
        <v>110</v>
      </c>
      <c r="B118">
        <v>25</v>
      </c>
    </row>
    <row r="119" spans="1:2">
      <c r="A119" t="s">
        <v>111</v>
      </c>
      <c r="B119">
        <v>20</v>
      </c>
    </row>
    <row r="120" spans="1:2">
      <c r="A120" t="s">
        <v>112</v>
      </c>
      <c r="B120">
        <v>20</v>
      </c>
    </row>
    <row r="121" spans="1:2">
      <c r="A121" t="s">
        <v>113</v>
      </c>
      <c r="B121">
        <v>20</v>
      </c>
    </row>
    <row r="122" spans="1:2">
      <c r="A122" t="s">
        <v>114</v>
      </c>
      <c r="B122">
        <v>20</v>
      </c>
    </row>
    <row r="123" spans="1:2">
      <c r="A123" t="s">
        <v>115</v>
      </c>
      <c r="B123">
        <v>20</v>
      </c>
    </row>
    <row r="124" spans="1:2">
      <c r="A124" t="s">
        <v>116</v>
      </c>
      <c r="B124">
        <v>20</v>
      </c>
    </row>
    <row r="125" spans="1:2">
      <c r="A125" t="s">
        <v>117</v>
      </c>
      <c r="B125">
        <v>20</v>
      </c>
    </row>
    <row r="126" spans="1:2">
      <c r="A126" t="s">
        <v>118</v>
      </c>
      <c r="B126">
        <v>20</v>
      </c>
    </row>
    <row r="127" spans="1:2">
      <c r="A127" t="s">
        <v>119</v>
      </c>
      <c r="B127">
        <v>20</v>
      </c>
    </row>
    <row r="128" spans="1:2">
      <c r="A128" t="s">
        <v>120</v>
      </c>
      <c r="B128">
        <v>20</v>
      </c>
    </row>
    <row r="129" spans="1:2">
      <c r="A129" t="s">
        <v>121</v>
      </c>
      <c r="B129">
        <v>20</v>
      </c>
    </row>
    <row r="130" spans="1:2">
      <c r="A130" t="s">
        <v>122</v>
      </c>
      <c r="B130">
        <v>20</v>
      </c>
    </row>
    <row r="131" spans="1:2">
      <c r="A131" t="s">
        <v>123</v>
      </c>
      <c r="B131">
        <v>20</v>
      </c>
    </row>
    <row r="132" spans="1:2">
      <c r="A132" t="s">
        <v>124</v>
      </c>
      <c r="B132">
        <v>25</v>
      </c>
    </row>
    <row r="133" spans="1:2">
      <c r="A133" t="s">
        <v>125</v>
      </c>
      <c r="B133">
        <v>20</v>
      </c>
    </row>
    <row r="134" spans="1:2">
      <c r="A134" t="s">
        <v>126</v>
      </c>
      <c r="B134">
        <v>20</v>
      </c>
    </row>
    <row r="135" spans="1:2">
      <c r="A135" t="s">
        <v>127</v>
      </c>
      <c r="B135">
        <v>20</v>
      </c>
    </row>
    <row r="136" spans="1:2">
      <c r="A136" t="s">
        <v>73</v>
      </c>
      <c r="B136">
        <v>7.8864353310000004</v>
      </c>
    </row>
    <row r="137" spans="1:2">
      <c r="A137" t="s">
        <v>74</v>
      </c>
      <c r="B137">
        <v>14.450867052</v>
      </c>
    </row>
    <row r="138" spans="1:2">
      <c r="A138" t="s">
        <v>75</v>
      </c>
      <c r="B138">
        <v>72.463768115999997</v>
      </c>
    </row>
    <row r="139" spans="1:2">
      <c r="A139" t="s">
        <v>76</v>
      </c>
      <c r="B139">
        <v>68.493150685000003</v>
      </c>
    </row>
    <row r="140" spans="1:2">
      <c r="A140" t="s">
        <v>77</v>
      </c>
      <c r="B140">
        <v>66.666666667000001</v>
      </c>
    </row>
    <row r="141" spans="1:2">
      <c r="A141" t="s">
        <v>78</v>
      </c>
      <c r="B141">
        <v>11.848341231999999</v>
      </c>
    </row>
    <row r="142" spans="1:2">
      <c r="A142" t="s">
        <v>79</v>
      </c>
      <c r="B142">
        <v>333.33333333299998</v>
      </c>
    </row>
    <row r="143" spans="1:2">
      <c r="A143" t="s">
        <v>80</v>
      </c>
      <c r="B143">
        <v>22.831050227999999</v>
      </c>
    </row>
    <row r="144" spans="1:2">
      <c r="A144" t="s">
        <v>81</v>
      </c>
      <c r="B144">
        <v>178.57142857100001</v>
      </c>
    </row>
    <row r="145" spans="1:3">
      <c r="A145" t="s">
        <v>82</v>
      </c>
      <c r="B145">
        <v>2500</v>
      </c>
    </row>
    <row r="146" spans="1:3">
      <c r="A146" t="s">
        <v>83</v>
      </c>
      <c r="B146">
        <v>2631.5789473680002</v>
      </c>
    </row>
    <row r="147" spans="1:3">
      <c r="A147" t="s">
        <v>84</v>
      </c>
      <c r="B147">
        <v>1075.268817204</v>
      </c>
    </row>
    <row r="148" spans="1:3">
      <c r="A148" t="s">
        <v>85</v>
      </c>
      <c r="B148">
        <v>1162.7906976740001</v>
      </c>
    </row>
    <row r="152" spans="1:3">
      <c r="A152" t="s">
        <v>0</v>
      </c>
      <c r="B152" t="s">
        <v>1</v>
      </c>
      <c r="C152" t="s">
        <v>196</v>
      </c>
    </row>
    <row r="153" spans="1:3">
      <c r="A153" t="s">
        <v>197</v>
      </c>
    </row>
    <row r="154" spans="1:3">
      <c r="A154" t="s">
        <v>178</v>
      </c>
    </row>
    <row r="155" spans="1:3">
      <c r="A155">
        <v>256</v>
      </c>
      <c r="C155">
        <v>922.73800900000003</v>
      </c>
    </row>
    <row r="156" spans="1:3">
      <c r="A156">
        <v>384</v>
      </c>
      <c r="C156">
        <v>941.209202</v>
      </c>
    </row>
    <row r="157" spans="1:3">
      <c r="A157">
        <v>512</v>
      </c>
      <c r="C157">
        <v>950.72100399999999</v>
      </c>
    </row>
    <row r="158" spans="1:3">
      <c r="A158">
        <v>768</v>
      </c>
      <c r="C158">
        <v>960.43081500000005</v>
      </c>
    </row>
    <row r="159" spans="1:3">
      <c r="A159">
        <v>1024</v>
      </c>
      <c r="C159">
        <v>965.33887900000002</v>
      </c>
    </row>
    <row r="160" spans="1:3">
      <c r="A160">
        <v>1536</v>
      </c>
      <c r="C160">
        <v>970.32311800000002</v>
      </c>
    </row>
    <row r="161" spans="1:3">
      <c r="A161">
        <v>2048</v>
      </c>
      <c r="C161">
        <v>972.81597499999998</v>
      </c>
    </row>
    <row r="162" spans="1:3">
      <c r="A162">
        <v>3072</v>
      </c>
      <c r="C162">
        <v>975.33699999999999</v>
      </c>
    </row>
    <row r="163" spans="1:3">
      <c r="A163">
        <v>4096</v>
      </c>
      <c r="C163">
        <v>974.45817799999998</v>
      </c>
    </row>
    <row r="164" spans="1:3">
      <c r="A164">
        <v>6144</v>
      </c>
      <c r="C164">
        <v>918.94508699999994</v>
      </c>
    </row>
    <row r="165" spans="1:3">
      <c r="A165">
        <v>8192</v>
      </c>
      <c r="C165">
        <v>894.28917000000001</v>
      </c>
    </row>
    <row r="166" spans="1:3">
      <c r="A166">
        <v>12288</v>
      </c>
      <c r="C166">
        <v>894.82347300000004</v>
      </c>
    </row>
    <row r="167" spans="1:3">
      <c r="A167">
        <v>16384</v>
      </c>
      <c r="C167">
        <v>895.29617699999994</v>
      </c>
    </row>
    <row r="168" spans="1:3">
      <c r="A168">
        <v>24576</v>
      </c>
      <c r="C168">
        <v>895.51880700000004</v>
      </c>
    </row>
    <row r="169" spans="1:3">
      <c r="A169">
        <v>32768</v>
      </c>
      <c r="C169">
        <v>881.04780400000004</v>
      </c>
    </row>
    <row r="170" spans="1:3">
      <c r="A170">
        <v>49152</v>
      </c>
      <c r="C170">
        <v>447.33562599999999</v>
      </c>
    </row>
    <row r="171" spans="1:3">
      <c r="A171">
        <v>65536</v>
      </c>
      <c r="C171">
        <v>447.36743100000001</v>
      </c>
    </row>
    <row r="172" spans="1:3">
      <c r="A172">
        <v>98304</v>
      </c>
      <c r="C172">
        <v>447.44080300000002</v>
      </c>
    </row>
    <row r="173" spans="1:3">
      <c r="A173">
        <v>131072</v>
      </c>
      <c r="C173">
        <v>447.48642000000001</v>
      </c>
    </row>
    <row r="174" spans="1:3">
      <c r="A174">
        <v>196608</v>
      </c>
      <c r="C174">
        <v>447.46954299999999</v>
      </c>
    </row>
    <row r="175" spans="1:3">
      <c r="A175">
        <v>262144</v>
      </c>
      <c r="C175">
        <v>447.40392500000002</v>
      </c>
    </row>
    <row r="176" spans="1:3">
      <c r="A176">
        <v>393216</v>
      </c>
      <c r="C176">
        <v>407.30544700000002</v>
      </c>
    </row>
    <row r="177" spans="1:3">
      <c r="A177">
        <v>524288</v>
      </c>
      <c r="C177">
        <v>327.42734799999999</v>
      </c>
    </row>
    <row r="178" spans="1:3">
      <c r="A178">
        <v>786432</v>
      </c>
      <c r="C178">
        <v>232.50949900000001</v>
      </c>
    </row>
    <row r="179" spans="1:3">
      <c r="A179">
        <v>1048576</v>
      </c>
      <c r="C179">
        <v>197.81606600000001</v>
      </c>
    </row>
    <row r="180" spans="1:3">
      <c r="A180">
        <v>1572864</v>
      </c>
      <c r="C180">
        <v>177.904236</v>
      </c>
    </row>
    <row r="181" spans="1:3">
      <c r="A181">
        <v>2097152</v>
      </c>
      <c r="C181">
        <v>174.27479400000001</v>
      </c>
    </row>
    <row r="182" spans="1:3">
      <c r="A182">
        <v>3145728</v>
      </c>
      <c r="C182">
        <v>172.80190200000001</v>
      </c>
    </row>
    <row r="183" spans="1:3">
      <c r="A183">
        <v>4194304</v>
      </c>
      <c r="C183">
        <v>172.45548299999999</v>
      </c>
    </row>
    <row r="184" spans="1:3">
      <c r="A184" t="s">
        <v>198</v>
      </c>
    </row>
    <row r="185" spans="1:3">
      <c r="A185" t="s">
        <v>179</v>
      </c>
    </row>
    <row r="186" spans="1:3">
      <c r="A186">
        <v>256</v>
      </c>
      <c r="C186">
        <v>2074.2458280000001</v>
      </c>
    </row>
    <row r="187" spans="1:3">
      <c r="A187">
        <v>384</v>
      </c>
      <c r="C187">
        <v>2226.8367589999998</v>
      </c>
    </row>
    <row r="188" spans="1:3">
      <c r="A188">
        <v>512</v>
      </c>
      <c r="C188">
        <v>2312.8375639999999</v>
      </c>
    </row>
    <row r="189" spans="1:3">
      <c r="A189">
        <v>768</v>
      </c>
      <c r="C189">
        <v>2405.416827</v>
      </c>
    </row>
    <row r="190" spans="1:3">
      <c r="A190">
        <v>1024</v>
      </c>
      <c r="C190">
        <v>2454.4058220000002</v>
      </c>
    </row>
    <row r="191" spans="1:3">
      <c r="A191">
        <v>1536</v>
      </c>
      <c r="C191">
        <v>2505.3213519999999</v>
      </c>
    </row>
    <row r="192" spans="1:3">
      <c r="A192">
        <v>2048</v>
      </c>
      <c r="C192">
        <v>2531.695189</v>
      </c>
    </row>
    <row r="193" spans="1:3">
      <c r="A193">
        <v>3072</v>
      </c>
      <c r="C193">
        <v>2558.6353669999999</v>
      </c>
    </row>
    <row r="194" spans="1:3">
      <c r="A194">
        <v>4096</v>
      </c>
      <c r="C194">
        <v>2572.241364</v>
      </c>
    </row>
    <row r="195" spans="1:3">
      <c r="A195">
        <v>6144</v>
      </c>
      <c r="C195">
        <v>2586.0695810000002</v>
      </c>
    </row>
    <row r="196" spans="1:3">
      <c r="A196">
        <v>8192</v>
      </c>
      <c r="C196">
        <v>2593.0713479999999</v>
      </c>
    </row>
    <row r="197" spans="1:3">
      <c r="A197">
        <v>12288</v>
      </c>
      <c r="C197">
        <v>2599.897845</v>
      </c>
    </row>
    <row r="198" spans="1:3">
      <c r="A198">
        <v>16384</v>
      </c>
      <c r="C198">
        <v>2603.374495</v>
      </c>
    </row>
    <row r="199" spans="1:3">
      <c r="A199">
        <v>24576</v>
      </c>
      <c r="C199">
        <v>2606.7202990000001</v>
      </c>
    </row>
    <row r="200" spans="1:3">
      <c r="A200">
        <v>32768</v>
      </c>
      <c r="C200">
        <v>2600.718613</v>
      </c>
    </row>
    <row r="201" spans="1:3">
      <c r="A201">
        <v>49152</v>
      </c>
      <c r="C201">
        <v>2556.9141749999999</v>
      </c>
    </row>
    <row r="202" spans="1:3">
      <c r="A202">
        <v>65536</v>
      </c>
      <c r="C202">
        <v>2572.839708</v>
      </c>
    </row>
    <row r="203" spans="1:3">
      <c r="A203">
        <v>98304</v>
      </c>
      <c r="C203">
        <v>2084.309127</v>
      </c>
    </row>
    <row r="204" spans="1:3">
      <c r="A204">
        <v>131072</v>
      </c>
      <c r="C204">
        <v>2169.832242</v>
      </c>
    </row>
    <row r="205" spans="1:3">
      <c r="A205">
        <v>196608</v>
      </c>
      <c r="C205">
        <v>1703.670357</v>
      </c>
    </row>
    <row r="206" spans="1:3">
      <c r="A206">
        <v>262144</v>
      </c>
      <c r="C206">
        <v>1476.507188</v>
      </c>
    </row>
    <row r="207" spans="1:3">
      <c r="A207">
        <v>393216</v>
      </c>
      <c r="C207">
        <v>1428.3607260000001</v>
      </c>
    </row>
    <row r="208" spans="1:3">
      <c r="A208">
        <v>524288</v>
      </c>
      <c r="C208">
        <v>1477.4804329999999</v>
      </c>
    </row>
    <row r="209" spans="1:3">
      <c r="A209">
        <v>786432</v>
      </c>
      <c r="C209">
        <v>1600.3871879999999</v>
      </c>
    </row>
    <row r="210" spans="1:3">
      <c r="A210">
        <v>1048576</v>
      </c>
      <c r="C210">
        <v>1720.142376</v>
      </c>
    </row>
    <row r="211" spans="1:3">
      <c r="A211">
        <v>1572864</v>
      </c>
      <c r="C211">
        <v>1888.337072</v>
      </c>
    </row>
    <row r="212" spans="1:3">
      <c r="A212">
        <v>2097152</v>
      </c>
      <c r="C212">
        <v>1987.5360909999999</v>
      </c>
    </row>
    <row r="213" spans="1:3">
      <c r="A213">
        <v>3145728</v>
      </c>
      <c r="C213">
        <v>2115.071942</v>
      </c>
    </row>
    <row r="214" spans="1:3">
      <c r="A214">
        <v>4194304</v>
      </c>
      <c r="C214">
        <v>2189.8167149999999</v>
      </c>
    </row>
    <row r="215" spans="1:3">
      <c r="A215" t="s">
        <v>199</v>
      </c>
    </row>
    <row r="216" spans="1:3">
      <c r="A216" t="s">
        <v>180</v>
      </c>
    </row>
    <row r="217" spans="1:3">
      <c r="A217">
        <v>256</v>
      </c>
      <c r="C217">
        <v>1178.733457</v>
      </c>
    </row>
    <row r="218" spans="1:3">
      <c r="A218">
        <v>384</v>
      </c>
      <c r="C218">
        <v>1172.5043920000001</v>
      </c>
    </row>
    <row r="219" spans="1:3">
      <c r="A219">
        <v>512</v>
      </c>
      <c r="C219">
        <v>1165.497529</v>
      </c>
    </row>
    <row r="220" spans="1:3">
      <c r="A220">
        <v>768</v>
      </c>
      <c r="C220">
        <v>1145.654485</v>
      </c>
    </row>
    <row r="221" spans="1:3">
      <c r="A221">
        <v>1024</v>
      </c>
      <c r="C221">
        <v>1145.6684600000001</v>
      </c>
    </row>
    <row r="222" spans="1:3">
      <c r="A222">
        <v>1536</v>
      </c>
      <c r="C222">
        <v>1168.810375</v>
      </c>
    </row>
    <row r="223" spans="1:3">
      <c r="A223">
        <v>2048</v>
      </c>
      <c r="C223">
        <v>1188.957594</v>
      </c>
    </row>
    <row r="224" spans="1:3">
      <c r="A224">
        <v>3072</v>
      </c>
      <c r="C224">
        <v>1189.3066530000001</v>
      </c>
    </row>
    <row r="225" spans="1:3">
      <c r="A225">
        <v>4096</v>
      </c>
      <c r="C225">
        <v>1170.1307139999999</v>
      </c>
    </row>
    <row r="226" spans="1:3">
      <c r="A226">
        <v>6144</v>
      </c>
      <c r="C226">
        <v>1155.6448089999999</v>
      </c>
    </row>
    <row r="227" spans="1:3">
      <c r="A227">
        <v>8192</v>
      </c>
      <c r="C227">
        <v>1150.929609</v>
      </c>
    </row>
    <row r="228" spans="1:3">
      <c r="A228">
        <v>12288</v>
      </c>
      <c r="C228">
        <v>1139.827115</v>
      </c>
    </row>
    <row r="229" spans="1:3">
      <c r="A229">
        <v>16384</v>
      </c>
      <c r="C229">
        <v>1129.499748</v>
      </c>
    </row>
    <row r="230" spans="1:3">
      <c r="A230">
        <v>24576</v>
      </c>
      <c r="C230">
        <v>1129.978803</v>
      </c>
    </row>
    <row r="231" spans="1:3">
      <c r="A231">
        <v>32768</v>
      </c>
      <c r="C231">
        <v>1114.2590620000001</v>
      </c>
    </row>
    <row r="232" spans="1:3">
      <c r="A232">
        <v>49152</v>
      </c>
      <c r="C232">
        <v>697.16034200000001</v>
      </c>
    </row>
    <row r="233" spans="1:3">
      <c r="A233">
        <v>65536</v>
      </c>
      <c r="C233">
        <v>695.96745699999997</v>
      </c>
    </row>
    <row r="234" spans="1:3">
      <c r="A234">
        <v>98304</v>
      </c>
      <c r="C234">
        <v>696.04524000000004</v>
      </c>
    </row>
    <row r="235" spans="1:3">
      <c r="A235">
        <v>131072</v>
      </c>
      <c r="C235">
        <v>695.960196</v>
      </c>
    </row>
    <row r="236" spans="1:3">
      <c r="A236">
        <v>196608</v>
      </c>
      <c r="C236">
        <v>695.78957000000003</v>
      </c>
    </row>
    <row r="237" spans="1:3">
      <c r="A237">
        <v>262144</v>
      </c>
      <c r="C237">
        <v>695.61466600000006</v>
      </c>
    </row>
    <row r="238" spans="1:3">
      <c r="A238">
        <v>393216</v>
      </c>
      <c r="C238">
        <v>632.400892</v>
      </c>
    </row>
    <row r="239" spans="1:3">
      <c r="A239">
        <v>524288</v>
      </c>
      <c r="C239">
        <v>476.00051100000002</v>
      </c>
    </row>
    <row r="240" spans="1:3">
      <c r="A240">
        <v>786432</v>
      </c>
      <c r="C240">
        <v>356.69861800000001</v>
      </c>
    </row>
    <row r="241" spans="1:3">
      <c r="A241">
        <v>1048576</v>
      </c>
      <c r="C241">
        <v>304.02992499999999</v>
      </c>
    </row>
    <row r="242" spans="1:3">
      <c r="A242">
        <v>1572864</v>
      </c>
      <c r="C242">
        <v>276.754999</v>
      </c>
    </row>
    <row r="243" spans="1:3">
      <c r="A243">
        <v>2097152</v>
      </c>
      <c r="C243">
        <v>271.01575700000001</v>
      </c>
    </row>
    <row r="244" spans="1:3">
      <c r="A244">
        <v>3145728</v>
      </c>
      <c r="C244">
        <v>268.96750200000002</v>
      </c>
    </row>
    <row r="245" spans="1:3">
      <c r="A245">
        <v>4194304</v>
      </c>
      <c r="C245">
        <v>268.477439</v>
      </c>
    </row>
    <row r="246" spans="1:3">
      <c r="A246" t="s">
        <v>200</v>
      </c>
    </row>
    <row r="247" spans="1:3">
      <c r="A247" t="s">
        <v>181</v>
      </c>
    </row>
    <row r="248" spans="1:3">
      <c r="A248">
        <v>256</v>
      </c>
      <c r="C248">
        <v>1771.10877</v>
      </c>
    </row>
    <row r="249" spans="1:3">
      <c r="A249">
        <v>384</v>
      </c>
      <c r="C249">
        <v>1787.682988</v>
      </c>
    </row>
    <row r="250" spans="1:3">
      <c r="A250">
        <v>512</v>
      </c>
      <c r="C250">
        <v>1830.9194339999999</v>
      </c>
    </row>
    <row r="251" spans="1:3">
      <c r="A251">
        <v>768</v>
      </c>
      <c r="C251">
        <v>1874.0128830000001</v>
      </c>
    </row>
    <row r="252" spans="1:3">
      <c r="A252">
        <v>1024</v>
      </c>
      <c r="C252">
        <v>1895.5558229999999</v>
      </c>
    </row>
    <row r="253" spans="1:3">
      <c r="A253">
        <v>1536</v>
      </c>
      <c r="C253">
        <v>1917.2111769999999</v>
      </c>
    </row>
    <row r="254" spans="1:3">
      <c r="A254">
        <v>2048</v>
      </c>
      <c r="C254">
        <v>1928.0817870000001</v>
      </c>
    </row>
    <row r="255" spans="1:3">
      <c r="A255">
        <v>3072</v>
      </c>
      <c r="C255">
        <v>1938.936318</v>
      </c>
    </row>
    <row r="256" spans="1:3">
      <c r="A256">
        <v>4096</v>
      </c>
      <c r="C256">
        <v>1936.7025349999999</v>
      </c>
    </row>
    <row r="257" spans="1:3">
      <c r="A257">
        <v>6144</v>
      </c>
      <c r="C257">
        <v>1865.41534</v>
      </c>
    </row>
    <row r="258" spans="1:3">
      <c r="A258">
        <v>8192</v>
      </c>
      <c r="C258">
        <v>1833.705788</v>
      </c>
    </row>
    <row r="259" spans="1:3">
      <c r="A259">
        <v>12288</v>
      </c>
      <c r="C259">
        <v>1837.602572</v>
      </c>
    </row>
    <row r="260" spans="1:3">
      <c r="A260">
        <v>16384</v>
      </c>
      <c r="C260">
        <v>1839.392362</v>
      </c>
    </row>
    <row r="261" spans="1:3">
      <c r="A261">
        <v>24576</v>
      </c>
      <c r="C261">
        <v>1550.246333</v>
      </c>
    </row>
    <row r="262" spans="1:3">
      <c r="A262">
        <v>32768</v>
      </c>
      <c r="C262">
        <v>850.99526200000003</v>
      </c>
    </row>
    <row r="263" spans="1:3">
      <c r="A263">
        <v>49152</v>
      </c>
      <c r="C263">
        <v>707.02426500000001</v>
      </c>
    </row>
    <row r="264" spans="1:3">
      <c r="A264">
        <v>65536</v>
      </c>
      <c r="C264">
        <v>680.18400099999997</v>
      </c>
    </row>
    <row r="265" spans="1:3">
      <c r="A265">
        <v>98304</v>
      </c>
      <c r="C265">
        <v>650.48914400000001</v>
      </c>
    </row>
    <row r="266" spans="1:3">
      <c r="A266">
        <v>131072</v>
      </c>
      <c r="C266">
        <v>635.95948999999996</v>
      </c>
    </row>
    <row r="267" spans="1:3">
      <c r="A267">
        <v>196608</v>
      </c>
      <c r="C267">
        <v>625.67123900000001</v>
      </c>
    </row>
    <row r="268" spans="1:3">
      <c r="A268">
        <v>262144</v>
      </c>
      <c r="C268">
        <v>619.76952300000005</v>
      </c>
    </row>
    <row r="269" spans="1:3">
      <c r="A269">
        <v>393216</v>
      </c>
      <c r="C269">
        <v>613.96779200000003</v>
      </c>
    </row>
    <row r="270" spans="1:3">
      <c r="A270">
        <v>524288</v>
      </c>
      <c r="C270">
        <v>564.72021800000005</v>
      </c>
    </row>
    <row r="271" spans="1:3">
      <c r="A271">
        <v>786432</v>
      </c>
      <c r="C271">
        <v>281.06086099999999</v>
      </c>
    </row>
    <row r="272" spans="1:3">
      <c r="A272">
        <v>1048576</v>
      </c>
      <c r="C272">
        <v>233.708462</v>
      </c>
    </row>
    <row r="273" spans="1:3">
      <c r="A273">
        <v>1572864</v>
      </c>
      <c r="C273">
        <v>209.93067199999999</v>
      </c>
    </row>
    <row r="274" spans="1:3">
      <c r="A274">
        <v>2097152</v>
      </c>
      <c r="C274">
        <v>203.85630499999999</v>
      </c>
    </row>
    <row r="275" spans="1:3">
      <c r="A275">
        <v>3145728</v>
      </c>
      <c r="C275">
        <v>200.71574799999999</v>
      </c>
    </row>
    <row r="276" spans="1:3">
      <c r="A276">
        <v>4194304</v>
      </c>
      <c r="C276">
        <v>200.11268799999999</v>
      </c>
    </row>
    <row r="277" spans="1:3">
      <c r="A277" t="s">
        <v>201</v>
      </c>
    </row>
    <row r="278" spans="1:3">
      <c r="A278" t="s">
        <v>182</v>
      </c>
    </row>
    <row r="279" spans="1:3">
      <c r="A279">
        <v>256</v>
      </c>
      <c r="C279">
        <v>4590.495336</v>
      </c>
    </row>
    <row r="280" spans="1:3">
      <c r="A280">
        <v>384</v>
      </c>
      <c r="C280">
        <v>5142.3515889999999</v>
      </c>
    </row>
    <row r="281" spans="1:3">
      <c r="A281">
        <v>512</v>
      </c>
      <c r="C281">
        <v>5421.9424209999997</v>
      </c>
    </row>
    <row r="282" spans="1:3">
      <c r="A282">
        <v>768</v>
      </c>
      <c r="C282">
        <v>5703.6349060000002</v>
      </c>
    </row>
    <row r="283" spans="1:3">
      <c r="A283">
        <v>1024</v>
      </c>
      <c r="C283">
        <v>5601.5469700000003</v>
      </c>
    </row>
    <row r="284" spans="1:3">
      <c r="A284">
        <v>1536</v>
      </c>
      <c r="C284">
        <v>5818.4265059999998</v>
      </c>
    </row>
    <row r="285" spans="1:3">
      <c r="A285">
        <v>2048</v>
      </c>
      <c r="C285">
        <v>5929.8198709999997</v>
      </c>
    </row>
    <row r="286" spans="1:3">
      <c r="A286">
        <v>3072</v>
      </c>
      <c r="C286">
        <v>6042.6612679999998</v>
      </c>
    </row>
    <row r="287" spans="1:3">
      <c r="A287">
        <v>4096</v>
      </c>
      <c r="C287">
        <v>6099.7668000000003</v>
      </c>
    </row>
    <row r="288" spans="1:3">
      <c r="A288">
        <v>6144</v>
      </c>
      <c r="C288">
        <v>6157.4359729999996</v>
      </c>
    </row>
    <row r="289" spans="1:3">
      <c r="A289">
        <v>8192</v>
      </c>
      <c r="C289">
        <v>6186.030428</v>
      </c>
    </row>
    <row r="290" spans="1:3">
      <c r="A290">
        <v>12288</v>
      </c>
      <c r="C290">
        <v>6205.941382</v>
      </c>
    </row>
    <row r="291" spans="1:3">
      <c r="A291">
        <v>16384</v>
      </c>
      <c r="C291">
        <v>6182.565157</v>
      </c>
    </row>
    <row r="292" spans="1:3">
      <c r="A292">
        <v>24576</v>
      </c>
      <c r="C292">
        <v>6028.1716290000004</v>
      </c>
    </row>
    <row r="293" spans="1:3">
      <c r="A293">
        <v>32768</v>
      </c>
      <c r="C293">
        <v>5664.2479789999998</v>
      </c>
    </row>
    <row r="294" spans="1:3">
      <c r="A294">
        <v>49152</v>
      </c>
      <c r="C294">
        <v>5236.339035</v>
      </c>
    </row>
    <row r="295" spans="1:3">
      <c r="A295">
        <v>65536</v>
      </c>
      <c r="C295">
        <v>5013.0253300000004</v>
      </c>
    </row>
    <row r="296" spans="1:3">
      <c r="A296">
        <v>98304</v>
      </c>
      <c r="C296">
        <v>4100.4505099999997</v>
      </c>
    </row>
    <row r="297" spans="1:3">
      <c r="A297">
        <v>131072</v>
      </c>
      <c r="C297">
        <v>2814.8275370000001</v>
      </c>
    </row>
    <row r="298" spans="1:3">
      <c r="A298">
        <v>196608</v>
      </c>
      <c r="C298">
        <v>2061.1100780000002</v>
      </c>
    </row>
    <row r="299" spans="1:3">
      <c r="A299">
        <v>262144</v>
      </c>
      <c r="C299">
        <v>1594.0425110000001</v>
      </c>
    </row>
    <row r="300" spans="1:3">
      <c r="A300">
        <v>393216</v>
      </c>
      <c r="C300">
        <v>1422.492802</v>
      </c>
    </row>
    <row r="301" spans="1:3">
      <c r="A301">
        <v>524288</v>
      </c>
      <c r="C301">
        <v>1444.8801169999999</v>
      </c>
    </row>
    <row r="302" spans="1:3">
      <c r="A302">
        <v>786432</v>
      </c>
      <c r="C302">
        <v>1571.320925</v>
      </c>
    </row>
    <row r="303" spans="1:3">
      <c r="A303">
        <v>1048576</v>
      </c>
      <c r="C303">
        <v>1666.7895920000001</v>
      </c>
    </row>
    <row r="304" spans="1:3">
      <c r="A304">
        <v>1572864</v>
      </c>
      <c r="C304">
        <v>1823.296071</v>
      </c>
    </row>
    <row r="305" spans="1:3">
      <c r="A305">
        <v>2097152</v>
      </c>
      <c r="C305">
        <v>1915.761483</v>
      </c>
    </row>
    <row r="306" spans="1:3">
      <c r="A306">
        <v>3145728</v>
      </c>
      <c r="C306">
        <v>2048.739583</v>
      </c>
    </row>
    <row r="307" spans="1:3">
      <c r="A307">
        <v>4194304</v>
      </c>
      <c r="C307">
        <v>2125.948468</v>
      </c>
    </row>
    <row r="308" spans="1:3">
      <c r="A308" t="s">
        <v>202</v>
      </c>
    </row>
    <row r="309" spans="1:3">
      <c r="A309" t="s">
        <v>183</v>
      </c>
    </row>
    <row r="310" spans="1:3">
      <c r="A310">
        <v>256</v>
      </c>
      <c r="C310">
        <v>1585.422945</v>
      </c>
    </row>
    <row r="311" spans="1:3">
      <c r="A311">
        <v>384</v>
      </c>
      <c r="C311">
        <v>1495.967633</v>
      </c>
    </row>
    <row r="312" spans="1:3">
      <c r="A312">
        <v>512</v>
      </c>
      <c r="C312">
        <v>1423.349774</v>
      </c>
    </row>
    <row r="313" spans="1:3">
      <c r="A313">
        <v>768</v>
      </c>
      <c r="C313">
        <v>1357.645573</v>
      </c>
    </row>
    <row r="314" spans="1:3">
      <c r="A314">
        <v>1024</v>
      </c>
      <c r="C314">
        <v>1343.024725</v>
      </c>
    </row>
    <row r="315" spans="1:3">
      <c r="A315">
        <v>1536</v>
      </c>
      <c r="C315">
        <v>1396.1253079999999</v>
      </c>
    </row>
    <row r="316" spans="1:3">
      <c r="A316">
        <v>2048</v>
      </c>
      <c r="C316">
        <v>1427.9653020000001</v>
      </c>
    </row>
    <row r="317" spans="1:3">
      <c r="A317">
        <v>3072</v>
      </c>
      <c r="C317">
        <v>1479.070152</v>
      </c>
    </row>
    <row r="318" spans="1:3">
      <c r="A318">
        <v>4096</v>
      </c>
      <c r="C318">
        <v>1417.687561</v>
      </c>
    </row>
    <row r="319" spans="1:3">
      <c r="A319">
        <v>6144</v>
      </c>
      <c r="C319">
        <v>1341.6157229999999</v>
      </c>
    </row>
    <row r="320" spans="1:3">
      <c r="A320">
        <v>8192</v>
      </c>
      <c r="C320">
        <v>1314.5621699999999</v>
      </c>
    </row>
    <row r="321" spans="1:3">
      <c r="A321">
        <v>12288</v>
      </c>
      <c r="C321">
        <v>1287.6806939999999</v>
      </c>
    </row>
    <row r="322" spans="1:3">
      <c r="A322">
        <v>16384</v>
      </c>
      <c r="C322">
        <v>1275.159834</v>
      </c>
    </row>
    <row r="323" spans="1:3">
      <c r="A323">
        <v>24576</v>
      </c>
      <c r="C323">
        <v>1258.032739</v>
      </c>
    </row>
    <row r="324" spans="1:3">
      <c r="A324">
        <v>32768</v>
      </c>
      <c r="C324">
        <v>1233.459873</v>
      </c>
    </row>
    <row r="325" spans="1:3">
      <c r="A325">
        <v>49152</v>
      </c>
      <c r="C325">
        <v>712.442182</v>
      </c>
    </row>
    <row r="326" spans="1:3">
      <c r="A326">
        <v>65536</v>
      </c>
      <c r="C326">
        <v>711.90115900000001</v>
      </c>
    </row>
    <row r="327" spans="1:3">
      <c r="A327">
        <v>98304</v>
      </c>
      <c r="C327">
        <v>711.99262599999997</v>
      </c>
    </row>
    <row r="328" spans="1:3">
      <c r="A328">
        <v>131072</v>
      </c>
      <c r="C328">
        <v>712.00699099999997</v>
      </c>
    </row>
    <row r="329" spans="1:3">
      <c r="A329">
        <v>196608</v>
      </c>
      <c r="C329">
        <v>711.89455699999996</v>
      </c>
    </row>
    <row r="330" spans="1:3">
      <c r="A330">
        <v>262144</v>
      </c>
      <c r="C330">
        <v>711.75606600000003</v>
      </c>
    </row>
    <row r="331" spans="1:3">
      <c r="A331">
        <v>393216</v>
      </c>
      <c r="C331">
        <v>641.87582199999997</v>
      </c>
    </row>
    <row r="332" spans="1:3">
      <c r="A332">
        <v>524288</v>
      </c>
      <c r="C332">
        <v>516.18203100000005</v>
      </c>
    </row>
    <row r="333" spans="1:3">
      <c r="A333">
        <v>786432</v>
      </c>
      <c r="C333">
        <v>362.41154499999999</v>
      </c>
    </row>
    <row r="334" spans="1:3">
      <c r="A334">
        <v>1048576</v>
      </c>
      <c r="C334">
        <v>307.760761</v>
      </c>
    </row>
    <row r="335" spans="1:3">
      <c r="A335">
        <v>1572864</v>
      </c>
      <c r="C335">
        <v>280.896591</v>
      </c>
    </row>
    <row r="336" spans="1:3">
      <c r="A336">
        <v>2097152</v>
      </c>
      <c r="C336">
        <v>274.12001900000001</v>
      </c>
    </row>
    <row r="337" spans="1:3">
      <c r="A337">
        <v>3145728</v>
      </c>
      <c r="C337">
        <v>271.20865199999997</v>
      </c>
    </row>
    <row r="338" spans="1:3">
      <c r="A338">
        <v>4194304</v>
      </c>
      <c r="C338">
        <v>269.69832100000002</v>
      </c>
    </row>
    <row r="339" spans="1:3">
      <c r="A339" t="s">
        <v>203</v>
      </c>
    </row>
    <row r="340" spans="1:3">
      <c r="A340" t="s">
        <v>184</v>
      </c>
    </row>
    <row r="341" spans="1:3">
      <c r="A341">
        <v>256</v>
      </c>
      <c r="C341">
        <v>2918.4674319999999</v>
      </c>
    </row>
    <row r="342" spans="1:3">
      <c r="A342">
        <v>384</v>
      </c>
      <c r="C342">
        <v>3301.7703219999999</v>
      </c>
    </row>
    <row r="343" spans="1:3">
      <c r="A343">
        <v>512</v>
      </c>
      <c r="C343">
        <v>3534.411075</v>
      </c>
    </row>
    <row r="344" spans="1:3">
      <c r="A344">
        <v>768</v>
      </c>
      <c r="C344">
        <v>3802.4533080000001</v>
      </c>
    </row>
    <row r="345" spans="1:3">
      <c r="A345">
        <v>1024</v>
      </c>
      <c r="C345">
        <v>3875.4096009999998</v>
      </c>
    </row>
    <row r="346" spans="1:3">
      <c r="A346">
        <v>1536</v>
      </c>
      <c r="C346">
        <v>4058.599584</v>
      </c>
    </row>
    <row r="347" spans="1:3">
      <c r="A347">
        <v>2048</v>
      </c>
      <c r="C347">
        <v>4156.5773909999998</v>
      </c>
    </row>
    <row r="348" spans="1:3">
      <c r="A348">
        <v>3072</v>
      </c>
      <c r="C348">
        <v>4259.6248580000001</v>
      </c>
    </row>
    <row r="349" spans="1:3">
      <c r="A349">
        <v>4096</v>
      </c>
      <c r="C349">
        <v>4313.0051329999997</v>
      </c>
    </row>
    <row r="350" spans="1:3">
      <c r="A350">
        <v>6144</v>
      </c>
      <c r="C350">
        <v>4367.7200229999999</v>
      </c>
    </row>
    <row r="351" spans="1:3">
      <c r="A351">
        <v>8192</v>
      </c>
      <c r="C351">
        <v>4395.4522109999998</v>
      </c>
    </row>
    <row r="352" spans="1:3">
      <c r="A352">
        <v>12288</v>
      </c>
      <c r="C352">
        <v>4403.9394300000004</v>
      </c>
    </row>
    <row r="353" spans="1:3">
      <c r="A353">
        <v>16384</v>
      </c>
      <c r="C353">
        <v>4394.9241510000002</v>
      </c>
    </row>
    <row r="354" spans="1:3">
      <c r="A354">
        <v>24576</v>
      </c>
      <c r="C354">
        <v>4288.3798859999997</v>
      </c>
    </row>
    <row r="355" spans="1:3">
      <c r="A355">
        <v>32768</v>
      </c>
      <c r="C355">
        <v>4250.864364</v>
      </c>
    </row>
    <row r="356" spans="1:3">
      <c r="A356">
        <v>49152</v>
      </c>
      <c r="C356">
        <v>4217.3886570000004</v>
      </c>
    </row>
    <row r="357" spans="1:3">
      <c r="A357">
        <v>65536</v>
      </c>
      <c r="C357">
        <v>4193.6003929999997</v>
      </c>
    </row>
    <row r="358" spans="1:3">
      <c r="A358">
        <v>98304</v>
      </c>
      <c r="C358">
        <v>4159.6833649999999</v>
      </c>
    </row>
    <row r="359" spans="1:3">
      <c r="A359">
        <v>131072</v>
      </c>
      <c r="C359">
        <v>3569.549994</v>
      </c>
    </row>
    <row r="360" spans="1:3">
      <c r="A360">
        <v>196608</v>
      </c>
      <c r="C360">
        <v>2045.4356439999999</v>
      </c>
    </row>
    <row r="361" spans="1:3">
      <c r="A361">
        <v>262144</v>
      </c>
      <c r="C361">
        <v>1459.9651679999999</v>
      </c>
    </row>
    <row r="362" spans="1:3">
      <c r="A362">
        <v>393216</v>
      </c>
      <c r="C362">
        <v>1406.6832589999999</v>
      </c>
    </row>
    <row r="363" spans="1:3">
      <c r="A363">
        <v>524288</v>
      </c>
      <c r="C363">
        <v>1451.089309</v>
      </c>
    </row>
    <row r="364" spans="1:3">
      <c r="A364">
        <v>786432</v>
      </c>
      <c r="C364">
        <v>1577.0991180000001</v>
      </c>
    </row>
    <row r="365" spans="1:3">
      <c r="A365">
        <v>1048576</v>
      </c>
      <c r="C365">
        <v>1661.484518</v>
      </c>
    </row>
    <row r="366" spans="1:3">
      <c r="A366">
        <v>1572864</v>
      </c>
      <c r="C366">
        <v>1800.9288690000001</v>
      </c>
    </row>
    <row r="367" spans="1:3">
      <c r="A367">
        <v>2097152</v>
      </c>
      <c r="C367">
        <v>1914.2983380000001</v>
      </c>
    </row>
    <row r="368" spans="1:3">
      <c r="A368">
        <v>3145728</v>
      </c>
      <c r="C368">
        <v>2037.4587899999999</v>
      </c>
    </row>
    <row r="369" spans="1:3">
      <c r="A369">
        <v>4194304</v>
      </c>
      <c r="C369">
        <v>2114.5806339999999</v>
      </c>
    </row>
    <row r="370" spans="1:3">
      <c r="A370" t="s">
        <v>204</v>
      </c>
    </row>
    <row r="371" spans="1:3">
      <c r="A371" t="s">
        <v>159</v>
      </c>
    </row>
    <row r="372" spans="1:3">
      <c r="A372">
        <v>256</v>
      </c>
      <c r="C372">
        <v>3585.5596500000001</v>
      </c>
    </row>
    <row r="373" spans="1:3">
      <c r="A373">
        <v>384</v>
      </c>
      <c r="C373">
        <v>4182.5749420000002</v>
      </c>
    </row>
    <row r="374" spans="1:3">
      <c r="A374">
        <v>512</v>
      </c>
      <c r="C374">
        <v>4563.4260270000004</v>
      </c>
    </row>
    <row r="375" spans="1:3">
      <c r="A375">
        <v>768</v>
      </c>
      <c r="C375">
        <v>4857.9756260000004</v>
      </c>
    </row>
    <row r="376" spans="1:3">
      <c r="A376">
        <v>1024</v>
      </c>
      <c r="C376">
        <v>5148.6146319999998</v>
      </c>
    </row>
    <row r="377" spans="1:3">
      <c r="A377">
        <v>1536</v>
      </c>
      <c r="C377">
        <v>5476.2420689999999</v>
      </c>
    </row>
    <row r="378" spans="1:3">
      <c r="A378">
        <v>2048</v>
      </c>
      <c r="C378">
        <v>5656.093691</v>
      </c>
    </row>
    <row r="379" spans="1:3">
      <c r="A379">
        <v>3072</v>
      </c>
      <c r="C379">
        <v>5837.0757809999996</v>
      </c>
    </row>
    <row r="380" spans="1:3">
      <c r="A380">
        <v>4096</v>
      </c>
      <c r="C380">
        <v>5918.7798910000001</v>
      </c>
    </row>
    <row r="381" spans="1:3">
      <c r="A381">
        <v>6144</v>
      </c>
      <c r="C381">
        <v>6020.6621759999998</v>
      </c>
    </row>
    <row r="382" spans="1:3">
      <c r="A382">
        <v>8192</v>
      </c>
      <c r="C382">
        <v>6082.3165550000003</v>
      </c>
    </row>
    <row r="383" spans="1:3">
      <c r="A383">
        <v>12288</v>
      </c>
      <c r="C383">
        <v>6057.4030570000004</v>
      </c>
    </row>
    <row r="384" spans="1:3">
      <c r="A384">
        <v>16384</v>
      </c>
      <c r="C384">
        <v>5875.7238619999998</v>
      </c>
    </row>
    <row r="385" spans="1:3">
      <c r="A385">
        <v>24576</v>
      </c>
      <c r="C385">
        <v>3620.0277000000001</v>
      </c>
    </row>
    <row r="386" spans="1:3">
      <c r="A386">
        <v>32768</v>
      </c>
      <c r="C386">
        <v>3786.6880860000001</v>
      </c>
    </row>
    <row r="387" spans="1:3">
      <c r="A387">
        <v>49152</v>
      </c>
      <c r="C387">
        <v>3811.408328</v>
      </c>
    </row>
    <row r="388" spans="1:3">
      <c r="A388">
        <v>65536</v>
      </c>
      <c r="C388">
        <v>3856.7492120000002</v>
      </c>
    </row>
    <row r="389" spans="1:3">
      <c r="A389">
        <v>98304</v>
      </c>
      <c r="C389">
        <v>3772.6112290000001</v>
      </c>
    </row>
    <row r="390" spans="1:3">
      <c r="A390">
        <v>131072</v>
      </c>
      <c r="C390">
        <v>3698.2663499999999</v>
      </c>
    </row>
    <row r="391" spans="1:3">
      <c r="A391">
        <v>196608</v>
      </c>
      <c r="C391">
        <v>3443.1007319999999</v>
      </c>
    </row>
    <row r="392" spans="1:3">
      <c r="A392">
        <v>262144</v>
      </c>
      <c r="C392">
        <v>2909.3427270000002</v>
      </c>
    </row>
    <row r="393" spans="1:3">
      <c r="A393">
        <v>393216</v>
      </c>
      <c r="C393">
        <v>1353.162376</v>
      </c>
    </row>
    <row r="394" spans="1:3">
      <c r="A394">
        <v>524288</v>
      </c>
      <c r="C394">
        <v>1122.282252</v>
      </c>
    </row>
    <row r="395" spans="1:3">
      <c r="A395">
        <v>786432</v>
      </c>
      <c r="C395">
        <v>1038.766533</v>
      </c>
    </row>
    <row r="396" spans="1:3">
      <c r="A396">
        <v>1048576</v>
      </c>
      <c r="C396">
        <v>1017.39384</v>
      </c>
    </row>
    <row r="397" spans="1:3">
      <c r="A397">
        <v>1572864</v>
      </c>
      <c r="C397">
        <v>989.15422999999998</v>
      </c>
    </row>
    <row r="398" spans="1:3">
      <c r="A398">
        <v>2097152</v>
      </c>
      <c r="C398">
        <v>984.36683900000003</v>
      </c>
    </row>
    <row r="399" spans="1:3">
      <c r="A399">
        <v>3145728</v>
      </c>
      <c r="C399">
        <v>975.46833000000004</v>
      </c>
    </row>
    <row r="400" spans="1:3">
      <c r="A400">
        <v>4194304</v>
      </c>
      <c r="C400">
        <v>971.48019599999998</v>
      </c>
    </row>
    <row r="404" spans="1:5">
      <c r="A404" t="s">
        <v>0</v>
      </c>
      <c r="B404" t="s">
        <v>1</v>
      </c>
      <c r="C404" t="s">
        <v>205</v>
      </c>
    </row>
    <row r="405" spans="1:5">
      <c r="A405" t="s">
        <v>206</v>
      </c>
    </row>
    <row r="406" spans="1:5">
      <c r="A406">
        <v>1028</v>
      </c>
      <c r="B406" t="s">
        <v>165</v>
      </c>
      <c r="C406">
        <v>0.9728</v>
      </c>
      <c r="D406" t="s">
        <v>166</v>
      </c>
      <c r="E406" t="s">
        <v>167</v>
      </c>
    </row>
    <row r="407" spans="1:5">
      <c r="A407" t="s">
        <v>207</v>
      </c>
    </row>
    <row r="408" spans="1:5">
      <c r="A408" t="s">
        <v>168</v>
      </c>
      <c r="B408" t="s">
        <v>169</v>
      </c>
      <c r="C408" t="s">
        <v>170</v>
      </c>
      <c r="D408">
        <v>5.42</v>
      </c>
    </row>
    <row r="409" spans="1:5">
      <c r="A409" t="s">
        <v>168</v>
      </c>
      <c r="B409" t="s">
        <v>169</v>
      </c>
      <c r="C409" t="s">
        <v>171</v>
      </c>
      <c r="D409">
        <v>2952.89</v>
      </c>
    </row>
    <row r="410" spans="1:5">
      <c r="A410" t="s">
        <v>168</v>
      </c>
      <c r="B410" t="s">
        <v>172</v>
      </c>
      <c r="C410" t="s">
        <v>170</v>
      </c>
      <c r="D410">
        <v>11.22</v>
      </c>
    </row>
    <row r="411" spans="1:5">
      <c r="A411" t="s">
        <v>168</v>
      </c>
      <c r="B411" t="s">
        <v>172</v>
      </c>
      <c r="C411" t="s">
        <v>171</v>
      </c>
      <c r="D411">
        <v>1425.73</v>
      </c>
    </row>
    <row r="412" spans="1:5">
      <c r="A412" t="s">
        <v>168</v>
      </c>
      <c r="B412" t="s">
        <v>173</v>
      </c>
      <c r="C412" t="s">
        <v>170</v>
      </c>
      <c r="D412">
        <v>8.81</v>
      </c>
    </row>
    <row r="413" spans="1:5">
      <c r="A413" t="s">
        <v>168</v>
      </c>
      <c r="B413" t="s">
        <v>173</v>
      </c>
      <c r="C413" t="s">
        <v>171</v>
      </c>
      <c r="D413">
        <v>2725.51</v>
      </c>
    </row>
    <row r="414" spans="1:5">
      <c r="A414" t="s">
        <v>168</v>
      </c>
      <c r="B414" t="s">
        <v>174</v>
      </c>
      <c r="C414" t="s">
        <v>170</v>
      </c>
      <c r="D414">
        <v>16.09</v>
      </c>
    </row>
    <row r="415" spans="1:5">
      <c r="A415" t="s">
        <v>168</v>
      </c>
      <c r="B415" t="s">
        <v>174</v>
      </c>
      <c r="C415" t="s">
        <v>171</v>
      </c>
      <c r="D415">
        <v>1491.93</v>
      </c>
    </row>
    <row r="416" spans="1:5">
      <c r="A416" t="s">
        <v>208</v>
      </c>
    </row>
    <row r="417" spans="1:4">
      <c r="A417" t="s">
        <v>168</v>
      </c>
      <c r="B417" t="s">
        <v>169</v>
      </c>
      <c r="C417" t="s">
        <v>170</v>
      </c>
      <c r="D417">
        <v>13.17</v>
      </c>
    </row>
    <row r="418" spans="1:4">
      <c r="A418" t="s">
        <v>168</v>
      </c>
      <c r="B418" t="s">
        <v>169</v>
      </c>
      <c r="C418" t="s">
        <v>171</v>
      </c>
      <c r="D418">
        <v>1215.31</v>
      </c>
    </row>
    <row r="419" spans="1:4">
      <c r="A419" t="s">
        <v>168</v>
      </c>
      <c r="B419" t="s">
        <v>172</v>
      </c>
      <c r="C419" t="s">
        <v>170</v>
      </c>
      <c r="D419">
        <v>19.47</v>
      </c>
    </row>
    <row r="420" spans="1:4">
      <c r="A420" t="s">
        <v>168</v>
      </c>
      <c r="B420" t="s">
        <v>172</v>
      </c>
      <c r="C420" t="s">
        <v>171</v>
      </c>
      <c r="D420">
        <v>821.62</v>
      </c>
    </row>
    <row r="421" spans="1:4">
      <c r="A421" t="s">
        <v>168</v>
      </c>
      <c r="B421" t="s">
        <v>173</v>
      </c>
      <c r="C421" t="s">
        <v>170</v>
      </c>
      <c r="D421">
        <v>16.88</v>
      </c>
    </row>
    <row r="422" spans="1:4">
      <c r="A422" t="s">
        <v>168</v>
      </c>
      <c r="B422" t="s">
        <v>173</v>
      </c>
      <c r="C422" t="s">
        <v>171</v>
      </c>
      <c r="D422">
        <v>1421.73</v>
      </c>
    </row>
    <row r="423" spans="1:4">
      <c r="A423" t="s">
        <v>168</v>
      </c>
      <c r="B423" t="s">
        <v>174</v>
      </c>
      <c r="C423" t="s">
        <v>170</v>
      </c>
      <c r="D423">
        <v>29.37</v>
      </c>
    </row>
    <row r="424" spans="1:4">
      <c r="A424" t="s">
        <v>168</v>
      </c>
      <c r="B424" t="s">
        <v>174</v>
      </c>
      <c r="C424" t="s">
        <v>171</v>
      </c>
      <c r="D424">
        <v>817.05</v>
      </c>
    </row>
    <row r="425" spans="1:4">
      <c r="A425" t="s">
        <v>209</v>
      </c>
    </row>
    <row r="426" spans="1:4">
      <c r="A426" t="s">
        <v>168</v>
      </c>
      <c r="B426" t="s">
        <v>169</v>
      </c>
      <c r="C426" t="s">
        <v>170</v>
      </c>
      <c r="D426">
        <v>43.89</v>
      </c>
    </row>
    <row r="427" spans="1:4">
      <c r="A427" t="s">
        <v>168</v>
      </c>
      <c r="B427" t="s">
        <v>169</v>
      </c>
      <c r="C427" t="s">
        <v>171</v>
      </c>
      <c r="D427">
        <v>364.53</v>
      </c>
    </row>
    <row r="428" spans="1:4">
      <c r="A428" t="s">
        <v>168</v>
      </c>
      <c r="B428" t="s">
        <v>172</v>
      </c>
      <c r="C428" t="s">
        <v>170</v>
      </c>
      <c r="D428">
        <v>52.95</v>
      </c>
    </row>
    <row r="429" spans="1:4">
      <c r="A429" t="s">
        <v>168</v>
      </c>
      <c r="B429" t="s">
        <v>172</v>
      </c>
      <c r="C429" t="s">
        <v>171</v>
      </c>
      <c r="D429">
        <v>302.18</v>
      </c>
    </row>
    <row r="430" spans="1:4">
      <c r="A430" t="s">
        <v>168</v>
      </c>
      <c r="B430" t="s">
        <v>173</v>
      </c>
      <c r="C430" t="s">
        <v>170</v>
      </c>
      <c r="D430">
        <v>42.85</v>
      </c>
    </row>
    <row r="431" spans="1:4">
      <c r="A431" t="s">
        <v>168</v>
      </c>
      <c r="B431" t="s">
        <v>173</v>
      </c>
      <c r="C431" t="s">
        <v>171</v>
      </c>
      <c r="D431">
        <v>560.14</v>
      </c>
    </row>
    <row r="432" spans="1:4">
      <c r="A432" t="s">
        <v>168</v>
      </c>
      <c r="B432" t="s">
        <v>174</v>
      </c>
      <c r="C432" t="s">
        <v>170</v>
      </c>
      <c r="D432">
        <v>61.16</v>
      </c>
    </row>
    <row r="433" spans="1:4">
      <c r="A433" t="s">
        <v>168</v>
      </c>
      <c r="B433" t="s">
        <v>174</v>
      </c>
      <c r="C433" t="s">
        <v>171</v>
      </c>
      <c r="D433">
        <v>392.43</v>
      </c>
    </row>
    <row r="434" spans="1:4">
      <c r="A434" t="s">
        <v>210</v>
      </c>
    </row>
    <row r="435" spans="1:4">
      <c r="A435" t="s">
        <v>175</v>
      </c>
    </row>
    <row r="436" spans="1:4">
      <c r="A436">
        <v>4.8999999999999998E-4</v>
      </c>
      <c r="B436">
        <v>1.9359999999999999</v>
      </c>
    </row>
    <row r="437" spans="1:4">
      <c r="A437">
        <v>9.7999999999999997E-4</v>
      </c>
      <c r="B437">
        <v>1.9359999999999999</v>
      </c>
    </row>
    <row r="438" spans="1:4">
      <c r="A438">
        <v>1.9499999999999999E-3</v>
      </c>
      <c r="B438">
        <v>1.9359999999999999</v>
      </c>
    </row>
    <row r="439" spans="1:4">
      <c r="A439">
        <v>2.9299999999999999E-3</v>
      </c>
      <c r="B439">
        <v>1.9359999999999999</v>
      </c>
    </row>
    <row r="440" spans="1:4">
      <c r="A440">
        <v>3.9100000000000003E-3</v>
      </c>
      <c r="B440">
        <v>1.9410000000000001</v>
      </c>
    </row>
    <row r="441" spans="1:4">
      <c r="A441">
        <v>5.8599999999999998E-3</v>
      </c>
      <c r="B441">
        <v>3.8820000000000001</v>
      </c>
    </row>
    <row r="442" spans="1:4">
      <c r="A442">
        <v>7.8100000000000001E-3</v>
      </c>
      <c r="B442">
        <v>4.87</v>
      </c>
    </row>
    <row r="443" spans="1:4">
      <c r="A443">
        <v>1.172E-2</v>
      </c>
      <c r="B443">
        <v>4.8689999999999998</v>
      </c>
    </row>
    <row r="444" spans="1:4">
      <c r="A444">
        <v>1.562E-2</v>
      </c>
      <c r="B444">
        <v>4.867</v>
      </c>
    </row>
    <row r="445" spans="1:4">
      <c r="A445">
        <v>2.3439999999999999E-2</v>
      </c>
      <c r="B445">
        <v>4.867</v>
      </c>
    </row>
    <row r="446" spans="1:4">
      <c r="A446">
        <v>3.125E-2</v>
      </c>
      <c r="B446">
        <v>4.8780000000000001</v>
      </c>
    </row>
    <row r="447" spans="1:4">
      <c r="A447">
        <v>4.6879999999999998E-2</v>
      </c>
      <c r="B447">
        <v>38.957000000000001</v>
      </c>
    </row>
    <row r="448" spans="1:4">
      <c r="A448">
        <v>6.25E-2</v>
      </c>
      <c r="B448">
        <v>38.966000000000001</v>
      </c>
    </row>
    <row r="449" spans="1:2">
      <c r="A449">
        <v>9.375E-2</v>
      </c>
      <c r="B449">
        <v>38.965000000000003</v>
      </c>
    </row>
    <row r="450" spans="1:2">
      <c r="A450">
        <v>0.125</v>
      </c>
      <c r="B450">
        <v>38.965000000000003</v>
      </c>
    </row>
    <row r="451" spans="1:2">
      <c r="A451">
        <v>0.1875</v>
      </c>
      <c r="B451">
        <v>38.966000000000001</v>
      </c>
    </row>
    <row r="452" spans="1:2">
      <c r="A452">
        <v>0.25</v>
      </c>
      <c r="B452">
        <v>39.008000000000003</v>
      </c>
    </row>
    <row r="453" spans="1:2">
      <c r="A453">
        <v>0.375</v>
      </c>
      <c r="B453">
        <v>51.267000000000003</v>
      </c>
    </row>
    <row r="454" spans="1:2">
      <c r="A454">
        <v>0.5</v>
      </c>
      <c r="B454">
        <v>62.994</v>
      </c>
    </row>
    <row r="455" spans="1:2">
      <c r="A455">
        <v>0.75</v>
      </c>
      <c r="B455">
        <v>101.452</v>
      </c>
    </row>
    <row r="456" spans="1:2">
      <c r="A456">
        <v>1</v>
      </c>
      <c r="B456">
        <v>119.20399999999999</v>
      </c>
    </row>
    <row r="457" spans="1:2">
      <c r="A457">
        <v>1.5</v>
      </c>
      <c r="B457">
        <v>134.727</v>
      </c>
    </row>
    <row r="458" spans="1:2">
      <c r="A458">
        <v>2</v>
      </c>
      <c r="B458">
        <v>140.601</v>
      </c>
    </row>
    <row r="459" spans="1:2">
      <c r="A459">
        <v>3</v>
      </c>
      <c r="B459">
        <v>142.43899999999999</v>
      </c>
    </row>
    <row r="460" spans="1:2">
      <c r="A460">
        <v>4</v>
      </c>
      <c r="B460">
        <v>142.58699999999999</v>
      </c>
    </row>
    <row r="461" spans="1:2">
      <c r="A461">
        <v>6</v>
      </c>
      <c r="B461">
        <v>142.61600000000001</v>
      </c>
    </row>
    <row r="462" spans="1:2">
      <c r="A462">
        <v>8</v>
      </c>
      <c r="B462">
        <v>142.625</v>
      </c>
    </row>
    <row r="463" spans="1:2">
      <c r="A463" t="s">
        <v>210</v>
      </c>
    </row>
    <row r="464" spans="1:2">
      <c r="A464" t="s">
        <v>176</v>
      </c>
    </row>
    <row r="465" spans="1:2">
      <c r="A465">
        <v>4.8999999999999998E-4</v>
      </c>
      <c r="B465">
        <v>1.9359999999999999</v>
      </c>
    </row>
    <row r="466" spans="1:2">
      <c r="A466">
        <v>9.7999999999999997E-4</v>
      </c>
      <c r="B466">
        <v>1.9359999999999999</v>
      </c>
    </row>
    <row r="467" spans="1:2">
      <c r="A467">
        <v>1.9499999999999999E-3</v>
      </c>
      <c r="B467">
        <v>1.9359999999999999</v>
      </c>
    </row>
    <row r="468" spans="1:2">
      <c r="A468">
        <v>2.9299999999999999E-3</v>
      </c>
      <c r="B468">
        <v>1.9359999999999999</v>
      </c>
    </row>
    <row r="469" spans="1:2">
      <c r="A469">
        <v>3.9100000000000003E-3</v>
      </c>
      <c r="B469">
        <v>1.9359999999999999</v>
      </c>
    </row>
    <row r="470" spans="1:2">
      <c r="A470">
        <v>5.8599999999999998E-3</v>
      </c>
      <c r="B470">
        <v>3.8740000000000001</v>
      </c>
    </row>
    <row r="471" spans="1:2">
      <c r="A471">
        <v>7.8100000000000001E-3</v>
      </c>
      <c r="B471">
        <v>4.8440000000000003</v>
      </c>
    </row>
    <row r="472" spans="1:2">
      <c r="A472">
        <v>1.172E-2</v>
      </c>
      <c r="B472">
        <v>4.8440000000000003</v>
      </c>
    </row>
    <row r="473" spans="1:2">
      <c r="A473">
        <v>1.562E-2</v>
      </c>
      <c r="B473">
        <v>4.8540000000000001</v>
      </c>
    </row>
    <row r="474" spans="1:2">
      <c r="A474">
        <v>2.3439999999999999E-2</v>
      </c>
      <c r="B474">
        <v>4.8540000000000001</v>
      </c>
    </row>
    <row r="475" spans="1:2">
      <c r="A475">
        <v>3.125E-2</v>
      </c>
      <c r="B475">
        <v>4.8730000000000002</v>
      </c>
    </row>
    <row r="476" spans="1:2">
      <c r="A476">
        <v>4.6879999999999998E-2</v>
      </c>
      <c r="B476">
        <v>38.576999999999998</v>
      </c>
    </row>
    <row r="477" spans="1:2">
      <c r="A477">
        <v>6.25E-2</v>
      </c>
      <c r="B477">
        <v>39.094999999999999</v>
      </c>
    </row>
    <row r="478" spans="1:2">
      <c r="A478">
        <v>9.375E-2</v>
      </c>
      <c r="B478">
        <v>39.094000000000001</v>
      </c>
    </row>
    <row r="479" spans="1:2">
      <c r="A479">
        <v>0.125</v>
      </c>
      <c r="B479">
        <v>39.095999999999997</v>
      </c>
    </row>
    <row r="480" spans="1:2">
      <c r="A480">
        <v>0.1875</v>
      </c>
      <c r="B480">
        <v>45.77</v>
      </c>
    </row>
    <row r="481" spans="1:2">
      <c r="A481">
        <v>0.25</v>
      </c>
      <c r="B481">
        <v>44.02</v>
      </c>
    </row>
    <row r="482" spans="1:2">
      <c r="A482">
        <v>0.375</v>
      </c>
      <c r="B482">
        <v>43.459000000000003</v>
      </c>
    </row>
    <row r="483" spans="1:2">
      <c r="A483">
        <v>0.5</v>
      </c>
      <c r="B483">
        <v>55.128999999999998</v>
      </c>
    </row>
    <row r="484" spans="1:2">
      <c r="A484">
        <v>0.75</v>
      </c>
      <c r="B484">
        <v>97.161000000000001</v>
      </c>
    </row>
    <row r="485" spans="1:2">
      <c r="A485">
        <v>1</v>
      </c>
      <c r="B485">
        <v>112.803</v>
      </c>
    </row>
    <row r="486" spans="1:2">
      <c r="A486">
        <v>1.5</v>
      </c>
      <c r="B486">
        <v>127.67100000000001</v>
      </c>
    </row>
    <row r="487" spans="1:2">
      <c r="A487">
        <v>2</v>
      </c>
      <c r="B487">
        <v>136.858</v>
      </c>
    </row>
    <row r="488" spans="1:2">
      <c r="A488">
        <v>3</v>
      </c>
      <c r="B488">
        <v>141.85400000000001</v>
      </c>
    </row>
    <row r="489" spans="1:2">
      <c r="A489">
        <v>4</v>
      </c>
      <c r="B489">
        <v>141.97800000000001</v>
      </c>
    </row>
    <row r="490" spans="1:2">
      <c r="A490">
        <v>6</v>
      </c>
      <c r="B490">
        <v>141.97999999999999</v>
      </c>
    </row>
    <row r="491" spans="1:2">
      <c r="A491">
        <v>8</v>
      </c>
      <c r="B491">
        <v>141.982</v>
      </c>
    </row>
    <row r="492" spans="1:2">
      <c r="A492" t="s">
        <v>210</v>
      </c>
    </row>
    <row r="493" spans="1:2">
      <c r="A493" t="s">
        <v>177</v>
      </c>
    </row>
    <row r="494" spans="1:2">
      <c r="A494">
        <v>1</v>
      </c>
      <c r="B494">
        <v>117.111</v>
      </c>
    </row>
    <row r="495" spans="1:2">
      <c r="A495">
        <v>1.5</v>
      </c>
      <c r="B495">
        <v>131.203</v>
      </c>
    </row>
    <row r="496" spans="1:2">
      <c r="A496">
        <v>2</v>
      </c>
      <c r="B496">
        <v>137.05600000000001</v>
      </c>
    </row>
    <row r="497" spans="1:2">
      <c r="A497">
        <v>4</v>
      </c>
      <c r="B497">
        <v>146.066</v>
      </c>
    </row>
    <row r="498" spans="1:2">
      <c r="A498">
        <v>8</v>
      </c>
      <c r="B498">
        <v>150.429</v>
      </c>
    </row>
    <row r="499" spans="1:2">
      <c r="A499" t="s">
        <v>211</v>
      </c>
    </row>
    <row r="500" spans="1:2">
      <c r="A500">
        <v>1.024E-3</v>
      </c>
      <c r="B500">
        <v>2623.19</v>
      </c>
    </row>
    <row r="501" spans="1:2">
      <c r="A501">
        <v>4.0959999999999998E-3</v>
      </c>
      <c r="B501">
        <v>2612.71</v>
      </c>
    </row>
    <row r="502" spans="1:2">
      <c r="A502">
        <v>1.6383999999999999E-2</v>
      </c>
      <c r="B502">
        <v>1508.93</v>
      </c>
    </row>
    <row r="503" spans="1:2">
      <c r="A503">
        <v>3.2767999999999999E-2</v>
      </c>
      <c r="B503">
        <v>1171.44</v>
      </c>
    </row>
    <row r="504" spans="1:2">
      <c r="A504">
        <v>0.13107199999999999</v>
      </c>
      <c r="B504">
        <v>669.37</v>
      </c>
    </row>
    <row r="505" spans="1:2">
      <c r="A505">
        <v>0.26214399999999999</v>
      </c>
      <c r="B505">
        <v>663.42</v>
      </c>
    </row>
    <row r="506" spans="1:2">
      <c r="A506">
        <v>0.52428799999999998</v>
      </c>
      <c r="B506">
        <v>521.67999999999995</v>
      </c>
    </row>
    <row r="507" spans="1:2">
      <c r="A507">
        <v>1.05</v>
      </c>
      <c r="B507">
        <v>251.88</v>
      </c>
    </row>
    <row r="508" spans="1:2">
      <c r="A508">
        <v>2.1</v>
      </c>
      <c r="B508">
        <v>222.56</v>
      </c>
    </row>
    <row r="509" spans="1:2">
      <c r="A509">
        <v>4.1900000000000004</v>
      </c>
      <c r="B509">
        <v>217.93</v>
      </c>
    </row>
    <row r="510" spans="1:2">
      <c r="A510">
        <v>8.39</v>
      </c>
      <c r="B510">
        <v>218.02</v>
      </c>
    </row>
    <row r="511" spans="1:2">
      <c r="A511" t="s">
        <v>212</v>
      </c>
    </row>
    <row r="512" spans="1:2">
      <c r="A512">
        <v>1.024E-3</v>
      </c>
      <c r="B512">
        <v>10018.459999999999</v>
      </c>
    </row>
    <row r="513" spans="1:2">
      <c r="A513">
        <v>4.0959999999999998E-3</v>
      </c>
      <c r="B513">
        <v>9831.2999999999993</v>
      </c>
    </row>
    <row r="514" spans="1:2">
      <c r="A514">
        <v>1.6383999999999999E-2</v>
      </c>
      <c r="B514">
        <v>7151.06</v>
      </c>
    </row>
    <row r="515" spans="1:2">
      <c r="A515">
        <v>3.2767999999999999E-2</v>
      </c>
      <c r="B515">
        <v>2331.5</v>
      </c>
    </row>
    <row r="516" spans="1:2">
      <c r="A516">
        <v>0.13107199999999999</v>
      </c>
      <c r="B516">
        <v>1652.77</v>
      </c>
    </row>
    <row r="517" spans="1:2">
      <c r="A517">
        <v>0.26214399999999999</v>
      </c>
      <c r="B517">
        <v>1633.89</v>
      </c>
    </row>
    <row r="518" spans="1:2">
      <c r="A518">
        <v>0.52428799999999998</v>
      </c>
      <c r="B518">
        <v>1119.8399999999999</v>
      </c>
    </row>
    <row r="519" spans="1:2">
      <c r="A519">
        <v>1.05</v>
      </c>
      <c r="B519">
        <v>560.34</v>
      </c>
    </row>
    <row r="520" spans="1:2">
      <c r="A520">
        <v>2.1</v>
      </c>
      <c r="B520">
        <v>491.14</v>
      </c>
    </row>
    <row r="521" spans="1:2">
      <c r="A521">
        <v>4.1900000000000004</v>
      </c>
      <c r="B521">
        <v>480.28</v>
      </c>
    </row>
    <row r="522" spans="1:2">
      <c r="A522">
        <v>8.39</v>
      </c>
      <c r="B522">
        <v>480.25</v>
      </c>
    </row>
    <row r="523" spans="1:2">
      <c r="A523" t="s">
        <v>213</v>
      </c>
    </row>
    <row r="524" spans="1:2">
      <c r="A524">
        <v>1.024E-3</v>
      </c>
      <c r="B524">
        <v>14408.97</v>
      </c>
    </row>
    <row r="525" spans="1:2">
      <c r="A525">
        <v>4.0959999999999998E-3</v>
      </c>
      <c r="B525">
        <v>14217.59</v>
      </c>
    </row>
    <row r="526" spans="1:2">
      <c r="A526">
        <v>1.6383999999999999E-2</v>
      </c>
      <c r="B526">
        <v>14420.18</v>
      </c>
    </row>
    <row r="527" spans="1:2">
      <c r="A527">
        <v>3.2767999999999999E-2</v>
      </c>
      <c r="B527">
        <v>720.57</v>
      </c>
    </row>
    <row r="528" spans="1:2">
      <c r="A528">
        <v>0.13107199999999999</v>
      </c>
      <c r="B528">
        <v>539.49</v>
      </c>
    </row>
    <row r="529" spans="1:2">
      <c r="A529">
        <v>0.26214399999999999</v>
      </c>
      <c r="B529">
        <v>522.01</v>
      </c>
    </row>
    <row r="530" spans="1:2">
      <c r="A530">
        <v>0.52428799999999998</v>
      </c>
      <c r="B530">
        <v>527.19000000000005</v>
      </c>
    </row>
    <row r="531" spans="1:2">
      <c r="A531">
        <v>1.05</v>
      </c>
      <c r="B531">
        <v>572.37</v>
      </c>
    </row>
    <row r="532" spans="1:2">
      <c r="A532">
        <v>2.1</v>
      </c>
      <c r="B532">
        <v>568.17999999999995</v>
      </c>
    </row>
    <row r="533" spans="1:2">
      <c r="A533">
        <v>4.1900000000000004</v>
      </c>
      <c r="B533">
        <v>577.33000000000004</v>
      </c>
    </row>
    <row r="534" spans="1:2">
      <c r="A534">
        <v>8.39</v>
      </c>
      <c r="B534">
        <v>586.49</v>
      </c>
    </row>
    <row r="535" spans="1:2">
      <c r="A535" t="s">
        <v>214</v>
      </c>
    </row>
    <row r="536" spans="1:2">
      <c r="A536">
        <v>1.024E-3</v>
      </c>
      <c r="B536">
        <v>3954.77</v>
      </c>
    </row>
    <row r="537" spans="1:2">
      <c r="A537">
        <v>4.0959999999999998E-3</v>
      </c>
      <c r="B537">
        <v>3955.07</v>
      </c>
    </row>
    <row r="538" spans="1:2">
      <c r="A538">
        <v>1.6383999999999999E-2</v>
      </c>
      <c r="B538">
        <v>3108.76</v>
      </c>
    </row>
    <row r="539" spans="1:2">
      <c r="A539">
        <v>3.2767999999999999E-2</v>
      </c>
      <c r="B539">
        <v>2993.49</v>
      </c>
    </row>
    <row r="540" spans="1:2">
      <c r="A540">
        <v>0.13107199999999999</v>
      </c>
      <c r="B540">
        <v>2932.85</v>
      </c>
    </row>
    <row r="541" spans="1:2">
      <c r="A541">
        <v>0.26214399999999999</v>
      </c>
      <c r="B541">
        <v>2297.04</v>
      </c>
    </row>
    <row r="542" spans="1:2">
      <c r="A542">
        <v>0.52428799999999998</v>
      </c>
      <c r="B542">
        <v>1748.24</v>
      </c>
    </row>
    <row r="543" spans="1:2">
      <c r="A543">
        <v>1.05</v>
      </c>
      <c r="B543">
        <v>1834.46</v>
      </c>
    </row>
    <row r="544" spans="1:2">
      <c r="A544">
        <v>2.1</v>
      </c>
      <c r="B544">
        <v>2180.37</v>
      </c>
    </row>
    <row r="545" spans="1:2">
      <c r="A545">
        <v>4.1900000000000004</v>
      </c>
      <c r="B545">
        <v>2290.09</v>
      </c>
    </row>
    <row r="546" spans="1:2">
      <c r="A546">
        <v>8.39</v>
      </c>
      <c r="B546">
        <v>2430.7800000000002</v>
      </c>
    </row>
    <row r="547" spans="1:2">
      <c r="A547" t="s">
        <v>215</v>
      </c>
    </row>
    <row r="548" spans="1:2">
      <c r="A548">
        <v>1.024E-3</v>
      </c>
      <c r="B548">
        <v>859.04</v>
      </c>
    </row>
    <row r="549" spans="1:2">
      <c r="A549">
        <v>4.0959999999999998E-3</v>
      </c>
      <c r="B549">
        <v>829.44</v>
      </c>
    </row>
    <row r="550" spans="1:2">
      <c r="A550">
        <v>1.6383999999999999E-2</v>
      </c>
      <c r="B550">
        <v>814.73</v>
      </c>
    </row>
    <row r="551" spans="1:2">
      <c r="A551">
        <v>3.2767999999999999E-2</v>
      </c>
      <c r="B551">
        <v>476.47</v>
      </c>
    </row>
    <row r="552" spans="1:2">
      <c r="A552">
        <v>0.13107199999999999</v>
      </c>
      <c r="B552">
        <v>399.11</v>
      </c>
    </row>
    <row r="553" spans="1:2">
      <c r="A553">
        <v>0.26214399999999999</v>
      </c>
      <c r="B553">
        <v>293.33999999999997</v>
      </c>
    </row>
    <row r="554" spans="1:2">
      <c r="A554">
        <v>0.52428799999999998</v>
      </c>
      <c r="B554">
        <v>193.04</v>
      </c>
    </row>
    <row r="555" spans="1:2">
      <c r="A555">
        <v>1.05</v>
      </c>
      <c r="B555">
        <v>172.92</v>
      </c>
    </row>
    <row r="556" spans="1:2">
      <c r="A556">
        <v>2.1</v>
      </c>
      <c r="B556">
        <v>169.02</v>
      </c>
    </row>
    <row r="557" spans="1:2">
      <c r="A557">
        <v>4.1900000000000004</v>
      </c>
      <c r="B557">
        <v>168.04</v>
      </c>
    </row>
    <row r="558" spans="1:2">
      <c r="A558">
        <v>8.39</v>
      </c>
      <c r="B558">
        <v>168.35</v>
      </c>
    </row>
    <row r="559" spans="1:2">
      <c r="A559" t="s">
        <v>216</v>
      </c>
    </row>
    <row r="560" spans="1:2">
      <c r="A560">
        <v>1.024E-3</v>
      </c>
      <c r="B560">
        <v>3332.75</v>
      </c>
    </row>
    <row r="561" spans="1:2">
      <c r="A561">
        <v>4.0959999999999998E-3</v>
      </c>
      <c r="B561">
        <v>3296.67</v>
      </c>
    </row>
    <row r="562" spans="1:2">
      <c r="A562">
        <v>1.6383999999999999E-2</v>
      </c>
      <c r="B562">
        <v>3213.52</v>
      </c>
    </row>
    <row r="563" spans="1:2">
      <c r="A563">
        <v>3.2767999999999999E-2</v>
      </c>
      <c r="B563">
        <v>432.47</v>
      </c>
    </row>
    <row r="564" spans="1:2">
      <c r="A564">
        <v>0.13107199999999999</v>
      </c>
      <c r="B564">
        <v>433.09</v>
      </c>
    </row>
    <row r="565" spans="1:2">
      <c r="A565">
        <v>0.26214399999999999</v>
      </c>
      <c r="B565">
        <v>408.4</v>
      </c>
    </row>
    <row r="566" spans="1:2">
      <c r="A566">
        <v>0.52428799999999998</v>
      </c>
      <c r="B566">
        <v>210.11</v>
      </c>
    </row>
    <row r="567" spans="1:2">
      <c r="A567">
        <v>1.05</v>
      </c>
      <c r="B567">
        <v>187.11</v>
      </c>
    </row>
    <row r="568" spans="1:2">
      <c r="A568">
        <v>2.1</v>
      </c>
      <c r="B568">
        <v>187.41</v>
      </c>
    </row>
    <row r="569" spans="1:2">
      <c r="A569">
        <v>4.1900000000000004</v>
      </c>
      <c r="B569">
        <v>187.54</v>
      </c>
    </row>
    <row r="570" spans="1:2">
      <c r="A570">
        <v>8.39</v>
      </c>
      <c r="B570">
        <v>188.59</v>
      </c>
    </row>
    <row r="571" spans="1:2">
      <c r="A571" t="s">
        <v>217</v>
      </c>
    </row>
    <row r="572" spans="1:2">
      <c r="A572">
        <v>1.024E-3</v>
      </c>
      <c r="B572">
        <v>3511.59</v>
      </c>
    </row>
    <row r="573" spans="1:2">
      <c r="A573">
        <v>4.0959999999999998E-3</v>
      </c>
      <c r="B573">
        <v>3435.19</v>
      </c>
    </row>
    <row r="574" spans="1:2">
      <c r="A574">
        <v>1.6383999999999999E-2</v>
      </c>
      <c r="B574">
        <v>3373.26</v>
      </c>
    </row>
    <row r="575" spans="1:2">
      <c r="A575">
        <v>3.2767999999999999E-2</v>
      </c>
      <c r="B575">
        <v>956.03</v>
      </c>
    </row>
    <row r="576" spans="1:2">
      <c r="A576">
        <v>0.13107199999999999</v>
      </c>
      <c r="B576">
        <v>726.83</v>
      </c>
    </row>
    <row r="577" spans="1:3">
      <c r="A577">
        <v>0.26214399999999999</v>
      </c>
      <c r="B577">
        <v>704.94</v>
      </c>
    </row>
    <row r="578" spans="1:3">
      <c r="A578">
        <v>0.52428799999999998</v>
      </c>
      <c r="B578">
        <v>496.02</v>
      </c>
    </row>
    <row r="579" spans="1:3">
      <c r="A579">
        <v>1.05</v>
      </c>
      <c r="B579">
        <v>203.84</v>
      </c>
    </row>
    <row r="580" spans="1:3">
      <c r="A580">
        <v>2.1</v>
      </c>
      <c r="B580">
        <v>177.35</v>
      </c>
    </row>
    <row r="581" spans="1:3">
      <c r="A581">
        <v>4.1900000000000004</v>
      </c>
      <c r="B581">
        <v>173.84</v>
      </c>
    </row>
    <row r="582" spans="1:3">
      <c r="A582">
        <v>8.39</v>
      </c>
      <c r="B582">
        <v>173.33</v>
      </c>
    </row>
    <row r="588" spans="1:3">
      <c r="A588" t="s">
        <v>0</v>
      </c>
      <c r="B588" t="s">
        <v>1</v>
      </c>
      <c r="C588" t="s">
        <v>219</v>
      </c>
    </row>
    <row r="589" spans="1:3">
      <c r="A589" t="s">
        <v>160</v>
      </c>
    </row>
    <row r="590" spans="1:3">
      <c r="A590" t="s">
        <v>86</v>
      </c>
      <c r="B590" t="s">
        <v>87</v>
      </c>
      <c r="C590" t="s">
        <v>88</v>
      </c>
    </row>
    <row r="591" spans="1:3">
      <c r="A591" t="s">
        <v>161</v>
      </c>
      <c r="B591">
        <v>1109.1549</v>
      </c>
    </row>
    <row r="592" spans="1:3">
      <c r="A592" t="s">
        <v>162</v>
      </c>
      <c r="B592">
        <v>320.77659999999997</v>
      </c>
    </row>
    <row r="593" spans="1:3">
      <c r="A593" t="s">
        <v>163</v>
      </c>
      <c r="B593">
        <v>455.75810000000001</v>
      </c>
    </row>
    <row r="594" spans="1:3">
      <c r="A594" t="s">
        <v>164</v>
      </c>
      <c r="B594">
        <v>414.27190000000002</v>
      </c>
    </row>
    <row r="598" spans="1:3">
      <c r="A598" t="s">
        <v>0</v>
      </c>
      <c r="B598" t="s">
        <v>1</v>
      </c>
      <c r="C598" t="s">
        <v>220</v>
      </c>
    </row>
    <row r="599" spans="1:3">
      <c r="A599" t="s">
        <v>221</v>
      </c>
      <c r="B599">
        <v>429.79300000000001</v>
      </c>
    </row>
    <row r="600" spans="1:3">
      <c r="A600" t="s">
        <v>222</v>
      </c>
      <c r="B600">
        <v>439.63799999999998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compare</vt:lpstr>
      <vt:lpstr>base</vt:lpstr>
      <vt:lpstr>new</vt:lpstr>
      <vt:lpstr>base!benchmark_run_base</vt:lpstr>
      <vt:lpstr>new!benchmark_run_new</vt:lpstr>
    </vt:vector>
  </TitlesOfParts>
  <Company>Marvell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ahsu</dc:creator>
  <cp:lastModifiedBy>cschen</cp:lastModifiedBy>
  <cp:lastPrinted>2013-06-20T08:17:08Z</cp:lastPrinted>
  <dcterms:created xsi:type="dcterms:W3CDTF">2013-03-15T07:27:57Z</dcterms:created>
  <dcterms:modified xsi:type="dcterms:W3CDTF">2015-03-31T00:09:08Z</dcterms:modified>
</cp:coreProperties>
</file>