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Future" sheetId="1" r:id="rId1"/>
    <sheet name="Option" sheetId="2" r:id="rId2"/>
  </sheets>
  <calcPr calcId="144525"/>
</workbook>
</file>

<file path=xl/calcChain.xml><?xml version="1.0" encoding="utf-8"?>
<calcChain xmlns="http://schemas.openxmlformats.org/spreadsheetml/2006/main">
  <c r="C5" i="2" l="1"/>
  <c r="C4" i="2"/>
  <c r="E12" i="1"/>
  <c r="E11" i="1"/>
  <c r="E8" i="1"/>
  <c r="E7" i="1"/>
  <c r="D9" i="1"/>
  <c r="E9" i="1" s="1"/>
  <c r="D5" i="1"/>
  <c r="D2" i="1"/>
</calcChain>
</file>

<file path=xl/sharedStrings.xml><?xml version="1.0" encoding="utf-8"?>
<sst xmlns="http://schemas.openxmlformats.org/spreadsheetml/2006/main" count="55" uniqueCount="45">
  <si>
    <t>TCS</t>
  </si>
  <si>
    <t>Mr A</t>
  </si>
  <si>
    <t>price</t>
  </si>
  <si>
    <t>q</t>
  </si>
  <si>
    <t>EQUITY</t>
  </si>
  <si>
    <t>Derivative (FUTURES)</t>
  </si>
  <si>
    <t>LOT (150)</t>
  </si>
  <si>
    <t>24th of FEB</t>
  </si>
  <si>
    <t>Mr B</t>
  </si>
  <si>
    <t>LONG</t>
  </si>
  <si>
    <t>SPAN</t>
  </si>
  <si>
    <t>Exposure</t>
  </si>
  <si>
    <t>TOTAL MARGIN</t>
  </si>
  <si>
    <t>fear</t>
  </si>
  <si>
    <t xml:space="preserve">Day 1 </t>
  </si>
  <si>
    <t>credit</t>
  </si>
  <si>
    <t>INDEX</t>
  </si>
  <si>
    <t>BANK NIFTY</t>
  </si>
  <si>
    <t>24th feb</t>
  </si>
  <si>
    <t>every Thursday</t>
  </si>
  <si>
    <t>STRIKES</t>
  </si>
  <si>
    <t>Call</t>
  </si>
  <si>
    <t>Put</t>
  </si>
  <si>
    <t>market</t>
  </si>
  <si>
    <t>up</t>
  </si>
  <si>
    <t>down</t>
  </si>
  <si>
    <t>Call (P)</t>
  </si>
  <si>
    <t>Intrins value</t>
  </si>
  <si>
    <t>Intrins value (sp-st)</t>
  </si>
  <si>
    <t>Put (P) (st-sp)</t>
  </si>
  <si>
    <t>Moneyness</t>
  </si>
  <si>
    <t>moneyness</t>
  </si>
  <si>
    <t>ATM</t>
  </si>
  <si>
    <t>ITM</t>
  </si>
  <si>
    <t>ITm</t>
  </si>
  <si>
    <t>Otm</t>
  </si>
  <si>
    <t>OTM</t>
  </si>
  <si>
    <t>Atm</t>
  </si>
  <si>
    <t>Premium</t>
  </si>
  <si>
    <t>Intrin value + Time value</t>
  </si>
  <si>
    <t>200 + 429</t>
  </si>
  <si>
    <t>buy call and buy put</t>
  </si>
  <si>
    <t>loss is limited, profit is unlimted</t>
  </si>
  <si>
    <t>sell call sell put</t>
  </si>
  <si>
    <t>loss is unlimted and profit is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</si>
</sst>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2" borderId="0" xfId="1" applyNumberFormat="1" applyFont="1" applyFill="1"/>
    <xf numFmtId="0" fontId="2" fillId="0" borderId="0" xfId="0" applyFont="1"/>
    <xf numFmtId="16" fontId="0" fillId="0" borderId="0" xfId="0" applyNumberFormat="1"/>
    <xf numFmtId="43" fontId="0" fillId="0" borderId="0" xfId="0" applyNumberFormat="1"/>
    <xf numFmtId="165" fontId="2" fillId="0" borderId="0" xfId="1" applyNumberFormat="1" applyFont="1"/>
    <xf numFmtId="0" fontId="3" fillId="0" borderId="0" xfId="0" applyFont="1"/>
    <xf numFmtId="43" fontId="3" fillId="0" borderId="0" xfId="0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3" zoomScale="200" zoomScaleNormal="200" workbookViewId="0">
      <selection activeCell="A6" sqref="A6"/>
    </sheetView>
  </sheetViews>
  <sheetFormatPr defaultRowHeight="15" x14ac:dyDescent="0.25"/>
  <cols>
    <col min="1" max="1" width="20.28515625" bestFit="1" customWidth="1"/>
    <col min="3" max="3" width="14.5703125" bestFit="1" customWidth="1"/>
    <col min="4" max="4" width="11.5703125" bestFit="1" customWidth="1"/>
    <col min="5" max="5" width="11.28515625" bestFit="1" customWidth="1"/>
  </cols>
  <sheetData>
    <row r="1" spans="1:6" x14ac:dyDescent="0.25">
      <c r="A1" s="2" t="s">
        <v>4</v>
      </c>
      <c r="B1" t="s">
        <v>2</v>
      </c>
      <c r="C1" t="s">
        <v>3</v>
      </c>
      <c r="D1" t="s">
        <v>1</v>
      </c>
    </row>
    <row r="2" spans="1:6" x14ac:dyDescent="0.25">
      <c r="A2" t="s">
        <v>0</v>
      </c>
      <c r="B2">
        <v>3794</v>
      </c>
      <c r="C2">
        <v>150</v>
      </c>
      <c r="D2" s="1">
        <f>B2*C2</f>
        <v>569100</v>
      </c>
    </row>
    <row r="4" spans="1:6" x14ac:dyDescent="0.25">
      <c r="A4" s="2" t="s">
        <v>5</v>
      </c>
      <c r="B4" t="s">
        <v>2</v>
      </c>
      <c r="C4" t="s">
        <v>6</v>
      </c>
      <c r="D4" t="s">
        <v>8</v>
      </c>
      <c r="E4" t="s">
        <v>7</v>
      </c>
    </row>
    <row r="5" spans="1:6" x14ac:dyDescent="0.25">
      <c r="A5" t="s">
        <v>0</v>
      </c>
      <c r="B5" s="6">
        <v>3797</v>
      </c>
      <c r="C5">
        <v>150</v>
      </c>
      <c r="D5" s="1">
        <f>B5*C5</f>
        <v>569550</v>
      </c>
    </row>
    <row r="6" spans="1:6" x14ac:dyDescent="0.25">
      <c r="A6" t="s">
        <v>9</v>
      </c>
      <c r="E6" s="3"/>
    </row>
    <row r="7" spans="1:6" x14ac:dyDescent="0.25">
      <c r="C7" t="s">
        <v>10</v>
      </c>
      <c r="D7">
        <v>99410</v>
      </c>
      <c r="E7" s="4">
        <f>D7/D5</f>
        <v>0.17454130453867089</v>
      </c>
      <c r="F7" t="s">
        <v>13</v>
      </c>
    </row>
    <row r="8" spans="1:6" s="6" customFormat="1" x14ac:dyDescent="0.25">
      <c r="C8" s="6" t="s">
        <v>11</v>
      </c>
      <c r="D8" s="6">
        <v>19886</v>
      </c>
      <c r="E8" s="7">
        <f>D8/D5</f>
        <v>3.4915283996137303E-2</v>
      </c>
    </row>
    <row r="9" spans="1:6" x14ac:dyDescent="0.25">
      <c r="C9" s="2" t="s">
        <v>12</v>
      </c>
      <c r="D9" s="5">
        <f>D7+D8</f>
        <v>119296</v>
      </c>
      <c r="E9">
        <f>D9/D5</f>
        <v>0.20945658853480817</v>
      </c>
    </row>
    <row r="11" spans="1:6" x14ac:dyDescent="0.25">
      <c r="A11" t="s">
        <v>14</v>
      </c>
      <c r="B11" s="3">
        <v>44613</v>
      </c>
      <c r="C11">
        <v>100</v>
      </c>
      <c r="D11" s="4">
        <v>150</v>
      </c>
      <c r="E11" s="4">
        <f>D11*C11</f>
        <v>15000</v>
      </c>
      <c r="F11" t="s">
        <v>15</v>
      </c>
    </row>
    <row r="12" spans="1:6" x14ac:dyDescent="0.25">
      <c r="B12" s="3">
        <v>44614</v>
      </c>
      <c r="C12">
        <v>100</v>
      </c>
      <c r="D12" s="4">
        <v>150</v>
      </c>
      <c r="E12" s="4">
        <f>C12*D12</f>
        <v>15000</v>
      </c>
    </row>
    <row r="13" spans="1:6" x14ac:dyDescent="0.25">
      <c r="C1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210" zoomScaleNormal="210" workbookViewId="0">
      <selection activeCell="E8" sqref="E8"/>
    </sheetView>
  </sheetViews>
  <sheetFormatPr defaultRowHeight="15" x14ac:dyDescent="0.25"/>
  <cols>
    <col min="3" max="3" width="11.42578125" bestFit="1" customWidth="1"/>
    <col min="4" max="4" width="23.140625" bestFit="1" customWidth="1"/>
    <col min="6" max="6" width="14.5703125" bestFit="1" customWidth="1"/>
    <col min="7" max="7" width="12" bestFit="1" customWidth="1"/>
  </cols>
  <sheetData>
    <row r="1" spans="1:8" x14ac:dyDescent="0.25">
      <c r="A1">
        <v>37600</v>
      </c>
      <c r="B1" t="s">
        <v>16</v>
      </c>
      <c r="C1" t="s">
        <v>17</v>
      </c>
      <c r="D1">
        <v>25</v>
      </c>
      <c r="E1" t="s">
        <v>18</v>
      </c>
      <c r="F1" t="s">
        <v>19</v>
      </c>
    </row>
    <row r="3" spans="1:8" s="2" customFormat="1" x14ac:dyDescent="0.25">
      <c r="B3" s="2" t="s">
        <v>30</v>
      </c>
      <c r="C3" s="2" t="s">
        <v>28</v>
      </c>
      <c r="D3" s="2" t="s">
        <v>20</v>
      </c>
      <c r="E3" s="2" t="s">
        <v>26</v>
      </c>
      <c r="F3" s="2" t="s">
        <v>29</v>
      </c>
      <c r="G3" s="2" t="s">
        <v>27</v>
      </c>
      <c r="H3" s="2" t="s">
        <v>31</v>
      </c>
    </row>
    <row r="4" spans="1:8" x14ac:dyDescent="0.25">
      <c r="B4" t="s">
        <v>33</v>
      </c>
      <c r="C4">
        <f>D6-D4</f>
        <v>200</v>
      </c>
      <c r="D4">
        <v>37400</v>
      </c>
      <c r="E4">
        <v>629</v>
      </c>
      <c r="F4">
        <v>427</v>
      </c>
      <c r="G4">
        <v>0</v>
      </c>
      <c r="H4" t="s">
        <v>36</v>
      </c>
    </row>
    <row r="5" spans="1:8" x14ac:dyDescent="0.25">
      <c r="B5" t="s">
        <v>34</v>
      </c>
      <c r="C5">
        <f>D6-D5</f>
        <v>100</v>
      </c>
      <c r="D5">
        <v>37500</v>
      </c>
      <c r="E5">
        <v>560</v>
      </c>
      <c r="F5">
        <v>466</v>
      </c>
      <c r="G5">
        <v>0</v>
      </c>
      <c r="H5" t="s">
        <v>36</v>
      </c>
    </row>
    <row r="6" spans="1:8" s="8" customFormat="1" x14ac:dyDescent="0.25">
      <c r="B6" s="8" t="s">
        <v>32</v>
      </c>
      <c r="C6" s="8">
        <v>0</v>
      </c>
      <c r="D6" s="8">
        <v>37600</v>
      </c>
      <c r="E6" s="8">
        <v>510</v>
      </c>
      <c r="F6" s="8">
        <v>504</v>
      </c>
      <c r="G6" s="8">
        <v>0</v>
      </c>
      <c r="H6" s="8" t="s">
        <v>37</v>
      </c>
    </row>
    <row r="7" spans="1:8" x14ac:dyDescent="0.25">
      <c r="B7" t="s">
        <v>35</v>
      </c>
      <c r="C7">
        <v>0</v>
      </c>
      <c r="D7">
        <v>37700</v>
      </c>
      <c r="E7">
        <v>453</v>
      </c>
      <c r="F7">
        <v>554</v>
      </c>
      <c r="G7">
        <v>100</v>
      </c>
      <c r="H7" t="s">
        <v>33</v>
      </c>
    </row>
    <row r="8" spans="1:8" x14ac:dyDescent="0.25">
      <c r="B8" t="s">
        <v>36</v>
      </c>
      <c r="C8">
        <v>0</v>
      </c>
      <c r="D8">
        <v>37800</v>
      </c>
      <c r="E8">
        <v>399</v>
      </c>
      <c r="F8">
        <v>599</v>
      </c>
      <c r="G8">
        <v>200</v>
      </c>
      <c r="H8" t="s">
        <v>34</v>
      </c>
    </row>
    <row r="10" spans="1:8" x14ac:dyDescent="0.25">
      <c r="C10" t="s">
        <v>38</v>
      </c>
      <c r="D10" t="s">
        <v>39</v>
      </c>
      <c r="F10" s="2"/>
      <c r="G10" s="2"/>
    </row>
    <row r="11" spans="1:8" x14ac:dyDescent="0.25">
      <c r="D11" t="s">
        <v>40</v>
      </c>
    </row>
    <row r="13" spans="1:8" x14ac:dyDescent="0.25">
      <c r="A13" s="2" t="s">
        <v>21</v>
      </c>
      <c r="B13" s="2" t="s">
        <v>22</v>
      </c>
      <c r="C13" s="2" t="s">
        <v>23</v>
      </c>
    </row>
    <row r="14" spans="1:8" x14ac:dyDescent="0.25">
      <c r="A14" t="s">
        <v>24</v>
      </c>
      <c r="B14" t="s">
        <v>25</v>
      </c>
      <c r="C14" s="2" t="s">
        <v>24</v>
      </c>
    </row>
    <row r="15" spans="1:8" x14ac:dyDescent="0.25">
      <c r="A15" t="s">
        <v>25</v>
      </c>
      <c r="B15" t="s">
        <v>24</v>
      </c>
      <c r="C15" s="2" t="s">
        <v>25</v>
      </c>
    </row>
    <row r="17" spans="1:1" x14ac:dyDescent="0.25">
      <c r="A17" t="s">
        <v>41</v>
      </c>
    </row>
    <row r="18" spans="1:1" x14ac:dyDescent="0.25">
      <c r="A18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</vt:lpstr>
      <vt:lpstr>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2022-02-18T09:47:41Z</dcterms:created>
  <dcterms:modified xsi:type="dcterms:W3CDTF">2022-02-18T11:06:23Z</dcterms:modified>
</cp:coreProperties>
</file>