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M FIRST SEM COURSES\CM FIRST SEM COURSES\2 semsester courses yr 1\2rd Year 1st Semester\Year 2, Semester 2\Year 3 Semester 1\Year 3 semester 2\Market Research\Assignment 4\Important\"/>
    </mc:Choice>
  </mc:AlternateContent>
  <xr:revisionPtr revIDLastSave="0" documentId="13_ncr:1_{6823C94A-FC76-43F0-BD02-C2FE452F550F}" xr6:coauthVersionLast="47" xr6:coauthVersionMax="47" xr10:uidLastSave="{00000000-0000-0000-0000-000000000000}"/>
  <bookViews>
    <workbookView xWindow="-120" yWindow="-120" windowWidth="19440" windowHeight="10440" xr2:uid="{8C3CDDB3-27DF-4848-B1E6-9F563FF49014}"/>
  </bookViews>
  <sheets>
    <sheet name="Combined Respondents regression" sheetId="6" r:id="rId1"/>
    <sheet name="Main data" sheetId="1" r:id="rId2"/>
    <sheet name="Raw 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9" i="6" l="1"/>
  <c r="E30" i="6"/>
  <c r="E31" i="6"/>
  <c r="E28" i="6"/>
  <c r="D29" i="6"/>
  <c r="D30" i="6"/>
  <c r="D31" i="6"/>
  <c r="D28" i="6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31" i="1"/>
</calcChain>
</file>

<file path=xl/sharedStrings.xml><?xml version="1.0" encoding="utf-8"?>
<sst xmlns="http://schemas.openxmlformats.org/spreadsheetml/2006/main" count="461" uniqueCount="114">
  <si>
    <t>Conjoint Analysis</t>
  </si>
  <si>
    <t>Step 1 - Make a list of product attributes to be evaluated by consumer</t>
  </si>
  <si>
    <t>Brand</t>
  </si>
  <si>
    <t>Pack format</t>
  </si>
  <si>
    <t>Fat content</t>
  </si>
  <si>
    <t>Price per litre</t>
  </si>
  <si>
    <t>Supermarket brand</t>
  </si>
  <si>
    <t>carton</t>
  </si>
  <si>
    <t>Bottle</t>
  </si>
  <si>
    <t>Attributes</t>
  </si>
  <si>
    <t>Levels</t>
  </si>
  <si>
    <t>Agrocomplex</t>
  </si>
  <si>
    <t>Step 2 - Make a complete list of all possible</t>
  </si>
  <si>
    <t>attribute combinations.</t>
  </si>
  <si>
    <t>Format</t>
  </si>
  <si>
    <t>Card</t>
  </si>
  <si>
    <t xml:space="preserve">carton </t>
  </si>
  <si>
    <t>bottle</t>
  </si>
  <si>
    <t xml:space="preserve">Step 3 - Have the consumer rank each combination </t>
  </si>
  <si>
    <t>Pack Format</t>
  </si>
  <si>
    <t>on a scale of 1 (unlikely) to 10 (likely).</t>
  </si>
  <si>
    <t>Respondent 1</t>
  </si>
  <si>
    <t>Respondent 2</t>
  </si>
  <si>
    <t xml:space="preserve">Preference </t>
  </si>
  <si>
    <t>Respondent 3</t>
  </si>
  <si>
    <t>Respondent 4</t>
  </si>
  <si>
    <t>Respondent 5</t>
  </si>
  <si>
    <t>Response ID</t>
  </si>
  <si>
    <t>Response Status</t>
  </si>
  <si>
    <t>IP Address</t>
  </si>
  <si>
    <t>Timestamp (mm/dd/yyyy)</t>
  </si>
  <si>
    <t>Duplicate</t>
  </si>
  <si>
    <t>Time Taken to Complete (Seconds)</t>
  </si>
  <si>
    <t>Seq. Number</t>
  </si>
  <si>
    <t>External Reference</t>
  </si>
  <si>
    <t>Custom Variable 1</t>
  </si>
  <si>
    <t>Custom Variable 2</t>
  </si>
  <si>
    <t>Custom Variable 3</t>
  </si>
  <si>
    <t>Custom Variable 4</t>
  </si>
  <si>
    <t>Custom Variable 5</t>
  </si>
  <si>
    <t>Respondent Email</t>
  </si>
  <si>
    <t>Email List</t>
  </si>
  <si>
    <t>Country Code</t>
  </si>
  <si>
    <t>Region</t>
  </si>
  <si>
    <t>Hello, dear guest! We are students at graduate school of management, we are conducting research on a new milk product. In this short series of interview, we would like to know your opinion about our new milk product. In general, we are considering including a new milk product to our product line. Each milk will include a % of a fat content, a package format, a specific brand and sold at a specific price.   We would like your help in identifying your most preferred combinations of benefits. There are 16 possible combinations presented. Please consider each one independently. This will take approximately 2-3 min of your time. </t>
  </si>
  <si>
    <t>What is your gender</t>
  </si>
  <si>
    <t>OPTION 1: How likely are you to buy this milk if it has the following features?BRAND:  Supermarket brandPACKAGE FORMAT: CartonFAT CONTENT : 2%PRICE:  90RUB</t>
  </si>
  <si>
    <t>OPTION 2: How likely are you to buy this milk if it has the following features? BRAND:  Supermarket brandPACKAGE FORMAT: CartonFAT CONTENT : 2%PRICE:  110RUB</t>
  </si>
  <si>
    <t>OPTION 3: How likely are you to buy this milk if it has the following features?BRAND:  Supermarket brandPACKAGE FORMAT: CartonFAT CONTENT : 4%PRICE:  90RUB </t>
  </si>
  <si>
    <t>OPTION 4: How likely are you to buy this milk if it has the following features? BRAND:  Supermarket brandPACKAGE FORMAT: CartonFAT CONTENT : 4%PRICE:  110RUB</t>
  </si>
  <si>
    <t>OPTION 5: How likely are you to buy this milk if it has the following features? BRAND:  Supermarket brandPACKAGE FORMAT: bottleFAT CONTENT : 2%PRICE:  90RUB</t>
  </si>
  <si>
    <t>OPTION 6: How likely are you to buy this milk if it has the following features? BRAND:  Supermarket brandPACKAGE FORMAT: bottleFAT CONTENT : 2%PRICE:  110RUB</t>
  </si>
  <si>
    <t>OPTION 7: How likely are you to buy this milk if it has the following features?BRAND:  Supermarket brandPACKAGE FORMAT: bottleFAT CONTENT : 4%PRICE:  90RUB</t>
  </si>
  <si>
    <t>OPTION 8: How likely are you to buy this milk if it has the following features?BRAND:  Supermarket brandPACKAGE FORMAT: bottleFAT CONTENT : 4%PRICE:  110RUB</t>
  </si>
  <si>
    <t>OPTION 9: How likely are you to buy this milk if it has the following features?BRAND:  AgrocomplexPACKAGE FORMAT: cartonFAT CONTENT : 2%PRICE:  90RUB</t>
  </si>
  <si>
    <t>OPTION 10: How likely  are you to buy this milk if it has the following features?BRAND:  AgrocomplexPACKAGE FORMAT: cartonFAT CONTENT : 2%PRICE:  110RUB</t>
  </si>
  <si>
    <t>OPTION 11: How likely are you to buy this milk if it has the following features?BRAND:  AgrocomplexPACKAGE FORMAT: cartonFAT CONTENT : 4%PRICE:  90RUB</t>
  </si>
  <si>
    <t>OPTION 12: How likely are you to buy this milk if it has the following features?BRAND:  AgrocomplexPACKAGE FORMAT: cartonFAT CONTENT : 4%PRICE:  110RUB</t>
  </si>
  <si>
    <t>OPTION 13: How likely are you to buy this milk if it has the following features?BRAND:  AgrocomplexPACKAGE FORMAT: BottleFAT CONTENT : 2%PRICE:  90RUB</t>
  </si>
  <si>
    <t>OPTION 14: How likely are you to buy this milk if it has the following features?BRAND:  AgrocomplexPACKAGE FORMAT: BottleFAT CONTENT : 2%PRICE:  110RUB</t>
  </si>
  <si>
    <t>OPTION 15: How likely are you to buy this milk if it has the following features?BRAND:  AgrocomplexPACKAGE FORMAT: BottleFAT CONTENT : 4%PRICE:  90RUB</t>
  </si>
  <si>
    <t>OPTION 16: How likely are you to buy this milk if it has the following features?BRAND:  AgrocomplexPACKAGE FORMAT: BottleFAT CONTENT : 4%PRICE:  110RUB</t>
  </si>
  <si>
    <t/>
  </si>
  <si>
    <t>Started</t>
  </si>
  <si>
    <t>195.19.224.143</t>
  </si>
  <si>
    <t>test_response</t>
  </si>
  <si>
    <t>RU</t>
  </si>
  <si>
    <t>SPE</t>
  </si>
  <si>
    <t>Completed</t>
  </si>
  <si>
    <t>151.251.241.168</t>
  </si>
  <si>
    <t>BG</t>
  </si>
  <si>
    <t>22</t>
  </si>
  <si>
    <t>91.108.1.19</t>
  </si>
  <si>
    <t>91.219.65.217</t>
  </si>
  <si>
    <t>195.19.228.156</t>
  </si>
  <si>
    <t>217.66.152.166</t>
  </si>
  <si>
    <t>83.220.239.186</t>
  </si>
  <si>
    <t>MOW</t>
  </si>
  <si>
    <t>31.134.188.36</t>
  </si>
  <si>
    <t>Step 4.1 - Enveloping data to the binary format</t>
  </si>
  <si>
    <t xml:space="preserve">Respondent 1 </t>
  </si>
  <si>
    <t>Step 4.2 - Removing 1 variable from each set of variables with more than 1 choice</t>
  </si>
  <si>
    <t>90RUB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</si>
  <si>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</si>
  <si>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</si>
  <si>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</si>
  <si>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</si>
  <si>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</si>
  <si>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</si>
  <si>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</si>
  <si>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</si>
  <si>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</si>
  <si>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</si>
  <si>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</si>
  <si>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</si>
  <si>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</si>
  <si>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</si>
  <si>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</si>
  <si>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</si>
  <si>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</si>
  <si>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</si>
  <si>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</si>
  <si>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</si>
  <si>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</si>
  <si>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</si>
  <si>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</si>
  <si>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</si>
  <si>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2 PCT</t>
  </si>
  <si>
    <t>Step 4.5 – Calculating attribute importance weights</t>
  </si>
  <si>
    <t>Maximum utility</t>
  </si>
  <si>
    <t>Minimum utility</t>
  </si>
  <si>
    <t>Range</t>
  </si>
  <si>
    <t>Relative importance</t>
  </si>
  <si>
    <t>Package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</si>
</sst>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* #,##0.00\ [$₽-419]_-;\-* #,##0.00\ [$₽-419]_-;_-* &quot;-&quot;??\ [$₽-419]_-;_-@_-"/>
    <numFmt numFmtId="165" formatCode="mm/dd/yyyy\ hh:mm"/>
    <numFmt numFmtId="166" formatCode="_-&quot;$&quot;* #,##0.00_-;\-&quot;$&quot;* #,##0.00_-;_-&quot;$&quot;* &quot;-&quot;??_-;_-@_-"/>
    <numFmt numFmtId="185" formatCode="0.0000000000000000000"/>
  </numFmts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20"/>
      <color indexed="18"/>
      <name val="Arial"/>
      <family val="2"/>
    </font>
    <font>
      <b/>
      <sz val="10"/>
      <color indexed="18"/>
      <name val="Arial"/>
      <family val="2"/>
    </font>
    <font>
      <b/>
      <sz val="11"/>
      <color rgb="FFFF0000"/>
      <name val="Calibri"/>
      <family val="2"/>
      <scheme val="minor"/>
    </font>
    <font>
      <sz val="11"/>
      <color rgb="FF555555"/>
      <name val="Fira Sans"/>
      <family val="2"/>
    </font>
    <font>
      <sz val="11"/>
      <color theme="1"/>
      <name val="Calibri"/>
      <family val="2"/>
      <scheme val="minor"/>
    </font>
    <font>
      <sz val="8"/>
      <name val="Calibri"/>
      <family val="2"/>
    </font>
    <font>
      <sz val="11"/>
      <color indexed="8"/>
      <name val="Calibri"/>
      <family val="2"/>
      <scheme val="minor"/>
    </font>
    <font>
      <b/>
      <sz val="8"/>
      <name val="Calibri"/>
      <family val="2"/>
    </font>
    <font>
      <sz val="11"/>
      <color rgb="FF000000"/>
      <name val="Calibri"/>
      <family val="2"/>
      <charset val="204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9" fontId="8" fillId="0" borderId="0" applyFont="0" applyFill="0" applyBorder="0" applyAlignment="0" applyProtection="0"/>
    <xf numFmtId="0" fontId="10" fillId="0" borderId="0"/>
    <xf numFmtId="0" fontId="12" fillId="0" borderId="0"/>
    <xf numFmtId="166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83">
    <xf numFmtId="0" fontId="0" fillId="0" borderId="0" xfId="0"/>
    <xf numFmtId="0" fontId="4" fillId="0" borderId="0" xfId="1" applyFont="1"/>
    <xf numFmtId="0" fontId="5" fillId="0" borderId="0" xfId="1" applyFont="1"/>
    <xf numFmtId="0" fontId="0" fillId="0" borderId="4" xfId="0" applyBorder="1"/>
    <xf numFmtId="0" fontId="0" fillId="0" borderId="0" xfId="0" applyBorder="1"/>
    <xf numFmtId="9" fontId="0" fillId="0" borderId="0" xfId="0" applyNumberFormat="1" applyBorder="1"/>
    <xf numFmtId="164" fontId="0" fillId="0" borderId="5" xfId="0" applyNumberFormat="1" applyBorder="1"/>
    <xf numFmtId="0" fontId="0" fillId="0" borderId="6" xfId="0" applyBorder="1"/>
    <xf numFmtId="0" fontId="0" fillId="0" borderId="7" xfId="0" applyBorder="1"/>
    <xf numFmtId="9" fontId="0" fillId="0" borderId="7" xfId="0" applyNumberFormat="1" applyBorder="1"/>
    <xf numFmtId="164" fontId="0" fillId="0" borderId="8" xfId="0" applyNumberFormat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6" fillId="0" borderId="9" xfId="0" applyFont="1" applyBorder="1"/>
    <xf numFmtId="0" fontId="3" fillId="0" borderId="0" xfId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5" fillId="0" borderId="0" xfId="1" applyFont="1" applyAlignment="1">
      <alignment horizontal="left"/>
    </xf>
    <xf numFmtId="0" fontId="0" fillId="0" borderId="1" xfId="0" applyBorder="1"/>
    <xf numFmtId="0" fontId="0" fillId="0" borderId="2" xfId="0" applyBorder="1"/>
    <xf numFmtId="9" fontId="0" fillId="0" borderId="2" xfId="0" applyNumberFormat="1" applyBorder="1"/>
    <xf numFmtId="164" fontId="0" fillId="0" borderId="3" xfId="0" applyNumberFormat="1" applyBorder="1"/>
    <xf numFmtId="164" fontId="0" fillId="0" borderId="5" xfId="0" applyNumberFormat="1" applyFill="1" applyBorder="1"/>
    <xf numFmtId="164" fontId="0" fillId="0" borderId="8" xfId="0" applyNumberFormat="1" applyFill="1" applyBorder="1"/>
    <xf numFmtId="0" fontId="7" fillId="0" borderId="0" xfId="0" applyFont="1"/>
    <xf numFmtId="0" fontId="0" fillId="0" borderId="0" xfId="0" applyFill="1"/>
    <xf numFmtId="0" fontId="2" fillId="0" borderId="0" xfId="0" applyFont="1" applyFill="1" applyBorder="1"/>
    <xf numFmtId="0" fontId="2" fillId="0" borderId="0" xfId="0" applyFont="1" applyBorder="1"/>
    <xf numFmtId="164" fontId="0" fillId="0" borderId="0" xfId="0" applyNumberFormat="1" applyBorder="1"/>
    <xf numFmtId="164" fontId="0" fillId="0" borderId="0" xfId="0" applyNumberFormat="1" applyFill="1" applyBorder="1"/>
    <xf numFmtId="0" fontId="9" fillId="0" borderId="0" xfId="0" applyFont="1" applyAlignment="1">
      <alignment wrapText="1"/>
    </xf>
    <xf numFmtId="0" fontId="11" fillId="0" borderId="0" xfId="3" applyFont="1"/>
    <xf numFmtId="0" fontId="10" fillId="0" borderId="0" xfId="3"/>
    <xf numFmtId="0" fontId="9" fillId="0" borderId="0" xfId="3" applyFont="1"/>
    <xf numFmtId="165" fontId="9" fillId="0" borderId="0" xfId="3" applyNumberFormat="1" applyFont="1"/>
    <xf numFmtId="0" fontId="9" fillId="3" borderId="0" xfId="3" applyFont="1" applyFill="1"/>
    <xf numFmtId="165" fontId="9" fillId="3" borderId="0" xfId="3" applyNumberFormat="1" applyFont="1" applyFill="1"/>
    <xf numFmtId="0" fontId="10" fillId="3" borderId="0" xfId="3" applyFill="1"/>
    <xf numFmtId="0" fontId="9" fillId="4" borderId="0" xfId="3" applyFont="1" applyFill="1" applyAlignment="1">
      <alignment wrapText="1"/>
    </xf>
    <xf numFmtId="0" fontId="9" fillId="0" borderId="0" xfId="3" applyFont="1" applyAlignment="1">
      <alignment wrapText="1"/>
    </xf>
    <xf numFmtId="0" fontId="2" fillId="0" borderId="0" xfId="0" applyFont="1"/>
    <xf numFmtId="0" fontId="0" fillId="0" borderId="0" xfId="0"/>
    <xf numFmtId="0" fontId="5" fillId="0" borderId="0" xfId="1" applyFont="1"/>
    <xf numFmtId="0" fontId="0" fillId="0" borderId="0" xfId="0" applyFill="1" applyBorder="1" applyAlignment="1"/>
    <xf numFmtId="0" fontId="0" fillId="0" borderId="7" xfId="0" applyFill="1" applyBorder="1" applyAlignment="1"/>
    <xf numFmtId="0" fontId="14" fillId="0" borderId="13" xfId="0" applyFont="1" applyFill="1" applyBorder="1" applyAlignment="1">
      <alignment horizontal="center"/>
    </xf>
    <xf numFmtId="0" fontId="14" fillId="0" borderId="13" xfId="0" applyFont="1" applyFill="1" applyBorder="1" applyAlignment="1">
      <alignment horizontal="centerContinuous"/>
    </xf>
    <xf numFmtId="0" fontId="2" fillId="2" borderId="2" xfId="0" applyFont="1" applyFill="1" applyBorder="1"/>
    <xf numFmtId="0" fontId="0" fillId="0" borderId="3" xfId="0" applyBorder="1"/>
    <xf numFmtId="0" fontId="0" fillId="0" borderId="5" xfId="0" applyBorder="1"/>
    <xf numFmtId="0" fontId="2" fillId="0" borderId="4" xfId="0" applyFont="1" applyBorder="1"/>
    <xf numFmtId="0" fontId="2" fillId="0" borderId="5" xfId="0" applyFont="1" applyFill="1" applyBorder="1"/>
    <xf numFmtId="0" fontId="2" fillId="0" borderId="6" xfId="0" applyFont="1" applyBorder="1"/>
    <xf numFmtId="0" fontId="2" fillId="5" borderId="2" xfId="0" applyFont="1" applyFill="1" applyBorder="1"/>
    <xf numFmtId="0" fontId="5" fillId="0" borderId="4" xfId="1" applyFont="1" applyBorder="1"/>
    <xf numFmtId="0" fontId="2" fillId="0" borderId="0" xfId="0" applyFont="1" applyAlignment="1">
      <alignment horizontal="right"/>
    </xf>
    <xf numFmtId="0" fontId="0" fillId="0" borderId="18" xfId="0" applyBorder="1"/>
    <xf numFmtId="0" fontId="0" fillId="0" borderId="19" xfId="0" applyFill="1" applyBorder="1"/>
    <xf numFmtId="0" fontId="0" fillId="0" borderId="18" xfId="0" applyFill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2" fillId="0" borderId="21" xfId="0" applyFont="1" applyBorder="1"/>
    <xf numFmtId="0" fontId="0" fillId="0" borderId="21" xfId="0" applyBorder="1"/>
    <xf numFmtId="0" fontId="0" fillId="0" borderId="20" xfId="0" applyBorder="1"/>
    <xf numFmtId="0" fontId="0" fillId="11" borderId="0" xfId="0" applyFill="1" applyBorder="1" applyAlignment="1"/>
    <xf numFmtId="0" fontId="0" fillId="11" borderId="7" xfId="0" applyFill="1" applyBorder="1" applyAlignment="1"/>
    <xf numFmtId="9" fontId="2" fillId="0" borderId="0" xfId="2" applyNumberFormat="1" applyFont="1"/>
    <xf numFmtId="9" fontId="0" fillId="0" borderId="0" xfId="0" applyNumberFormat="1" applyFill="1" applyBorder="1" applyAlignment="1">
      <alignment horizontal="left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6" fillId="0" borderId="22" xfId="1" applyFont="1" applyBorder="1"/>
    <xf numFmtId="0" fontId="16" fillId="12" borderId="22" xfId="1" applyFont="1" applyFill="1" applyBorder="1" applyAlignment="1">
      <alignment horizontal="center" vertical="center" wrapText="1"/>
    </xf>
    <xf numFmtId="185" fontId="0" fillId="0" borderId="0" xfId="0" applyNumberFormat="1" applyFill="1" applyBorder="1" applyAlignment="1"/>
    <xf numFmtId="0" fontId="0" fillId="0" borderId="0" xfId="0" applyNumberFormat="1" applyFill="1" applyBorder="1" applyAlignment="1"/>
    <xf numFmtId="0" fontId="0" fillId="3" borderId="0" xfId="0" applyFill="1" applyBorder="1" applyAlignment="1"/>
    <xf numFmtId="0" fontId="0" fillId="0" borderId="0" xfId="0" applyFill="1" applyBorder="1"/>
    <xf numFmtId="0" fontId="0" fillId="0" borderId="22" xfId="0" applyBorder="1"/>
    <xf numFmtId="1" fontId="0" fillId="0" borderId="22" xfId="0" applyNumberFormat="1" applyFill="1" applyBorder="1" applyAlignment="1"/>
  </cellXfs>
  <cellStyles count="7">
    <cellStyle name="Normal" xfId="0" builtinId="0"/>
    <cellStyle name="Normal 2" xfId="3" xr:uid="{268F5D02-9BEE-4BB6-B3F1-99C431FE744C}"/>
    <cellStyle name="Percent" xfId="2" builtinId="5"/>
    <cellStyle name="Денежный 2" xfId="5" xr:uid="{304AC115-BE9C-4A87-94B4-920E4CB6586C}"/>
    <cellStyle name="Обычный 2" xfId="1" xr:uid="{F812EBC7-92E1-4DE8-AA37-54EE38D603C6}"/>
    <cellStyle name="Обычный 3" xfId="4" xr:uid="{E2C63E4A-6F3B-4543-BAF9-C3BE8F93C37F}"/>
    <cellStyle name="Процентный 2" xfId="6" xr:uid="{7AE79523-35B9-4B81-AF52-C127B9B425AA}"/>
  </cellStyles>
  <dxfs count="0"/>
  <tableStyles count="1" defaultTableStyle="TableStyleMedium2" defaultPivotStyle="PivotStyleLight16">
    <tableStyle name="Invisible" pivot="0" table="0" count="0" xr9:uid="{B0ED1143-62E5-401B-AC6A-9354CB9A788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F770C-B2C4-4652-BFA9-BA577F659A00}">
  <dimension ref="A1:K32"/>
  <sheetViews>
    <sheetView tabSelected="1" topLeftCell="A16" workbookViewId="0">
      <selection activeCell="G30" sqref="G30"/>
    </sheetView>
  </sheetViews>
  <sheetFormatPr defaultRowHeight="15" x14ac:dyDescent="0.25"/>
  <cols>
    <col min="1" max="1" width="18.28515625" customWidth="1"/>
    <col min="2" max="2" width="21.5703125" customWidth="1"/>
    <col min="5" max="5" width="11.85546875" customWidth="1"/>
    <col min="11" max="11" width="22.5703125" customWidth="1"/>
  </cols>
  <sheetData>
    <row r="1" spans="1:9" x14ac:dyDescent="0.25">
      <c r="A1" t="s">
        <v>83</v>
      </c>
    </row>
    <row r="2" spans="1:9" ht="15.75" thickBot="1" x14ac:dyDescent="0.3"/>
    <row r="3" spans="1:9" x14ac:dyDescent="0.25">
      <c r="A3" s="48" t="s">
        <v>84</v>
      </c>
      <c r="B3" s="48"/>
    </row>
    <row r="4" spans="1:9" x14ac:dyDescent="0.25">
      <c r="A4" s="45" t="s">
        <v>85</v>
      </c>
      <c r="B4" s="45">
        <v>0.5523447707389938</v>
      </c>
    </row>
    <row r="5" spans="1:9" x14ac:dyDescent="0.25">
      <c r="A5" s="45" t="s">
        <v>86</v>
      </c>
      <c r="B5" s="69">
        <v>0.30508474576271161</v>
      </c>
    </row>
    <row r="6" spans="1:9" x14ac:dyDescent="0.25">
      <c r="A6" s="45" t="s">
        <v>87</v>
      </c>
      <c r="B6" s="69">
        <v>0.26802259887005625</v>
      </c>
    </row>
    <row r="7" spans="1:9" x14ac:dyDescent="0.25">
      <c r="A7" s="45" t="s">
        <v>88</v>
      </c>
      <c r="B7" s="45">
        <v>0.99196774141097932</v>
      </c>
    </row>
    <row r="8" spans="1:9" ht="15.75" thickBot="1" x14ac:dyDescent="0.3">
      <c r="A8" s="46" t="s">
        <v>89</v>
      </c>
      <c r="B8" s="46">
        <v>80</v>
      </c>
    </row>
    <row r="10" spans="1:9" ht="15.75" thickBot="1" x14ac:dyDescent="0.3">
      <c r="A10" t="s">
        <v>90</v>
      </c>
    </row>
    <row r="11" spans="1:9" x14ac:dyDescent="0.25">
      <c r="A11" s="47"/>
      <c r="B11" s="47" t="s">
        <v>95</v>
      </c>
      <c r="C11" s="47" t="s">
        <v>96</v>
      </c>
      <c r="D11" s="47" t="s">
        <v>97</v>
      </c>
      <c r="E11" s="47" t="s">
        <v>98</v>
      </c>
      <c r="F11" s="47" t="s">
        <v>99</v>
      </c>
    </row>
    <row r="12" spans="1:9" x14ac:dyDescent="0.25">
      <c r="A12" s="45" t="s">
        <v>91</v>
      </c>
      <c r="B12" s="45">
        <v>4</v>
      </c>
      <c r="C12" s="45">
        <v>32.399999999999949</v>
      </c>
      <c r="D12" s="45">
        <v>8.0999999999999872</v>
      </c>
      <c r="E12" s="45">
        <v>8.2317073170731607</v>
      </c>
      <c r="F12" s="69">
        <v>1.4699015189370858E-5</v>
      </c>
    </row>
    <row r="13" spans="1:9" x14ac:dyDescent="0.25">
      <c r="A13" s="45" t="s">
        <v>92</v>
      </c>
      <c r="B13" s="45">
        <v>75</v>
      </c>
      <c r="C13" s="45">
        <v>73.799999999999969</v>
      </c>
      <c r="D13" s="45">
        <v>0.98399999999999954</v>
      </c>
      <c r="E13" s="45"/>
      <c r="F13" s="45"/>
    </row>
    <row r="14" spans="1:9" ht="15.75" thickBot="1" x14ac:dyDescent="0.3">
      <c r="A14" s="46" t="s">
        <v>93</v>
      </c>
      <c r="B14" s="46">
        <v>79</v>
      </c>
      <c r="C14" s="46">
        <v>106.19999999999992</v>
      </c>
      <c r="D14" s="46"/>
      <c r="E14" s="46"/>
      <c r="F14" s="46"/>
    </row>
    <row r="15" spans="1:9" ht="15.75" thickBot="1" x14ac:dyDescent="0.3"/>
    <row r="16" spans="1:9" x14ac:dyDescent="0.25">
      <c r="A16" s="47"/>
      <c r="B16" s="47" t="s">
        <v>100</v>
      </c>
      <c r="C16" s="47" t="s">
        <v>88</v>
      </c>
      <c r="D16" s="47" t="s">
        <v>101</v>
      </c>
      <c r="E16" s="47" t="s">
        <v>102</v>
      </c>
      <c r="F16" s="47" t="s">
        <v>103</v>
      </c>
      <c r="G16" s="47" t="s">
        <v>104</v>
      </c>
      <c r="H16" s="47" t="s">
        <v>105</v>
      </c>
      <c r="I16" s="47" t="s">
        <v>106</v>
      </c>
    </row>
    <row r="17" spans="1:11" x14ac:dyDescent="0.25">
      <c r="A17" s="45" t="s">
        <v>94</v>
      </c>
      <c r="B17" s="45">
        <v>1.7499999999999993</v>
      </c>
      <c r="C17" s="45">
        <v>0.24799193535274486</v>
      </c>
      <c r="D17" s="45">
        <v>7.0566810872732271</v>
      </c>
      <c r="E17" s="69">
        <v>7.2696431667500376E-10</v>
      </c>
      <c r="F17" s="45">
        <v>1.255974731408612</v>
      </c>
      <c r="G17" s="45">
        <v>2.2440252685913866</v>
      </c>
      <c r="H17" s="45">
        <v>1.255974731408612</v>
      </c>
      <c r="I17" s="45">
        <v>2.2440252685913866</v>
      </c>
    </row>
    <row r="18" spans="1:11" x14ac:dyDescent="0.25">
      <c r="A18" s="45" t="s">
        <v>11</v>
      </c>
      <c r="B18" s="45">
        <v>0.70000000000000007</v>
      </c>
      <c r="C18" s="45">
        <v>0.22181073012818822</v>
      </c>
      <c r="D18" s="45">
        <v>3.1558437213360149</v>
      </c>
      <c r="E18" s="69">
        <v>2.3042407365576529E-3</v>
      </c>
      <c r="F18" s="45">
        <v>0.25813036673082662</v>
      </c>
      <c r="G18" s="45">
        <v>1.1418696332691736</v>
      </c>
      <c r="H18" s="45">
        <v>0.25813036673082662</v>
      </c>
      <c r="I18" s="45">
        <v>1.1418696332691736</v>
      </c>
    </row>
    <row r="19" spans="1:11" x14ac:dyDescent="0.25">
      <c r="A19" s="45" t="s">
        <v>16</v>
      </c>
      <c r="B19" s="45">
        <v>0.7</v>
      </c>
      <c r="C19" s="45">
        <v>0.22181073012818828</v>
      </c>
      <c r="D19" s="45">
        <v>3.1558437213360135</v>
      </c>
      <c r="E19" s="69">
        <v>2.3042407365576529E-3</v>
      </c>
      <c r="F19" s="45">
        <v>0.2581303667308264</v>
      </c>
      <c r="G19" s="45">
        <v>1.1418696332691736</v>
      </c>
      <c r="H19" s="45">
        <v>0.2581303667308264</v>
      </c>
      <c r="I19" s="45">
        <v>1.1418696332691736</v>
      </c>
      <c r="K19" s="77"/>
    </row>
    <row r="20" spans="1:11" x14ac:dyDescent="0.25">
      <c r="A20" s="72">
        <v>0.02</v>
      </c>
      <c r="B20" s="78">
        <v>4.8533542695984184E-16</v>
      </c>
      <c r="C20" s="45">
        <v>0.22181073012818828</v>
      </c>
      <c r="D20" s="45">
        <v>2.1880610855902148E-15</v>
      </c>
      <c r="E20" s="79">
        <v>1</v>
      </c>
      <c r="F20" s="45">
        <v>-0.44186963326917306</v>
      </c>
      <c r="G20" s="45">
        <v>0.44186963326917406</v>
      </c>
      <c r="H20" s="45">
        <v>-0.44186963326917306</v>
      </c>
      <c r="I20" s="45">
        <v>0.44186963326917406</v>
      </c>
    </row>
    <row r="21" spans="1:11" ht="15.75" thickBot="1" x14ac:dyDescent="0.3">
      <c r="A21" s="46" t="s">
        <v>82</v>
      </c>
      <c r="B21" s="46">
        <v>0.80000000000000016</v>
      </c>
      <c r="C21" s="46">
        <v>0.22181073012818839</v>
      </c>
      <c r="D21" s="46">
        <v>3.6066785386697293</v>
      </c>
      <c r="E21" s="70">
        <v>5.5625643067121308E-4</v>
      </c>
      <c r="F21" s="46">
        <v>0.35813036673082638</v>
      </c>
      <c r="G21" s="46">
        <v>1.2418696332691739</v>
      </c>
      <c r="H21" s="46">
        <v>0.35813036673082638</v>
      </c>
      <c r="I21" s="46">
        <v>1.2418696332691739</v>
      </c>
    </row>
    <row r="25" spans="1:11" x14ac:dyDescent="0.25">
      <c r="A25" s="44" t="s">
        <v>108</v>
      </c>
    </row>
    <row r="27" spans="1:11" ht="38.25" x14ac:dyDescent="0.25">
      <c r="A27" s="75"/>
      <c r="B27" s="76" t="s">
        <v>109</v>
      </c>
      <c r="C27" s="76" t="s">
        <v>110</v>
      </c>
      <c r="D27" s="76" t="s">
        <v>111</v>
      </c>
      <c r="E27" s="76" t="s">
        <v>112</v>
      </c>
    </row>
    <row r="28" spans="1:11" x14ac:dyDescent="0.25">
      <c r="A28" s="81" t="s">
        <v>2</v>
      </c>
      <c r="B28" s="81">
        <v>0.7</v>
      </c>
      <c r="C28" s="81">
        <v>0</v>
      </c>
      <c r="D28" s="81">
        <f>B28-C28</f>
        <v>0.7</v>
      </c>
      <c r="E28" s="81">
        <f>D28/SUM($D$28:$D$31)</f>
        <v>0.31818181818181812</v>
      </c>
    </row>
    <row r="29" spans="1:11" x14ac:dyDescent="0.25">
      <c r="A29" s="81" t="s">
        <v>113</v>
      </c>
      <c r="B29" s="81">
        <v>0.7</v>
      </c>
      <c r="C29" s="81">
        <v>0</v>
      </c>
      <c r="D29" s="81">
        <f t="shared" ref="D29:D31" si="0">B29-C29</f>
        <v>0.7</v>
      </c>
      <c r="E29" s="81">
        <f t="shared" ref="E29:E31" si="1">D29/SUM($D$28:$D$31)</f>
        <v>0.31818181818181812</v>
      </c>
    </row>
    <row r="30" spans="1:11" x14ac:dyDescent="0.25">
      <c r="A30" s="81" t="s">
        <v>4</v>
      </c>
      <c r="B30" s="82">
        <v>0</v>
      </c>
      <c r="C30" s="81">
        <v>0</v>
      </c>
      <c r="D30" s="81">
        <f t="shared" si="0"/>
        <v>0</v>
      </c>
      <c r="E30" s="81">
        <f t="shared" si="1"/>
        <v>0</v>
      </c>
    </row>
    <row r="31" spans="1:11" x14ac:dyDescent="0.25">
      <c r="A31" s="81" t="s">
        <v>5</v>
      </c>
      <c r="B31" s="81">
        <v>0.8</v>
      </c>
      <c r="C31" s="81">
        <v>0</v>
      </c>
      <c r="D31" s="81">
        <f t="shared" si="0"/>
        <v>0.8</v>
      </c>
      <c r="E31" s="81">
        <f t="shared" si="1"/>
        <v>0.36363636363636365</v>
      </c>
    </row>
    <row r="32" spans="1:11" x14ac:dyDescent="0.25">
      <c r="E32" s="8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CFE6E-4468-45B7-97AC-562E4B605AC1}">
  <dimension ref="A1:BS131"/>
  <sheetViews>
    <sheetView workbookViewId="0">
      <selection activeCell="M52" sqref="M52"/>
    </sheetView>
  </sheetViews>
  <sheetFormatPr defaultRowHeight="15" x14ac:dyDescent="0.25"/>
  <cols>
    <col min="1" max="1" width="11.5703125" customWidth="1"/>
    <col min="2" max="2" width="18.28515625" bestFit="1" customWidth="1"/>
    <col min="3" max="3" width="11.42578125" bestFit="1" customWidth="1"/>
    <col min="4" max="4" width="11" bestFit="1" customWidth="1"/>
    <col min="5" max="5" width="13.140625" bestFit="1" customWidth="1"/>
    <col min="8" max="8" width="5" bestFit="1" customWidth="1"/>
    <col min="10" max="10" width="18.28515625" bestFit="1" customWidth="1"/>
    <col min="11" max="11" width="12" customWidth="1"/>
    <col min="12" max="12" width="12.7109375" customWidth="1"/>
    <col min="13" max="13" width="18" customWidth="1"/>
    <col min="14" max="14" width="17.85546875" customWidth="1"/>
    <col min="15" max="15" width="13.42578125" customWidth="1"/>
    <col min="16" max="16" width="12" customWidth="1"/>
    <col min="17" max="17" width="18.7109375" customWidth="1"/>
    <col min="20" max="20" width="12.5703125" customWidth="1"/>
    <col min="21" max="21" width="11.140625" customWidth="1"/>
    <col min="22" max="22" width="10.7109375" customWidth="1"/>
    <col min="27" max="27" width="15" customWidth="1"/>
    <col min="28" max="28" width="13.42578125" customWidth="1"/>
    <col min="29" max="29" width="10.85546875" customWidth="1"/>
    <col min="34" max="34" width="12.5703125" customWidth="1"/>
    <col min="35" max="35" width="11.5703125" customWidth="1"/>
    <col min="36" max="36" width="10" customWidth="1"/>
    <col min="40" max="40" width="13.28515625" customWidth="1"/>
    <col min="44" max="44" width="11.28515625" customWidth="1"/>
    <col min="46" max="46" width="10.28515625" customWidth="1"/>
    <col min="56" max="56" width="13.140625" customWidth="1"/>
    <col min="58" max="58" width="10.7109375" customWidth="1"/>
    <col min="59" max="59" width="10.85546875" customWidth="1"/>
    <col min="65" max="65" width="13.42578125" customWidth="1"/>
    <col min="70" max="70" width="9.5703125" bestFit="1" customWidth="1"/>
    <col min="71" max="71" width="10.85546875" customWidth="1"/>
  </cols>
  <sheetData>
    <row r="1" spans="1:45" ht="26.25" x14ac:dyDescent="0.4">
      <c r="A1" s="1" t="s">
        <v>0</v>
      </c>
    </row>
    <row r="3" spans="1:45" ht="15.75" thickBot="1" x14ac:dyDescent="0.3">
      <c r="A3" s="2" t="s">
        <v>1</v>
      </c>
    </row>
    <row r="4" spans="1:45" ht="15.75" thickBot="1" x14ac:dyDescent="0.3">
      <c r="A4" s="14" t="s">
        <v>9</v>
      </c>
      <c r="B4" s="11" t="s">
        <v>2</v>
      </c>
      <c r="C4" s="12" t="s">
        <v>3</v>
      </c>
      <c r="D4" s="12" t="s">
        <v>4</v>
      </c>
      <c r="E4" s="13" t="s">
        <v>5</v>
      </c>
    </row>
    <row r="5" spans="1:45" x14ac:dyDescent="0.25">
      <c r="A5" s="73" t="s">
        <v>10</v>
      </c>
      <c r="B5" s="4" t="s">
        <v>6</v>
      </c>
      <c r="C5" s="4" t="s">
        <v>7</v>
      </c>
      <c r="D5" s="5">
        <v>0.02</v>
      </c>
      <c r="E5" s="6">
        <v>90</v>
      </c>
    </row>
    <row r="6" spans="1:45" ht="15.75" thickBot="1" x14ac:dyDescent="0.3">
      <c r="A6" s="74"/>
      <c r="B6" s="8" t="s">
        <v>11</v>
      </c>
      <c r="C6" s="8" t="s">
        <v>8</v>
      </c>
      <c r="D6" s="9">
        <v>0.03</v>
      </c>
      <c r="E6" s="10">
        <v>110</v>
      </c>
    </row>
    <row r="7" spans="1:45" x14ac:dyDescent="0.25">
      <c r="K7" t="s">
        <v>21</v>
      </c>
      <c r="N7" s="26"/>
    </row>
    <row r="8" spans="1:45" x14ac:dyDescent="0.25">
      <c r="A8" s="2" t="s">
        <v>12</v>
      </c>
      <c r="B8" s="15"/>
      <c r="I8" s="19" t="s">
        <v>18</v>
      </c>
      <c r="J8" s="15"/>
      <c r="N8" s="26"/>
      <c r="R8" t="s">
        <v>22</v>
      </c>
      <c r="Z8" t="s">
        <v>24</v>
      </c>
      <c r="AH8" t="s">
        <v>25</v>
      </c>
      <c r="AP8" t="s">
        <v>26</v>
      </c>
    </row>
    <row r="9" spans="1:45" ht="15.75" thickBot="1" x14ac:dyDescent="0.3">
      <c r="A9" s="2" t="s">
        <v>13</v>
      </c>
      <c r="B9" s="15"/>
      <c r="I9" s="2" t="s">
        <v>20</v>
      </c>
      <c r="J9" s="15"/>
      <c r="N9" s="26"/>
    </row>
    <row r="10" spans="1:45" ht="15.75" thickBot="1" x14ac:dyDescent="0.3">
      <c r="A10" s="16" t="s">
        <v>15</v>
      </c>
      <c r="B10" s="17" t="s">
        <v>2</v>
      </c>
      <c r="C10" s="17" t="s">
        <v>19</v>
      </c>
      <c r="D10" s="17" t="s">
        <v>4</v>
      </c>
      <c r="E10" s="18" t="s">
        <v>5</v>
      </c>
      <c r="H10" s="29" t="s">
        <v>15</v>
      </c>
      <c r="I10" s="29" t="s">
        <v>2</v>
      </c>
      <c r="J10" s="29" t="s">
        <v>14</v>
      </c>
      <c r="K10" s="29" t="s">
        <v>4</v>
      </c>
      <c r="L10" s="29" t="s">
        <v>5</v>
      </c>
      <c r="M10" s="28" t="s">
        <v>23</v>
      </c>
      <c r="N10" s="26"/>
      <c r="P10" s="29" t="s">
        <v>15</v>
      </c>
      <c r="Q10" s="29" t="s">
        <v>2</v>
      </c>
      <c r="R10" s="29" t="s">
        <v>14</v>
      </c>
      <c r="S10" s="29" t="s">
        <v>4</v>
      </c>
      <c r="T10" s="29" t="s">
        <v>5</v>
      </c>
      <c r="U10" s="28" t="s">
        <v>23</v>
      </c>
      <c r="X10" s="29" t="s">
        <v>15</v>
      </c>
      <c r="Y10" s="29" t="s">
        <v>2</v>
      </c>
      <c r="Z10" s="29" t="s">
        <v>14</v>
      </c>
      <c r="AA10" s="29" t="s">
        <v>4</v>
      </c>
      <c r="AB10" s="29" t="s">
        <v>5</v>
      </c>
      <c r="AC10" s="28" t="s">
        <v>23</v>
      </c>
      <c r="AF10" s="29" t="s">
        <v>15</v>
      </c>
      <c r="AG10" s="29" t="s">
        <v>2</v>
      </c>
      <c r="AH10" s="29" t="s">
        <v>14</v>
      </c>
      <c r="AI10" s="29" t="s">
        <v>4</v>
      </c>
      <c r="AJ10" s="29" t="s">
        <v>5</v>
      </c>
      <c r="AK10" s="28" t="s">
        <v>23</v>
      </c>
      <c r="AN10" s="29" t="s">
        <v>15</v>
      </c>
      <c r="AO10" s="29" t="s">
        <v>2</v>
      </c>
      <c r="AP10" s="29" t="s">
        <v>14</v>
      </c>
      <c r="AQ10" s="29" t="s">
        <v>4</v>
      </c>
      <c r="AR10" s="29" t="s">
        <v>5</v>
      </c>
      <c r="AS10" s="28" t="s">
        <v>23</v>
      </c>
    </row>
    <row r="11" spans="1:45" x14ac:dyDescent="0.25">
      <c r="A11" s="20">
        <v>1</v>
      </c>
      <c r="B11" s="21" t="s">
        <v>6</v>
      </c>
      <c r="C11" s="21" t="s">
        <v>16</v>
      </c>
      <c r="D11" s="22">
        <v>0.02</v>
      </c>
      <c r="E11" s="23">
        <v>90</v>
      </c>
      <c r="F11" s="27"/>
      <c r="H11" s="4">
        <v>1</v>
      </c>
      <c r="I11" s="4" t="s">
        <v>6</v>
      </c>
      <c r="J11" s="4" t="s">
        <v>16</v>
      </c>
      <c r="K11" s="5">
        <v>0.02</v>
      </c>
      <c r="L11" s="30">
        <v>90</v>
      </c>
      <c r="M11" s="32">
        <v>4</v>
      </c>
      <c r="N11" s="26"/>
      <c r="P11" s="4">
        <v>1</v>
      </c>
      <c r="Q11" s="4" t="s">
        <v>6</v>
      </c>
      <c r="R11" s="4" t="s">
        <v>16</v>
      </c>
      <c r="S11" s="5">
        <v>0.02</v>
      </c>
      <c r="T11" s="30">
        <v>90</v>
      </c>
      <c r="U11" s="32">
        <v>3</v>
      </c>
      <c r="X11" s="4">
        <v>1</v>
      </c>
      <c r="Y11" s="4" t="s">
        <v>6</v>
      </c>
      <c r="Z11" s="4" t="s">
        <v>16</v>
      </c>
      <c r="AA11" s="5">
        <v>0.02</v>
      </c>
      <c r="AB11" s="30">
        <v>90</v>
      </c>
      <c r="AC11" s="32">
        <v>4</v>
      </c>
      <c r="AF11" s="4">
        <v>1</v>
      </c>
      <c r="AG11" s="4" t="s">
        <v>6</v>
      </c>
      <c r="AH11" s="4" t="s">
        <v>16</v>
      </c>
      <c r="AI11" s="5">
        <v>0.02</v>
      </c>
      <c r="AJ11" s="30">
        <v>90</v>
      </c>
      <c r="AK11" s="32">
        <v>3</v>
      </c>
      <c r="AN11" s="4">
        <v>1</v>
      </c>
      <c r="AO11" s="4" t="s">
        <v>6</v>
      </c>
      <c r="AP11" s="4" t="s">
        <v>16</v>
      </c>
      <c r="AQ11" s="5">
        <v>0.02</v>
      </c>
      <c r="AR11" s="30">
        <v>90</v>
      </c>
      <c r="AS11" s="32">
        <v>2</v>
      </c>
    </row>
    <row r="12" spans="1:45" x14ac:dyDescent="0.25">
      <c r="A12" s="3">
        <v>2</v>
      </c>
      <c r="B12" s="4" t="s">
        <v>6</v>
      </c>
      <c r="C12" s="4" t="s">
        <v>16</v>
      </c>
      <c r="D12" s="5">
        <v>0.02</v>
      </c>
      <c r="E12" s="6">
        <v>110</v>
      </c>
      <c r="F12" s="27"/>
      <c r="H12" s="4">
        <v>2</v>
      </c>
      <c r="I12" s="4" t="s">
        <v>6</v>
      </c>
      <c r="J12" s="4" t="s">
        <v>16</v>
      </c>
      <c r="K12" s="5">
        <v>0.02</v>
      </c>
      <c r="L12" s="30">
        <v>110</v>
      </c>
      <c r="M12" s="32">
        <v>1</v>
      </c>
      <c r="P12" s="4">
        <v>2</v>
      </c>
      <c r="Q12" s="4" t="s">
        <v>6</v>
      </c>
      <c r="R12" s="4" t="s">
        <v>16</v>
      </c>
      <c r="S12" s="5">
        <v>0.02</v>
      </c>
      <c r="T12" s="30">
        <v>110</v>
      </c>
      <c r="U12" s="32">
        <v>2</v>
      </c>
      <c r="X12" s="4">
        <v>2</v>
      </c>
      <c r="Y12" s="4" t="s">
        <v>6</v>
      </c>
      <c r="Z12" s="4" t="s">
        <v>16</v>
      </c>
      <c r="AA12" s="5">
        <v>0.02</v>
      </c>
      <c r="AB12" s="30">
        <v>110</v>
      </c>
      <c r="AC12" s="32">
        <v>2</v>
      </c>
      <c r="AF12" s="4">
        <v>2</v>
      </c>
      <c r="AG12" s="4" t="s">
        <v>6</v>
      </c>
      <c r="AH12" s="4" t="s">
        <v>16</v>
      </c>
      <c r="AI12" s="5">
        <v>0.02</v>
      </c>
      <c r="AJ12" s="30">
        <v>110</v>
      </c>
      <c r="AK12" s="32">
        <v>3</v>
      </c>
      <c r="AN12" s="4">
        <v>2</v>
      </c>
      <c r="AO12" s="4" t="s">
        <v>6</v>
      </c>
      <c r="AP12" s="4" t="s">
        <v>16</v>
      </c>
      <c r="AQ12" s="5">
        <v>0.02</v>
      </c>
      <c r="AR12" s="30">
        <v>110</v>
      </c>
      <c r="AS12" s="32">
        <v>2</v>
      </c>
    </row>
    <row r="13" spans="1:45" x14ac:dyDescent="0.25">
      <c r="A13" s="3">
        <v>3</v>
      </c>
      <c r="B13" s="4" t="s">
        <v>6</v>
      </c>
      <c r="C13" s="4" t="s">
        <v>16</v>
      </c>
      <c r="D13" s="5">
        <v>0.04</v>
      </c>
      <c r="E13" s="6">
        <v>90</v>
      </c>
      <c r="F13" s="27"/>
      <c r="H13" s="4">
        <v>3</v>
      </c>
      <c r="I13" s="4" t="s">
        <v>6</v>
      </c>
      <c r="J13" s="4" t="s">
        <v>16</v>
      </c>
      <c r="K13" s="5">
        <v>0.04</v>
      </c>
      <c r="L13" s="30">
        <v>90</v>
      </c>
      <c r="M13" s="32">
        <v>5</v>
      </c>
      <c r="P13" s="4">
        <v>3</v>
      </c>
      <c r="Q13" s="4" t="s">
        <v>6</v>
      </c>
      <c r="R13" s="4" t="s">
        <v>16</v>
      </c>
      <c r="S13" s="5">
        <v>0.04</v>
      </c>
      <c r="T13" s="30">
        <v>90</v>
      </c>
      <c r="U13" s="32">
        <v>3</v>
      </c>
      <c r="X13" s="4">
        <v>3</v>
      </c>
      <c r="Y13" s="4" t="s">
        <v>6</v>
      </c>
      <c r="Z13" s="4" t="s">
        <v>16</v>
      </c>
      <c r="AA13" s="5">
        <v>0.04</v>
      </c>
      <c r="AB13" s="30">
        <v>90</v>
      </c>
      <c r="AC13" s="32">
        <v>4</v>
      </c>
      <c r="AF13" s="4">
        <v>3</v>
      </c>
      <c r="AG13" s="4" t="s">
        <v>6</v>
      </c>
      <c r="AH13" s="4" t="s">
        <v>16</v>
      </c>
      <c r="AI13" s="5">
        <v>0.04</v>
      </c>
      <c r="AJ13" s="30">
        <v>90</v>
      </c>
      <c r="AK13" s="32">
        <v>2</v>
      </c>
      <c r="AN13" s="4">
        <v>3</v>
      </c>
      <c r="AO13" s="4" t="s">
        <v>6</v>
      </c>
      <c r="AP13" s="4" t="s">
        <v>16</v>
      </c>
      <c r="AQ13" s="5">
        <v>0.04</v>
      </c>
      <c r="AR13" s="30">
        <v>90</v>
      </c>
      <c r="AS13" s="32">
        <v>4</v>
      </c>
    </row>
    <row r="14" spans="1:45" x14ac:dyDescent="0.25">
      <c r="A14" s="3">
        <v>4</v>
      </c>
      <c r="B14" s="4" t="s">
        <v>6</v>
      </c>
      <c r="C14" s="4" t="s">
        <v>16</v>
      </c>
      <c r="D14" s="5">
        <v>0.04</v>
      </c>
      <c r="E14" s="24">
        <v>110</v>
      </c>
      <c r="F14" s="27"/>
      <c r="H14" s="4">
        <v>4</v>
      </c>
      <c r="I14" s="4" t="s">
        <v>6</v>
      </c>
      <c r="J14" s="4" t="s">
        <v>16</v>
      </c>
      <c r="K14" s="5">
        <v>0.04</v>
      </c>
      <c r="L14" s="31">
        <v>110</v>
      </c>
      <c r="M14" s="32">
        <v>3</v>
      </c>
      <c r="P14" s="4">
        <v>4</v>
      </c>
      <c r="Q14" s="4" t="s">
        <v>6</v>
      </c>
      <c r="R14" s="4" t="s">
        <v>16</v>
      </c>
      <c r="S14" s="5">
        <v>0.04</v>
      </c>
      <c r="T14" s="31">
        <v>110</v>
      </c>
      <c r="U14" s="32">
        <v>2</v>
      </c>
      <c r="X14" s="4">
        <v>4</v>
      </c>
      <c r="Y14" s="4" t="s">
        <v>6</v>
      </c>
      <c r="Z14" s="4" t="s">
        <v>16</v>
      </c>
      <c r="AA14" s="5">
        <v>0.04</v>
      </c>
      <c r="AB14" s="31">
        <v>110</v>
      </c>
      <c r="AC14" s="32">
        <v>2</v>
      </c>
      <c r="AF14" s="4">
        <v>4</v>
      </c>
      <c r="AG14" s="4" t="s">
        <v>6</v>
      </c>
      <c r="AH14" s="4" t="s">
        <v>16</v>
      </c>
      <c r="AI14" s="5">
        <v>0.04</v>
      </c>
      <c r="AJ14" s="31">
        <v>110</v>
      </c>
      <c r="AK14" s="32">
        <v>2</v>
      </c>
      <c r="AN14" s="4">
        <v>4</v>
      </c>
      <c r="AO14" s="4" t="s">
        <v>6</v>
      </c>
      <c r="AP14" s="4" t="s">
        <v>16</v>
      </c>
      <c r="AQ14" s="5">
        <v>0.04</v>
      </c>
      <c r="AR14" s="31">
        <v>110</v>
      </c>
      <c r="AS14" s="32">
        <v>3</v>
      </c>
    </row>
    <row r="15" spans="1:45" x14ac:dyDescent="0.25">
      <c r="A15" s="3">
        <v>5</v>
      </c>
      <c r="B15" s="4" t="s">
        <v>6</v>
      </c>
      <c r="C15" s="4" t="s">
        <v>17</v>
      </c>
      <c r="D15" s="5">
        <v>0.02</v>
      </c>
      <c r="E15" s="24">
        <v>90</v>
      </c>
      <c r="F15" s="27"/>
      <c r="H15" s="4">
        <v>5</v>
      </c>
      <c r="I15" s="4" t="s">
        <v>6</v>
      </c>
      <c r="J15" s="4" t="s">
        <v>17</v>
      </c>
      <c r="K15" s="5">
        <v>0.02</v>
      </c>
      <c r="L15" s="31">
        <v>90</v>
      </c>
      <c r="M15" s="32">
        <v>2</v>
      </c>
      <c r="P15" s="4">
        <v>5</v>
      </c>
      <c r="Q15" s="4" t="s">
        <v>6</v>
      </c>
      <c r="R15" s="4" t="s">
        <v>17</v>
      </c>
      <c r="S15" s="5">
        <v>0.02</v>
      </c>
      <c r="T15" s="31">
        <v>90</v>
      </c>
      <c r="U15" s="32">
        <v>3</v>
      </c>
      <c r="X15" s="4">
        <v>5</v>
      </c>
      <c r="Y15" s="4" t="s">
        <v>6</v>
      </c>
      <c r="Z15" s="4" t="s">
        <v>17</v>
      </c>
      <c r="AA15" s="5">
        <v>0.02</v>
      </c>
      <c r="AB15" s="31">
        <v>90</v>
      </c>
      <c r="AC15" s="32">
        <v>4</v>
      </c>
      <c r="AF15" s="4">
        <v>5</v>
      </c>
      <c r="AG15" s="4" t="s">
        <v>6</v>
      </c>
      <c r="AH15" s="4" t="s">
        <v>17</v>
      </c>
      <c r="AI15" s="5">
        <v>0.02</v>
      </c>
      <c r="AJ15" s="31">
        <v>90</v>
      </c>
      <c r="AK15" s="32">
        <v>2</v>
      </c>
      <c r="AN15" s="4">
        <v>5</v>
      </c>
      <c r="AO15" s="4" t="s">
        <v>6</v>
      </c>
      <c r="AP15" s="4" t="s">
        <v>17</v>
      </c>
      <c r="AQ15" s="5">
        <v>0.02</v>
      </c>
      <c r="AR15" s="31">
        <v>90</v>
      </c>
      <c r="AS15" s="32">
        <v>1</v>
      </c>
    </row>
    <row r="16" spans="1:45" x14ac:dyDescent="0.25">
      <c r="A16" s="3">
        <v>6</v>
      </c>
      <c r="B16" s="4" t="s">
        <v>6</v>
      </c>
      <c r="C16" s="4" t="s">
        <v>17</v>
      </c>
      <c r="D16" s="5">
        <v>0.02</v>
      </c>
      <c r="E16" s="24">
        <v>110</v>
      </c>
      <c r="F16" s="27"/>
      <c r="H16" s="4">
        <v>6</v>
      </c>
      <c r="I16" s="4" t="s">
        <v>6</v>
      </c>
      <c r="J16" s="4" t="s">
        <v>17</v>
      </c>
      <c r="K16" s="5">
        <v>0.02</v>
      </c>
      <c r="L16" s="31">
        <v>110</v>
      </c>
      <c r="M16" s="32">
        <v>2</v>
      </c>
      <c r="P16" s="4">
        <v>6</v>
      </c>
      <c r="Q16" s="4" t="s">
        <v>6</v>
      </c>
      <c r="R16" s="4" t="s">
        <v>17</v>
      </c>
      <c r="S16" s="5">
        <v>0.02</v>
      </c>
      <c r="T16" s="31">
        <v>110</v>
      </c>
      <c r="U16" s="32">
        <v>2</v>
      </c>
      <c r="X16" s="4">
        <v>6</v>
      </c>
      <c r="Y16" s="4" t="s">
        <v>6</v>
      </c>
      <c r="Z16" s="4" t="s">
        <v>17</v>
      </c>
      <c r="AA16" s="5">
        <v>0.02</v>
      </c>
      <c r="AB16" s="31">
        <v>110</v>
      </c>
      <c r="AC16" s="32">
        <v>2</v>
      </c>
      <c r="AF16" s="4">
        <v>6</v>
      </c>
      <c r="AG16" s="4" t="s">
        <v>6</v>
      </c>
      <c r="AH16" s="4" t="s">
        <v>17</v>
      </c>
      <c r="AI16" s="5">
        <v>0.02</v>
      </c>
      <c r="AJ16" s="31">
        <v>110</v>
      </c>
      <c r="AK16" s="32">
        <v>2</v>
      </c>
      <c r="AN16" s="4">
        <v>6</v>
      </c>
      <c r="AO16" s="4" t="s">
        <v>6</v>
      </c>
      <c r="AP16" s="4" t="s">
        <v>17</v>
      </c>
      <c r="AQ16" s="5">
        <v>0.02</v>
      </c>
      <c r="AR16" s="31">
        <v>110</v>
      </c>
      <c r="AS16" s="32">
        <v>1</v>
      </c>
    </row>
    <row r="17" spans="1:71" x14ac:dyDescent="0.25">
      <c r="A17" s="3">
        <v>7</v>
      </c>
      <c r="B17" s="4" t="s">
        <v>6</v>
      </c>
      <c r="C17" s="4" t="s">
        <v>17</v>
      </c>
      <c r="D17" s="5">
        <v>0.04</v>
      </c>
      <c r="E17" s="24">
        <v>90</v>
      </c>
      <c r="F17" s="27"/>
      <c r="H17" s="4">
        <v>7</v>
      </c>
      <c r="I17" s="4" t="s">
        <v>6</v>
      </c>
      <c r="J17" s="4" t="s">
        <v>17</v>
      </c>
      <c r="K17" s="5">
        <v>0.04</v>
      </c>
      <c r="L17" s="31">
        <v>90</v>
      </c>
      <c r="M17" s="32">
        <v>2</v>
      </c>
      <c r="P17" s="4">
        <v>7</v>
      </c>
      <c r="Q17" s="4" t="s">
        <v>6</v>
      </c>
      <c r="R17" s="4" t="s">
        <v>17</v>
      </c>
      <c r="S17" s="5">
        <v>0.04</v>
      </c>
      <c r="T17" s="31">
        <v>90</v>
      </c>
      <c r="U17" s="32">
        <v>3</v>
      </c>
      <c r="X17" s="4">
        <v>7</v>
      </c>
      <c r="Y17" s="4" t="s">
        <v>6</v>
      </c>
      <c r="Z17" s="4" t="s">
        <v>17</v>
      </c>
      <c r="AA17" s="5">
        <v>0.04</v>
      </c>
      <c r="AB17" s="31">
        <v>90</v>
      </c>
      <c r="AC17" s="32">
        <v>5</v>
      </c>
      <c r="AF17" s="4">
        <v>7</v>
      </c>
      <c r="AG17" s="4" t="s">
        <v>6</v>
      </c>
      <c r="AH17" s="4" t="s">
        <v>17</v>
      </c>
      <c r="AI17" s="5">
        <v>0.04</v>
      </c>
      <c r="AJ17" s="31">
        <v>90</v>
      </c>
      <c r="AK17" s="32">
        <v>2</v>
      </c>
      <c r="AN17" s="4">
        <v>7</v>
      </c>
      <c r="AO17" s="4" t="s">
        <v>6</v>
      </c>
      <c r="AP17" s="4" t="s">
        <v>17</v>
      </c>
      <c r="AQ17" s="5">
        <v>0.04</v>
      </c>
      <c r="AR17" s="31">
        <v>90</v>
      </c>
      <c r="AS17" s="32">
        <v>2</v>
      </c>
    </row>
    <row r="18" spans="1:71" x14ac:dyDescent="0.25">
      <c r="A18" s="3">
        <v>8</v>
      </c>
      <c r="B18" s="4" t="s">
        <v>6</v>
      </c>
      <c r="C18" s="4" t="s">
        <v>17</v>
      </c>
      <c r="D18" s="5">
        <v>0.04</v>
      </c>
      <c r="E18" s="24">
        <v>110</v>
      </c>
      <c r="F18" s="27"/>
      <c r="H18" s="4">
        <v>8</v>
      </c>
      <c r="I18" s="4" t="s">
        <v>6</v>
      </c>
      <c r="J18" s="4" t="s">
        <v>17</v>
      </c>
      <c r="K18" s="5">
        <v>0.04</v>
      </c>
      <c r="L18" s="31">
        <v>110</v>
      </c>
      <c r="M18" s="32">
        <v>2</v>
      </c>
      <c r="P18" s="4">
        <v>8</v>
      </c>
      <c r="Q18" s="4" t="s">
        <v>6</v>
      </c>
      <c r="R18" s="4" t="s">
        <v>17</v>
      </c>
      <c r="S18" s="5">
        <v>0.04</v>
      </c>
      <c r="T18" s="31">
        <v>110</v>
      </c>
      <c r="U18" s="32">
        <v>2</v>
      </c>
      <c r="X18" s="4">
        <v>8</v>
      </c>
      <c r="Y18" s="4" t="s">
        <v>6</v>
      </c>
      <c r="Z18" s="4" t="s">
        <v>17</v>
      </c>
      <c r="AA18" s="5">
        <v>0.04</v>
      </c>
      <c r="AB18" s="31">
        <v>110</v>
      </c>
      <c r="AC18" s="32">
        <v>2</v>
      </c>
      <c r="AF18" s="4">
        <v>8</v>
      </c>
      <c r="AG18" s="4" t="s">
        <v>6</v>
      </c>
      <c r="AH18" s="4" t="s">
        <v>17</v>
      </c>
      <c r="AI18" s="5">
        <v>0.04</v>
      </c>
      <c r="AJ18" s="31">
        <v>110</v>
      </c>
      <c r="AK18" s="32">
        <v>2</v>
      </c>
      <c r="AN18" s="4">
        <v>8</v>
      </c>
      <c r="AO18" s="4" t="s">
        <v>6</v>
      </c>
      <c r="AP18" s="4" t="s">
        <v>17</v>
      </c>
      <c r="AQ18" s="5">
        <v>0.04</v>
      </c>
      <c r="AR18" s="31">
        <v>110</v>
      </c>
      <c r="AS18" s="32">
        <v>1</v>
      </c>
    </row>
    <row r="19" spans="1:71" x14ac:dyDescent="0.25">
      <c r="A19" s="3">
        <v>9</v>
      </c>
      <c r="B19" s="4" t="s">
        <v>11</v>
      </c>
      <c r="C19" s="4" t="s">
        <v>16</v>
      </c>
      <c r="D19" s="5">
        <v>0.02</v>
      </c>
      <c r="E19" s="24">
        <v>90</v>
      </c>
      <c r="F19" s="27"/>
      <c r="H19" s="4">
        <v>9</v>
      </c>
      <c r="I19" s="4" t="s">
        <v>11</v>
      </c>
      <c r="J19" s="4" t="s">
        <v>16</v>
      </c>
      <c r="K19" s="5">
        <v>0.02</v>
      </c>
      <c r="L19" s="31">
        <v>90</v>
      </c>
      <c r="M19" s="32">
        <v>4</v>
      </c>
      <c r="P19" s="4">
        <v>9</v>
      </c>
      <c r="Q19" s="4" t="s">
        <v>11</v>
      </c>
      <c r="R19" s="4" t="s">
        <v>16</v>
      </c>
      <c r="S19" s="5">
        <v>0.02</v>
      </c>
      <c r="T19" s="31">
        <v>90</v>
      </c>
      <c r="U19" s="32">
        <v>4</v>
      </c>
      <c r="X19" s="4">
        <v>9</v>
      </c>
      <c r="Y19" s="4" t="s">
        <v>11</v>
      </c>
      <c r="Z19" s="4" t="s">
        <v>16</v>
      </c>
      <c r="AA19" s="5">
        <v>0.02</v>
      </c>
      <c r="AB19" s="31">
        <v>90</v>
      </c>
      <c r="AC19" s="32">
        <v>5</v>
      </c>
      <c r="AF19" s="4">
        <v>9</v>
      </c>
      <c r="AG19" s="4" t="s">
        <v>11</v>
      </c>
      <c r="AH19" s="4" t="s">
        <v>16</v>
      </c>
      <c r="AI19" s="5">
        <v>0.02</v>
      </c>
      <c r="AJ19" s="31">
        <v>90</v>
      </c>
      <c r="AK19" s="32">
        <v>3</v>
      </c>
      <c r="AN19" s="4">
        <v>9</v>
      </c>
      <c r="AO19" s="4" t="s">
        <v>11</v>
      </c>
      <c r="AP19" s="4" t="s">
        <v>16</v>
      </c>
      <c r="AQ19" s="5">
        <v>0.02</v>
      </c>
      <c r="AR19" s="31">
        <v>90</v>
      </c>
      <c r="AS19" s="32">
        <v>4</v>
      </c>
    </row>
    <row r="20" spans="1:71" x14ac:dyDescent="0.25">
      <c r="A20" s="3">
        <v>10</v>
      </c>
      <c r="B20" s="4" t="s">
        <v>11</v>
      </c>
      <c r="C20" s="4" t="s">
        <v>16</v>
      </c>
      <c r="D20" s="5">
        <v>0.02</v>
      </c>
      <c r="E20" s="24">
        <v>110</v>
      </c>
      <c r="F20" s="27"/>
      <c r="H20" s="4">
        <v>10</v>
      </c>
      <c r="I20" s="4" t="s">
        <v>11</v>
      </c>
      <c r="J20" s="4" t="s">
        <v>16</v>
      </c>
      <c r="K20" s="5">
        <v>0.02</v>
      </c>
      <c r="L20" s="31">
        <v>110</v>
      </c>
      <c r="M20" s="32">
        <v>5</v>
      </c>
      <c r="P20" s="4">
        <v>10</v>
      </c>
      <c r="Q20" s="4" t="s">
        <v>11</v>
      </c>
      <c r="R20" s="4" t="s">
        <v>16</v>
      </c>
      <c r="S20" s="5">
        <v>0.02</v>
      </c>
      <c r="T20" s="31">
        <v>110</v>
      </c>
      <c r="U20" s="32">
        <v>4</v>
      </c>
      <c r="X20" s="4">
        <v>10</v>
      </c>
      <c r="Y20" s="4" t="s">
        <v>11</v>
      </c>
      <c r="Z20" s="4" t="s">
        <v>16</v>
      </c>
      <c r="AA20" s="5">
        <v>0.02</v>
      </c>
      <c r="AB20" s="31">
        <v>110</v>
      </c>
      <c r="AC20" s="32">
        <v>2</v>
      </c>
      <c r="AF20" s="4">
        <v>10</v>
      </c>
      <c r="AG20" s="4" t="s">
        <v>11</v>
      </c>
      <c r="AH20" s="4" t="s">
        <v>16</v>
      </c>
      <c r="AI20" s="5">
        <v>0.02</v>
      </c>
      <c r="AJ20" s="31">
        <v>110</v>
      </c>
      <c r="AK20" s="32">
        <v>3</v>
      </c>
      <c r="AN20" s="4">
        <v>10</v>
      </c>
      <c r="AO20" s="4" t="s">
        <v>11</v>
      </c>
      <c r="AP20" s="4" t="s">
        <v>16</v>
      </c>
      <c r="AQ20" s="5">
        <v>0.02</v>
      </c>
      <c r="AR20" s="31">
        <v>110</v>
      </c>
      <c r="AS20" s="32">
        <v>4</v>
      </c>
    </row>
    <row r="21" spans="1:71" x14ac:dyDescent="0.25">
      <c r="A21" s="3">
        <v>11</v>
      </c>
      <c r="B21" s="4" t="s">
        <v>11</v>
      </c>
      <c r="C21" s="4" t="s">
        <v>16</v>
      </c>
      <c r="D21" s="5">
        <v>0.04</v>
      </c>
      <c r="E21" s="24">
        <v>90</v>
      </c>
      <c r="F21" s="27"/>
      <c r="H21" s="4">
        <v>11</v>
      </c>
      <c r="I21" s="4" t="s">
        <v>11</v>
      </c>
      <c r="J21" s="4" t="s">
        <v>16</v>
      </c>
      <c r="K21" s="5">
        <v>0.04</v>
      </c>
      <c r="L21" s="31">
        <v>90</v>
      </c>
      <c r="M21" s="32">
        <v>5</v>
      </c>
      <c r="P21" s="4">
        <v>11</v>
      </c>
      <c r="Q21" s="4" t="s">
        <v>11</v>
      </c>
      <c r="R21" s="4" t="s">
        <v>16</v>
      </c>
      <c r="S21" s="5">
        <v>0.04</v>
      </c>
      <c r="T21" s="31">
        <v>90</v>
      </c>
      <c r="U21" s="32">
        <v>4</v>
      </c>
      <c r="X21" s="4">
        <v>11</v>
      </c>
      <c r="Y21" s="4" t="s">
        <v>11</v>
      </c>
      <c r="Z21" s="4" t="s">
        <v>16</v>
      </c>
      <c r="AA21" s="5">
        <v>0.04</v>
      </c>
      <c r="AB21" s="31">
        <v>90</v>
      </c>
      <c r="AC21" s="32">
        <v>5</v>
      </c>
      <c r="AF21" s="4">
        <v>11</v>
      </c>
      <c r="AG21" s="4" t="s">
        <v>11</v>
      </c>
      <c r="AH21" s="4" t="s">
        <v>16</v>
      </c>
      <c r="AI21" s="5">
        <v>0.04</v>
      </c>
      <c r="AJ21" s="31">
        <v>90</v>
      </c>
      <c r="AK21" s="32">
        <v>2</v>
      </c>
      <c r="AN21" s="4">
        <v>11</v>
      </c>
      <c r="AO21" s="4" t="s">
        <v>11</v>
      </c>
      <c r="AP21" s="4" t="s">
        <v>16</v>
      </c>
      <c r="AQ21" s="5">
        <v>0.04</v>
      </c>
      <c r="AR21" s="31">
        <v>90</v>
      </c>
      <c r="AS21" s="32">
        <v>3</v>
      </c>
    </row>
    <row r="22" spans="1:71" x14ac:dyDescent="0.25">
      <c r="A22" s="3">
        <v>12</v>
      </c>
      <c r="B22" s="4" t="s">
        <v>11</v>
      </c>
      <c r="C22" s="4" t="s">
        <v>16</v>
      </c>
      <c r="D22" s="5">
        <v>0.04</v>
      </c>
      <c r="E22" s="24">
        <v>110</v>
      </c>
      <c r="F22" s="27"/>
      <c r="H22" s="4">
        <v>12</v>
      </c>
      <c r="I22" s="4" t="s">
        <v>11</v>
      </c>
      <c r="J22" s="4" t="s">
        <v>16</v>
      </c>
      <c r="K22" s="5">
        <v>0.04</v>
      </c>
      <c r="L22" s="31">
        <v>110</v>
      </c>
      <c r="M22" s="32">
        <v>5</v>
      </c>
      <c r="P22" s="4">
        <v>12</v>
      </c>
      <c r="Q22" s="4" t="s">
        <v>11</v>
      </c>
      <c r="R22" s="4" t="s">
        <v>16</v>
      </c>
      <c r="S22" s="5">
        <v>0.04</v>
      </c>
      <c r="T22" s="31">
        <v>110</v>
      </c>
      <c r="U22" s="32">
        <v>4</v>
      </c>
      <c r="X22" s="4">
        <v>12</v>
      </c>
      <c r="Y22" s="4" t="s">
        <v>11</v>
      </c>
      <c r="Z22" s="4" t="s">
        <v>16</v>
      </c>
      <c r="AA22" s="5">
        <v>0.04</v>
      </c>
      <c r="AB22" s="31">
        <v>110</v>
      </c>
      <c r="AC22" s="32">
        <v>2</v>
      </c>
      <c r="AF22" s="4">
        <v>12</v>
      </c>
      <c r="AG22" s="4" t="s">
        <v>11</v>
      </c>
      <c r="AH22" s="4" t="s">
        <v>16</v>
      </c>
      <c r="AI22" s="5">
        <v>0.04</v>
      </c>
      <c r="AJ22" s="31">
        <v>110</v>
      </c>
      <c r="AK22" s="32">
        <v>2</v>
      </c>
      <c r="AN22" s="4">
        <v>12</v>
      </c>
      <c r="AO22" s="4" t="s">
        <v>11</v>
      </c>
      <c r="AP22" s="4" t="s">
        <v>16</v>
      </c>
      <c r="AQ22" s="5">
        <v>0.04</v>
      </c>
      <c r="AR22" s="31">
        <v>110</v>
      </c>
      <c r="AS22" s="32">
        <v>2</v>
      </c>
    </row>
    <row r="23" spans="1:71" x14ac:dyDescent="0.25">
      <c r="A23" s="3">
        <v>13</v>
      </c>
      <c r="B23" s="4" t="s">
        <v>11</v>
      </c>
      <c r="C23" s="4" t="s">
        <v>17</v>
      </c>
      <c r="D23" s="5">
        <v>0.02</v>
      </c>
      <c r="E23" s="24">
        <v>90</v>
      </c>
      <c r="F23" s="27"/>
      <c r="H23" s="4">
        <v>13</v>
      </c>
      <c r="I23" s="4" t="s">
        <v>11</v>
      </c>
      <c r="J23" s="4" t="s">
        <v>17</v>
      </c>
      <c r="K23" s="5">
        <v>0.02</v>
      </c>
      <c r="L23" s="31">
        <v>90</v>
      </c>
      <c r="M23" s="32">
        <v>3</v>
      </c>
      <c r="P23" s="4">
        <v>13</v>
      </c>
      <c r="Q23" s="4" t="s">
        <v>11</v>
      </c>
      <c r="R23" s="4" t="s">
        <v>17</v>
      </c>
      <c r="S23" s="5">
        <v>0.02</v>
      </c>
      <c r="T23" s="31">
        <v>90</v>
      </c>
      <c r="U23" s="32">
        <v>3</v>
      </c>
      <c r="X23" s="4">
        <v>13</v>
      </c>
      <c r="Y23" s="4" t="s">
        <v>11</v>
      </c>
      <c r="Z23" s="4" t="s">
        <v>17</v>
      </c>
      <c r="AA23" s="5">
        <v>0.02</v>
      </c>
      <c r="AB23" s="31">
        <v>90</v>
      </c>
      <c r="AC23" s="32">
        <v>4</v>
      </c>
      <c r="AF23" s="4">
        <v>13</v>
      </c>
      <c r="AG23" s="4" t="s">
        <v>11</v>
      </c>
      <c r="AH23" s="4" t="s">
        <v>17</v>
      </c>
      <c r="AI23" s="5">
        <v>0.02</v>
      </c>
      <c r="AJ23" s="31">
        <v>90</v>
      </c>
      <c r="AK23" s="32">
        <v>2</v>
      </c>
      <c r="AN23" s="4">
        <v>13</v>
      </c>
      <c r="AO23" s="4" t="s">
        <v>11</v>
      </c>
      <c r="AP23" s="4" t="s">
        <v>17</v>
      </c>
      <c r="AQ23" s="5">
        <v>0.02</v>
      </c>
      <c r="AR23" s="31">
        <v>90</v>
      </c>
      <c r="AS23" s="32">
        <v>3</v>
      </c>
    </row>
    <row r="24" spans="1:71" x14ac:dyDescent="0.25">
      <c r="A24" s="3">
        <v>14</v>
      </c>
      <c r="B24" s="4" t="s">
        <v>11</v>
      </c>
      <c r="C24" s="4" t="s">
        <v>17</v>
      </c>
      <c r="D24" s="5">
        <v>0.02</v>
      </c>
      <c r="E24" s="24">
        <v>110</v>
      </c>
      <c r="F24" s="27"/>
      <c r="H24" s="4">
        <v>14</v>
      </c>
      <c r="I24" s="4" t="s">
        <v>11</v>
      </c>
      <c r="J24" s="4" t="s">
        <v>17</v>
      </c>
      <c r="K24" s="5">
        <v>0.02</v>
      </c>
      <c r="L24" s="31">
        <v>110</v>
      </c>
      <c r="M24" s="32">
        <v>2</v>
      </c>
      <c r="P24" s="4">
        <v>14</v>
      </c>
      <c r="Q24" s="4" t="s">
        <v>11</v>
      </c>
      <c r="R24" s="4" t="s">
        <v>17</v>
      </c>
      <c r="S24" s="5">
        <v>0.02</v>
      </c>
      <c r="T24" s="31">
        <v>110</v>
      </c>
      <c r="U24" s="32">
        <v>5</v>
      </c>
      <c r="X24" s="4">
        <v>14</v>
      </c>
      <c r="Y24" s="4" t="s">
        <v>11</v>
      </c>
      <c r="Z24" s="4" t="s">
        <v>17</v>
      </c>
      <c r="AA24" s="5">
        <v>0.02</v>
      </c>
      <c r="AB24" s="31">
        <v>110</v>
      </c>
      <c r="AC24" s="32">
        <v>2</v>
      </c>
      <c r="AF24" s="4">
        <v>14</v>
      </c>
      <c r="AG24" s="4" t="s">
        <v>11</v>
      </c>
      <c r="AH24" s="4" t="s">
        <v>17</v>
      </c>
      <c r="AI24" s="5">
        <v>0.02</v>
      </c>
      <c r="AJ24" s="31">
        <v>110</v>
      </c>
      <c r="AK24" s="32">
        <v>2</v>
      </c>
      <c r="AN24" s="4">
        <v>14</v>
      </c>
      <c r="AO24" s="4" t="s">
        <v>11</v>
      </c>
      <c r="AP24" s="4" t="s">
        <v>17</v>
      </c>
      <c r="AQ24" s="5">
        <v>0.02</v>
      </c>
      <c r="AR24" s="31">
        <v>110</v>
      </c>
      <c r="AS24" s="32">
        <v>3</v>
      </c>
    </row>
    <row r="25" spans="1:71" x14ac:dyDescent="0.25">
      <c r="A25" s="3">
        <v>15</v>
      </c>
      <c r="B25" s="4" t="s">
        <v>11</v>
      </c>
      <c r="C25" s="4" t="s">
        <v>17</v>
      </c>
      <c r="D25" s="5">
        <v>0.04</v>
      </c>
      <c r="E25" s="24">
        <v>90</v>
      </c>
      <c r="F25" s="27"/>
      <c r="H25" s="4">
        <v>15</v>
      </c>
      <c r="I25" s="4" t="s">
        <v>11</v>
      </c>
      <c r="J25" s="4" t="s">
        <v>17</v>
      </c>
      <c r="K25" s="5">
        <v>0.04</v>
      </c>
      <c r="L25" s="31">
        <v>90</v>
      </c>
      <c r="M25" s="32">
        <v>2</v>
      </c>
      <c r="P25" s="4">
        <v>15</v>
      </c>
      <c r="Q25" s="4" t="s">
        <v>11</v>
      </c>
      <c r="R25" s="4" t="s">
        <v>17</v>
      </c>
      <c r="S25" s="5">
        <v>0.04</v>
      </c>
      <c r="T25" s="31">
        <v>90</v>
      </c>
      <c r="U25" s="32">
        <v>5</v>
      </c>
      <c r="X25" s="4">
        <v>15</v>
      </c>
      <c r="Y25" s="4" t="s">
        <v>11</v>
      </c>
      <c r="Z25" s="4" t="s">
        <v>17</v>
      </c>
      <c r="AA25" s="5">
        <v>0.04</v>
      </c>
      <c r="AB25" s="31">
        <v>90</v>
      </c>
      <c r="AC25" s="32">
        <v>4</v>
      </c>
      <c r="AF25" s="4">
        <v>15</v>
      </c>
      <c r="AG25" s="4" t="s">
        <v>11</v>
      </c>
      <c r="AH25" s="4" t="s">
        <v>17</v>
      </c>
      <c r="AI25" s="5">
        <v>0.04</v>
      </c>
      <c r="AJ25" s="31">
        <v>90</v>
      </c>
      <c r="AK25" s="32">
        <v>1</v>
      </c>
      <c r="AN25" s="4">
        <v>15</v>
      </c>
      <c r="AO25" s="4" t="s">
        <v>11</v>
      </c>
      <c r="AP25" s="4" t="s">
        <v>17</v>
      </c>
      <c r="AQ25" s="5">
        <v>0.04</v>
      </c>
      <c r="AR25" s="31">
        <v>90</v>
      </c>
      <c r="AS25" s="32">
        <v>4</v>
      </c>
    </row>
    <row r="26" spans="1:71" ht="15.75" thickBot="1" x14ac:dyDescent="0.3">
      <c r="A26" s="7">
        <v>16</v>
      </c>
      <c r="B26" s="8" t="s">
        <v>11</v>
      </c>
      <c r="C26" s="8" t="s">
        <v>17</v>
      </c>
      <c r="D26" s="9">
        <v>0.04</v>
      </c>
      <c r="E26" s="25">
        <v>110</v>
      </c>
      <c r="F26" s="27"/>
      <c r="H26" s="4">
        <v>16</v>
      </c>
      <c r="I26" s="4" t="s">
        <v>11</v>
      </c>
      <c r="J26" s="4" t="s">
        <v>17</v>
      </c>
      <c r="K26" s="5">
        <v>0.04</v>
      </c>
      <c r="L26" s="31">
        <v>110</v>
      </c>
      <c r="M26" s="32">
        <v>2</v>
      </c>
      <c r="P26" s="4">
        <v>16</v>
      </c>
      <c r="Q26" s="4" t="s">
        <v>11</v>
      </c>
      <c r="R26" s="4" t="s">
        <v>17</v>
      </c>
      <c r="S26" s="5">
        <v>0.04</v>
      </c>
      <c r="T26" s="31">
        <v>110</v>
      </c>
      <c r="U26" s="32">
        <v>3</v>
      </c>
      <c r="X26" s="4">
        <v>16</v>
      </c>
      <c r="Y26" s="4" t="s">
        <v>11</v>
      </c>
      <c r="Z26" s="4" t="s">
        <v>17</v>
      </c>
      <c r="AA26" s="5">
        <v>0.04</v>
      </c>
      <c r="AB26" s="31">
        <v>110</v>
      </c>
      <c r="AC26" s="32">
        <v>2</v>
      </c>
      <c r="AF26" s="4">
        <v>16</v>
      </c>
      <c r="AG26" s="4" t="s">
        <v>11</v>
      </c>
      <c r="AH26" s="4" t="s">
        <v>17</v>
      </c>
      <c r="AI26" s="5">
        <v>0.04</v>
      </c>
      <c r="AJ26" s="31">
        <v>110</v>
      </c>
      <c r="AK26" s="32">
        <v>1</v>
      </c>
      <c r="AN26" s="4">
        <v>16</v>
      </c>
      <c r="AO26" s="4" t="s">
        <v>11</v>
      </c>
      <c r="AP26" s="4" t="s">
        <v>17</v>
      </c>
      <c r="AQ26" s="5">
        <v>0.04</v>
      </c>
      <c r="AR26" s="31">
        <v>110</v>
      </c>
      <c r="AS26" s="32">
        <v>3</v>
      </c>
    </row>
    <row r="27" spans="1:71" ht="15.75" thickBot="1" x14ac:dyDescent="0.3"/>
    <row r="28" spans="1:71" x14ac:dyDescent="0.25">
      <c r="L28" s="20"/>
      <c r="M28" s="21"/>
      <c r="N28" s="21"/>
      <c r="O28" s="55" t="s">
        <v>80</v>
      </c>
      <c r="P28" s="21"/>
      <c r="Q28" s="21"/>
      <c r="R28" s="21"/>
      <c r="S28" s="21"/>
      <c r="T28" s="21"/>
      <c r="U28" s="21"/>
      <c r="V28" s="50"/>
      <c r="Z28" s="20"/>
      <c r="AA28" s="49" t="s">
        <v>22</v>
      </c>
      <c r="AB28" s="21"/>
      <c r="AC28" s="21"/>
      <c r="AD28" s="21"/>
      <c r="AE28" s="21"/>
      <c r="AF28" s="21"/>
      <c r="AG28" s="21"/>
      <c r="AH28" s="21"/>
      <c r="AI28" s="50"/>
      <c r="AL28" s="20"/>
      <c r="AM28" s="21"/>
      <c r="AN28" s="49" t="s">
        <v>24</v>
      </c>
      <c r="AO28" s="21"/>
      <c r="AP28" s="21"/>
      <c r="AQ28" s="21"/>
      <c r="AR28" s="21"/>
      <c r="AS28" s="21"/>
      <c r="AT28" s="21"/>
      <c r="AU28" s="50"/>
      <c r="AX28" s="20"/>
      <c r="AY28" s="21"/>
      <c r="AZ28" s="21"/>
      <c r="BA28" s="21"/>
      <c r="BB28" s="21"/>
      <c r="BC28" s="21"/>
      <c r="BD28" s="49" t="s">
        <v>25</v>
      </c>
      <c r="BE28" s="21"/>
      <c r="BF28" s="21"/>
      <c r="BG28" s="50"/>
      <c r="BJ28" s="20"/>
      <c r="BK28" s="21"/>
      <c r="BL28" s="21"/>
      <c r="BM28" s="49" t="s">
        <v>26</v>
      </c>
      <c r="BN28" s="21"/>
      <c r="BO28" s="21"/>
      <c r="BP28" s="21"/>
      <c r="BQ28" s="21"/>
      <c r="BR28" s="21"/>
      <c r="BS28" s="50"/>
    </row>
    <row r="29" spans="1:71" x14ac:dyDescent="0.25">
      <c r="L29" s="56" t="s">
        <v>79</v>
      </c>
      <c r="M29" s="4"/>
      <c r="N29" s="4"/>
      <c r="O29" s="4"/>
      <c r="P29" s="4"/>
      <c r="Q29" s="4"/>
      <c r="R29" s="4"/>
      <c r="S29" s="4"/>
      <c r="T29" s="4"/>
      <c r="U29" s="4"/>
      <c r="V29" s="51"/>
      <c r="Z29" s="3"/>
      <c r="AA29" s="4"/>
      <c r="AB29" s="4"/>
      <c r="AC29" s="4"/>
      <c r="AD29" s="4"/>
      <c r="AE29" s="4"/>
      <c r="AF29" s="4"/>
      <c r="AG29" s="4"/>
      <c r="AH29" s="4"/>
      <c r="AI29" s="51"/>
      <c r="AL29" s="3"/>
      <c r="AM29" s="4"/>
      <c r="AN29" s="4"/>
      <c r="AO29" s="4"/>
      <c r="AP29" s="4"/>
      <c r="AQ29" s="4"/>
      <c r="AR29" s="4"/>
      <c r="AS29" s="4"/>
      <c r="AT29" s="4"/>
      <c r="AU29" s="51"/>
      <c r="AX29" s="3"/>
      <c r="AY29" s="4"/>
      <c r="AZ29" s="4"/>
      <c r="BA29" s="4"/>
      <c r="BB29" s="4"/>
      <c r="BC29" s="4"/>
      <c r="BD29" s="4"/>
      <c r="BE29" s="4"/>
      <c r="BF29" s="4"/>
      <c r="BG29" s="51"/>
      <c r="BJ29" s="3"/>
      <c r="BK29" s="4"/>
      <c r="BL29" s="4"/>
      <c r="BM29" s="4"/>
      <c r="BN29" s="4"/>
      <c r="BO29" s="4"/>
      <c r="BP29" s="4"/>
      <c r="BQ29" s="4"/>
      <c r="BR29" s="4"/>
      <c r="BS29" s="51"/>
    </row>
    <row r="30" spans="1:71" x14ac:dyDescent="0.25">
      <c r="L30" s="3"/>
      <c r="M30" s="29" t="s">
        <v>15</v>
      </c>
      <c r="N30" s="4" t="s">
        <v>6</v>
      </c>
      <c r="O30" s="4" t="s">
        <v>11</v>
      </c>
      <c r="P30" s="4" t="s">
        <v>16</v>
      </c>
      <c r="Q30" s="4" t="s">
        <v>17</v>
      </c>
      <c r="R30" s="5">
        <v>0.02</v>
      </c>
      <c r="S30" s="5">
        <v>0.04</v>
      </c>
      <c r="T30" s="30">
        <v>90</v>
      </c>
      <c r="U30" s="30">
        <v>110</v>
      </c>
      <c r="V30" s="53" t="s">
        <v>23</v>
      </c>
      <c r="Z30" s="52" t="s">
        <v>15</v>
      </c>
      <c r="AA30" s="4" t="s">
        <v>6</v>
      </c>
      <c r="AB30" s="4" t="s">
        <v>11</v>
      </c>
      <c r="AC30" s="4" t="s">
        <v>16</v>
      </c>
      <c r="AD30" s="4" t="s">
        <v>17</v>
      </c>
      <c r="AE30" s="5">
        <v>0.02</v>
      </c>
      <c r="AF30" s="5">
        <v>0.04</v>
      </c>
      <c r="AG30" s="30">
        <v>90</v>
      </c>
      <c r="AH30" s="30">
        <v>110</v>
      </c>
      <c r="AI30" s="53" t="s">
        <v>23</v>
      </c>
      <c r="AL30" s="52" t="s">
        <v>15</v>
      </c>
      <c r="AM30" s="4" t="s">
        <v>6</v>
      </c>
      <c r="AN30" s="4" t="s">
        <v>11</v>
      </c>
      <c r="AO30" s="4" t="s">
        <v>16</v>
      </c>
      <c r="AP30" s="4" t="s">
        <v>17</v>
      </c>
      <c r="AQ30" s="5">
        <v>0.02</v>
      </c>
      <c r="AR30" s="5">
        <v>0.04</v>
      </c>
      <c r="AS30" s="30">
        <v>90</v>
      </c>
      <c r="AT30" s="30">
        <v>110</v>
      </c>
      <c r="AU30" s="53" t="s">
        <v>23</v>
      </c>
      <c r="AX30" s="52" t="s">
        <v>15</v>
      </c>
      <c r="AY30" s="4" t="s">
        <v>6</v>
      </c>
      <c r="AZ30" s="4" t="s">
        <v>11</v>
      </c>
      <c r="BA30" s="4" t="s">
        <v>16</v>
      </c>
      <c r="BB30" s="4" t="s">
        <v>17</v>
      </c>
      <c r="BC30" s="5">
        <v>0.02</v>
      </c>
      <c r="BD30" s="5">
        <v>0.04</v>
      </c>
      <c r="BE30" s="30">
        <v>90</v>
      </c>
      <c r="BF30" s="30">
        <v>110</v>
      </c>
      <c r="BG30" s="53" t="s">
        <v>23</v>
      </c>
      <c r="BJ30" s="52" t="s">
        <v>15</v>
      </c>
      <c r="BK30" s="4" t="s">
        <v>6</v>
      </c>
      <c r="BL30" s="4" t="s">
        <v>11</v>
      </c>
      <c r="BM30" s="4" t="s">
        <v>16</v>
      </c>
      <c r="BN30" s="4" t="s">
        <v>17</v>
      </c>
      <c r="BO30" s="5">
        <v>0.02</v>
      </c>
      <c r="BP30" s="5">
        <v>0.04</v>
      </c>
      <c r="BQ30" s="30">
        <v>90</v>
      </c>
      <c r="BR30" s="30">
        <v>110</v>
      </c>
      <c r="BS30" s="53" t="s">
        <v>23</v>
      </c>
    </row>
    <row r="31" spans="1:71" x14ac:dyDescent="0.25">
      <c r="L31" s="3"/>
      <c r="M31" s="4">
        <v>1</v>
      </c>
      <c r="N31" s="4">
        <f>IF(Q11=$N$30,1,0)</f>
        <v>1</v>
      </c>
      <c r="O31" s="4">
        <f>IF(Q11=$O$30,1,0)</f>
        <v>0</v>
      </c>
      <c r="P31" s="4">
        <f>IF(R11=$P$30,1,0)</f>
        <v>1</v>
      </c>
      <c r="Q31" s="4">
        <f>IF(R11=$Q$30,1,0)</f>
        <v>0</v>
      </c>
      <c r="R31" s="4">
        <f>IF(S11=$R$30,1,0)</f>
        <v>1</v>
      </c>
      <c r="S31" s="4">
        <f>IF(S11=$S$30,1,0)</f>
        <v>0</v>
      </c>
      <c r="T31" s="4">
        <f>IF(T11=$T$30,1,0)</f>
        <v>1</v>
      </c>
      <c r="U31" s="4">
        <f>IF(T11=$U$30,1,0)</f>
        <v>0</v>
      </c>
      <c r="V31" s="41">
        <v>4</v>
      </c>
      <c r="Z31" s="52">
        <v>1</v>
      </c>
      <c r="AA31" s="4">
        <v>1</v>
      </c>
      <c r="AB31" s="4">
        <v>0</v>
      </c>
      <c r="AC31" s="4">
        <v>1</v>
      </c>
      <c r="AD31" s="4">
        <v>0</v>
      </c>
      <c r="AE31" s="4">
        <v>1</v>
      </c>
      <c r="AF31" s="4">
        <v>0</v>
      </c>
      <c r="AG31" s="4">
        <v>1</v>
      </c>
      <c r="AH31" s="4">
        <v>0</v>
      </c>
      <c r="AI31" s="41">
        <v>3</v>
      </c>
      <c r="AL31" s="52">
        <v>1</v>
      </c>
      <c r="AM31" s="4">
        <v>1</v>
      </c>
      <c r="AN31" s="4">
        <v>0</v>
      </c>
      <c r="AO31" s="4">
        <v>1</v>
      </c>
      <c r="AP31" s="4">
        <v>0</v>
      </c>
      <c r="AQ31" s="4">
        <v>1</v>
      </c>
      <c r="AR31" s="4">
        <v>0</v>
      </c>
      <c r="AS31" s="4">
        <v>1</v>
      </c>
      <c r="AT31" s="4">
        <v>0</v>
      </c>
      <c r="AU31" s="41">
        <v>4</v>
      </c>
      <c r="AX31" s="52">
        <v>1</v>
      </c>
      <c r="AY31" s="4">
        <v>1</v>
      </c>
      <c r="AZ31" s="4">
        <v>0</v>
      </c>
      <c r="BA31" s="4">
        <v>1</v>
      </c>
      <c r="BB31" s="4">
        <v>0</v>
      </c>
      <c r="BC31" s="4">
        <v>1</v>
      </c>
      <c r="BD31" s="4">
        <v>0</v>
      </c>
      <c r="BE31" s="4">
        <v>1</v>
      </c>
      <c r="BF31" s="4">
        <v>0</v>
      </c>
      <c r="BG31" s="41">
        <v>3</v>
      </c>
      <c r="BJ31" s="52">
        <v>1</v>
      </c>
      <c r="BK31" s="4">
        <v>1</v>
      </c>
      <c r="BL31" s="4">
        <v>0</v>
      </c>
      <c r="BM31" s="4">
        <v>1</v>
      </c>
      <c r="BN31" s="4">
        <v>0</v>
      </c>
      <c r="BO31" s="4">
        <v>1</v>
      </c>
      <c r="BP31" s="4">
        <v>0</v>
      </c>
      <c r="BQ31" s="4">
        <v>1</v>
      </c>
      <c r="BR31" s="4">
        <v>0</v>
      </c>
      <c r="BS31" s="41">
        <v>2</v>
      </c>
    </row>
    <row r="32" spans="1:71" x14ac:dyDescent="0.25">
      <c r="L32" s="3"/>
      <c r="M32" s="4">
        <v>2</v>
      </c>
      <c r="N32" s="4">
        <f t="shared" ref="N32:N46" si="0">IF(Q12=$N$30,1,0)</f>
        <v>1</v>
      </c>
      <c r="O32" s="4">
        <f t="shared" ref="O32:O46" si="1">IF(Q12=$O$30,1,0)</f>
        <v>0</v>
      </c>
      <c r="P32" s="4">
        <f t="shared" ref="P32:P46" si="2">IF(R12=$P$30,1,0)</f>
        <v>1</v>
      </c>
      <c r="Q32" s="4">
        <f t="shared" ref="Q32:Q46" si="3">IF(R12=$Q$30,1,0)</f>
        <v>0</v>
      </c>
      <c r="R32" s="4">
        <f t="shared" ref="R32:R46" si="4">IF(S12=$R$30,1,0)</f>
        <v>1</v>
      </c>
      <c r="S32" s="4">
        <f t="shared" ref="S32:S46" si="5">IF(S12=$S$30,1,0)</f>
        <v>0</v>
      </c>
      <c r="T32" s="4">
        <f t="shared" ref="T32:T46" si="6">IF(T12=$T$30,1,0)</f>
        <v>0</v>
      </c>
      <c r="U32" s="4">
        <f t="shared" ref="U32:U46" si="7">IF(T12=$U$30,1,0)</f>
        <v>1</v>
      </c>
      <c r="V32" s="41">
        <v>1</v>
      </c>
      <c r="Z32" s="52">
        <v>2</v>
      </c>
      <c r="AA32" s="4">
        <v>1</v>
      </c>
      <c r="AB32" s="4">
        <v>0</v>
      </c>
      <c r="AC32" s="4">
        <v>1</v>
      </c>
      <c r="AD32" s="4">
        <v>0</v>
      </c>
      <c r="AE32" s="4">
        <v>1</v>
      </c>
      <c r="AF32" s="4">
        <v>0</v>
      </c>
      <c r="AG32" s="4">
        <v>0</v>
      </c>
      <c r="AH32" s="4">
        <v>1</v>
      </c>
      <c r="AI32" s="41">
        <v>2</v>
      </c>
      <c r="AL32" s="52">
        <v>2</v>
      </c>
      <c r="AM32" s="4">
        <v>1</v>
      </c>
      <c r="AN32" s="4">
        <v>0</v>
      </c>
      <c r="AO32" s="4">
        <v>1</v>
      </c>
      <c r="AP32" s="4">
        <v>0</v>
      </c>
      <c r="AQ32" s="4">
        <v>1</v>
      </c>
      <c r="AR32" s="4">
        <v>0</v>
      </c>
      <c r="AS32" s="4">
        <v>0</v>
      </c>
      <c r="AT32" s="4">
        <v>1</v>
      </c>
      <c r="AU32" s="41">
        <v>2</v>
      </c>
      <c r="AX32" s="52">
        <v>2</v>
      </c>
      <c r="AY32" s="4">
        <v>1</v>
      </c>
      <c r="AZ32" s="4">
        <v>0</v>
      </c>
      <c r="BA32" s="4">
        <v>1</v>
      </c>
      <c r="BB32" s="4">
        <v>0</v>
      </c>
      <c r="BC32" s="4">
        <v>1</v>
      </c>
      <c r="BD32" s="4">
        <v>0</v>
      </c>
      <c r="BE32" s="4">
        <v>0</v>
      </c>
      <c r="BF32" s="4">
        <v>1</v>
      </c>
      <c r="BG32" s="41">
        <v>3</v>
      </c>
      <c r="BJ32" s="52">
        <v>2</v>
      </c>
      <c r="BK32" s="4">
        <v>1</v>
      </c>
      <c r="BL32" s="4">
        <v>0</v>
      </c>
      <c r="BM32" s="4">
        <v>1</v>
      </c>
      <c r="BN32" s="4">
        <v>0</v>
      </c>
      <c r="BO32" s="4">
        <v>1</v>
      </c>
      <c r="BP32" s="4">
        <v>0</v>
      </c>
      <c r="BQ32" s="4">
        <v>0</v>
      </c>
      <c r="BR32" s="4">
        <v>1</v>
      </c>
      <c r="BS32" s="41">
        <v>2</v>
      </c>
    </row>
    <row r="33" spans="12:71" x14ac:dyDescent="0.25">
      <c r="L33" s="3"/>
      <c r="M33" s="4">
        <v>3</v>
      </c>
      <c r="N33" s="4">
        <f t="shared" si="0"/>
        <v>1</v>
      </c>
      <c r="O33" s="4">
        <f t="shared" si="1"/>
        <v>0</v>
      </c>
      <c r="P33" s="4">
        <f t="shared" si="2"/>
        <v>1</v>
      </c>
      <c r="Q33" s="4">
        <f t="shared" si="3"/>
        <v>0</v>
      </c>
      <c r="R33" s="4">
        <f t="shared" si="4"/>
        <v>0</v>
      </c>
      <c r="S33" s="4">
        <f t="shared" si="5"/>
        <v>1</v>
      </c>
      <c r="T33" s="4">
        <f t="shared" si="6"/>
        <v>1</v>
      </c>
      <c r="U33" s="4">
        <f t="shared" si="7"/>
        <v>0</v>
      </c>
      <c r="V33" s="41">
        <v>5</v>
      </c>
      <c r="Z33" s="52">
        <v>3</v>
      </c>
      <c r="AA33" s="4">
        <v>1</v>
      </c>
      <c r="AB33" s="4">
        <v>0</v>
      </c>
      <c r="AC33" s="4">
        <v>1</v>
      </c>
      <c r="AD33" s="4">
        <v>0</v>
      </c>
      <c r="AE33" s="4">
        <v>0</v>
      </c>
      <c r="AF33" s="4">
        <v>1</v>
      </c>
      <c r="AG33" s="4">
        <v>1</v>
      </c>
      <c r="AH33" s="4">
        <v>0</v>
      </c>
      <c r="AI33" s="41">
        <v>3</v>
      </c>
      <c r="AL33" s="52">
        <v>3</v>
      </c>
      <c r="AM33" s="4">
        <v>1</v>
      </c>
      <c r="AN33" s="4">
        <v>0</v>
      </c>
      <c r="AO33" s="4">
        <v>1</v>
      </c>
      <c r="AP33" s="4">
        <v>0</v>
      </c>
      <c r="AQ33" s="4">
        <v>0</v>
      </c>
      <c r="AR33" s="4">
        <v>1</v>
      </c>
      <c r="AS33" s="4">
        <v>1</v>
      </c>
      <c r="AT33" s="4">
        <v>0</v>
      </c>
      <c r="AU33" s="41">
        <v>4</v>
      </c>
      <c r="AX33" s="52">
        <v>3</v>
      </c>
      <c r="AY33" s="4">
        <v>1</v>
      </c>
      <c r="AZ33" s="4">
        <v>0</v>
      </c>
      <c r="BA33" s="4">
        <v>1</v>
      </c>
      <c r="BB33" s="4">
        <v>0</v>
      </c>
      <c r="BC33" s="4">
        <v>0</v>
      </c>
      <c r="BD33" s="4">
        <v>1</v>
      </c>
      <c r="BE33" s="4">
        <v>1</v>
      </c>
      <c r="BF33" s="4">
        <v>0</v>
      </c>
      <c r="BG33" s="41">
        <v>2</v>
      </c>
      <c r="BJ33" s="52">
        <v>3</v>
      </c>
      <c r="BK33" s="4">
        <v>1</v>
      </c>
      <c r="BL33" s="4">
        <v>0</v>
      </c>
      <c r="BM33" s="4">
        <v>1</v>
      </c>
      <c r="BN33" s="4">
        <v>0</v>
      </c>
      <c r="BO33" s="4">
        <v>0</v>
      </c>
      <c r="BP33" s="4">
        <v>1</v>
      </c>
      <c r="BQ33" s="4">
        <v>1</v>
      </c>
      <c r="BR33" s="4">
        <v>0</v>
      </c>
      <c r="BS33" s="41">
        <v>4</v>
      </c>
    </row>
    <row r="34" spans="12:71" x14ac:dyDescent="0.25">
      <c r="L34" s="3"/>
      <c r="M34" s="4">
        <v>4</v>
      </c>
      <c r="N34" s="4">
        <f t="shared" si="0"/>
        <v>1</v>
      </c>
      <c r="O34" s="4">
        <f t="shared" si="1"/>
        <v>0</v>
      </c>
      <c r="P34" s="4">
        <f t="shared" si="2"/>
        <v>1</v>
      </c>
      <c r="Q34" s="4">
        <f t="shared" si="3"/>
        <v>0</v>
      </c>
      <c r="R34" s="4">
        <f t="shared" si="4"/>
        <v>0</v>
      </c>
      <c r="S34" s="4">
        <f t="shared" si="5"/>
        <v>1</v>
      </c>
      <c r="T34" s="4">
        <f t="shared" si="6"/>
        <v>0</v>
      </c>
      <c r="U34" s="4">
        <f t="shared" si="7"/>
        <v>1</v>
      </c>
      <c r="V34" s="41">
        <v>3</v>
      </c>
      <c r="Z34" s="52">
        <v>4</v>
      </c>
      <c r="AA34" s="4">
        <v>1</v>
      </c>
      <c r="AB34" s="4">
        <v>0</v>
      </c>
      <c r="AC34" s="4">
        <v>1</v>
      </c>
      <c r="AD34" s="4">
        <v>0</v>
      </c>
      <c r="AE34" s="4">
        <v>0</v>
      </c>
      <c r="AF34" s="4">
        <v>1</v>
      </c>
      <c r="AG34" s="4">
        <v>0</v>
      </c>
      <c r="AH34" s="4">
        <v>1</v>
      </c>
      <c r="AI34" s="41">
        <v>2</v>
      </c>
      <c r="AL34" s="52">
        <v>4</v>
      </c>
      <c r="AM34" s="4">
        <v>1</v>
      </c>
      <c r="AN34" s="4">
        <v>0</v>
      </c>
      <c r="AO34" s="4">
        <v>1</v>
      </c>
      <c r="AP34" s="4">
        <v>0</v>
      </c>
      <c r="AQ34" s="4">
        <v>0</v>
      </c>
      <c r="AR34" s="4">
        <v>1</v>
      </c>
      <c r="AS34" s="4">
        <v>0</v>
      </c>
      <c r="AT34" s="4">
        <v>1</v>
      </c>
      <c r="AU34" s="41">
        <v>2</v>
      </c>
      <c r="AX34" s="52">
        <v>4</v>
      </c>
      <c r="AY34" s="4">
        <v>1</v>
      </c>
      <c r="AZ34" s="4">
        <v>0</v>
      </c>
      <c r="BA34" s="4">
        <v>1</v>
      </c>
      <c r="BB34" s="4">
        <v>0</v>
      </c>
      <c r="BC34" s="4">
        <v>0</v>
      </c>
      <c r="BD34" s="4">
        <v>1</v>
      </c>
      <c r="BE34" s="4">
        <v>0</v>
      </c>
      <c r="BF34" s="4">
        <v>1</v>
      </c>
      <c r="BG34" s="41">
        <v>2</v>
      </c>
      <c r="BJ34" s="52">
        <v>4</v>
      </c>
      <c r="BK34" s="4">
        <v>1</v>
      </c>
      <c r="BL34" s="4">
        <v>0</v>
      </c>
      <c r="BM34" s="4">
        <v>1</v>
      </c>
      <c r="BN34" s="4">
        <v>0</v>
      </c>
      <c r="BO34" s="4">
        <v>0</v>
      </c>
      <c r="BP34" s="4">
        <v>1</v>
      </c>
      <c r="BQ34" s="4">
        <v>0</v>
      </c>
      <c r="BR34" s="4">
        <v>1</v>
      </c>
      <c r="BS34" s="41">
        <v>3</v>
      </c>
    </row>
    <row r="35" spans="12:71" x14ac:dyDescent="0.25">
      <c r="L35" s="3"/>
      <c r="M35" s="4">
        <v>5</v>
      </c>
      <c r="N35" s="4">
        <f t="shared" si="0"/>
        <v>1</v>
      </c>
      <c r="O35" s="4">
        <f t="shared" si="1"/>
        <v>0</v>
      </c>
      <c r="P35" s="4">
        <f t="shared" si="2"/>
        <v>0</v>
      </c>
      <c r="Q35" s="4">
        <f t="shared" si="3"/>
        <v>1</v>
      </c>
      <c r="R35" s="4">
        <f t="shared" si="4"/>
        <v>1</v>
      </c>
      <c r="S35" s="4">
        <f t="shared" si="5"/>
        <v>0</v>
      </c>
      <c r="T35" s="4">
        <f t="shared" si="6"/>
        <v>1</v>
      </c>
      <c r="U35" s="4">
        <f t="shared" si="7"/>
        <v>0</v>
      </c>
      <c r="V35" s="41">
        <v>2</v>
      </c>
      <c r="Z35" s="52">
        <v>5</v>
      </c>
      <c r="AA35" s="4">
        <v>1</v>
      </c>
      <c r="AB35" s="4">
        <v>0</v>
      </c>
      <c r="AC35" s="4">
        <v>0</v>
      </c>
      <c r="AD35" s="4">
        <v>1</v>
      </c>
      <c r="AE35" s="4">
        <v>1</v>
      </c>
      <c r="AF35" s="4">
        <v>0</v>
      </c>
      <c r="AG35" s="4">
        <v>1</v>
      </c>
      <c r="AH35" s="4">
        <v>0</v>
      </c>
      <c r="AI35" s="41">
        <v>3</v>
      </c>
      <c r="AL35" s="52">
        <v>5</v>
      </c>
      <c r="AM35" s="4">
        <v>1</v>
      </c>
      <c r="AN35" s="4">
        <v>0</v>
      </c>
      <c r="AO35" s="4">
        <v>0</v>
      </c>
      <c r="AP35" s="4">
        <v>1</v>
      </c>
      <c r="AQ35" s="4">
        <v>1</v>
      </c>
      <c r="AR35" s="4">
        <v>0</v>
      </c>
      <c r="AS35" s="4">
        <v>1</v>
      </c>
      <c r="AT35" s="4">
        <v>0</v>
      </c>
      <c r="AU35" s="41">
        <v>4</v>
      </c>
      <c r="AX35" s="52">
        <v>5</v>
      </c>
      <c r="AY35" s="4">
        <v>1</v>
      </c>
      <c r="AZ35" s="4">
        <v>0</v>
      </c>
      <c r="BA35" s="4">
        <v>0</v>
      </c>
      <c r="BB35" s="4">
        <v>1</v>
      </c>
      <c r="BC35" s="4">
        <v>1</v>
      </c>
      <c r="BD35" s="4">
        <v>0</v>
      </c>
      <c r="BE35" s="4">
        <v>1</v>
      </c>
      <c r="BF35" s="4">
        <v>0</v>
      </c>
      <c r="BG35" s="41">
        <v>2</v>
      </c>
      <c r="BJ35" s="52">
        <v>5</v>
      </c>
      <c r="BK35" s="4">
        <v>1</v>
      </c>
      <c r="BL35" s="4">
        <v>0</v>
      </c>
      <c r="BM35" s="4">
        <v>0</v>
      </c>
      <c r="BN35" s="4">
        <v>1</v>
      </c>
      <c r="BO35" s="4">
        <v>1</v>
      </c>
      <c r="BP35" s="4">
        <v>0</v>
      </c>
      <c r="BQ35" s="4">
        <v>1</v>
      </c>
      <c r="BR35" s="4">
        <v>0</v>
      </c>
      <c r="BS35" s="41">
        <v>1</v>
      </c>
    </row>
    <row r="36" spans="12:71" x14ac:dyDescent="0.25">
      <c r="L36" s="3"/>
      <c r="M36" s="4">
        <v>6</v>
      </c>
      <c r="N36" s="4">
        <f t="shared" si="0"/>
        <v>1</v>
      </c>
      <c r="O36" s="4">
        <f t="shared" si="1"/>
        <v>0</v>
      </c>
      <c r="P36" s="4">
        <f t="shared" si="2"/>
        <v>0</v>
      </c>
      <c r="Q36" s="4">
        <f t="shared" si="3"/>
        <v>1</v>
      </c>
      <c r="R36" s="4">
        <f t="shared" si="4"/>
        <v>1</v>
      </c>
      <c r="S36" s="4">
        <f t="shared" si="5"/>
        <v>0</v>
      </c>
      <c r="T36" s="4">
        <f t="shared" si="6"/>
        <v>0</v>
      </c>
      <c r="U36" s="4">
        <f t="shared" si="7"/>
        <v>1</v>
      </c>
      <c r="V36" s="41">
        <v>2</v>
      </c>
      <c r="Z36" s="52">
        <v>6</v>
      </c>
      <c r="AA36" s="4">
        <v>1</v>
      </c>
      <c r="AB36" s="4">
        <v>0</v>
      </c>
      <c r="AC36" s="4">
        <v>0</v>
      </c>
      <c r="AD36" s="4">
        <v>1</v>
      </c>
      <c r="AE36" s="4">
        <v>1</v>
      </c>
      <c r="AF36" s="4">
        <v>0</v>
      </c>
      <c r="AG36" s="4">
        <v>0</v>
      </c>
      <c r="AH36" s="4">
        <v>1</v>
      </c>
      <c r="AI36" s="41">
        <v>2</v>
      </c>
      <c r="AL36" s="52">
        <v>6</v>
      </c>
      <c r="AM36" s="4">
        <v>1</v>
      </c>
      <c r="AN36" s="4">
        <v>0</v>
      </c>
      <c r="AO36" s="4">
        <v>0</v>
      </c>
      <c r="AP36" s="4">
        <v>1</v>
      </c>
      <c r="AQ36" s="4">
        <v>1</v>
      </c>
      <c r="AR36" s="4">
        <v>0</v>
      </c>
      <c r="AS36" s="4">
        <v>0</v>
      </c>
      <c r="AT36" s="4">
        <v>1</v>
      </c>
      <c r="AU36" s="41">
        <v>2</v>
      </c>
      <c r="AX36" s="52">
        <v>6</v>
      </c>
      <c r="AY36" s="4">
        <v>1</v>
      </c>
      <c r="AZ36" s="4">
        <v>0</v>
      </c>
      <c r="BA36" s="4">
        <v>0</v>
      </c>
      <c r="BB36" s="4">
        <v>1</v>
      </c>
      <c r="BC36" s="4">
        <v>1</v>
      </c>
      <c r="BD36" s="4">
        <v>0</v>
      </c>
      <c r="BE36" s="4">
        <v>0</v>
      </c>
      <c r="BF36" s="4">
        <v>1</v>
      </c>
      <c r="BG36" s="41">
        <v>2</v>
      </c>
      <c r="BJ36" s="52">
        <v>6</v>
      </c>
      <c r="BK36" s="4">
        <v>1</v>
      </c>
      <c r="BL36" s="4">
        <v>0</v>
      </c>
      <c r="BM36" s="4">
        <v>0</v>
      </c>
      <c r="BN36" s="4">
        <v>1</v>
      </c>
      <c r="BO36" s="4">
        <v>1</v>
      </c>
      <c r="BP36" s="4">
        <v>0</v>
      </c>
      <c r="BQ36" s="4">
        <v>0</v>
      </c>
      <c r="BR36" s="4">
        <v>1</v>
      </c>
      <c r="BS36" s="41">
        <v>1</v>
      </c>
    </row>
    <row r="37" spans="12:71" x14ac:dyDescent="0.25">
      <c r="L37" s="3"/>
      <c r="M37" s="4">
        <v>7</v>
      </c>
      <c r="N37" s="4">
        <f t="shared" si="0"/>
        <v>1</v>
      </c>
      <c r="O37" s="4">
        <f t="shared" si="1"/>
        <v>0</v>
      </c>
      <c r="P37" s="4">
        <f t="shared" si="2"/>
        <v>0</v>
      </c>
      <c r="Q37" s="4">
        <f t="shared" si="3"/>
        <v>1</v>
      </c>
      <c r="R37" s="4">
        <f t="shared" si="4"/>
        <v>0</v>
      </c>
      <c r="S37" s="4">
        <f t="shared" si="5"/>
        <v>1</v>
      </c>
      <c r="T37" s="4">
        <f t="shared" si="6"/>
        <v>1</v>
      </c>
      <c r="U37" s="4">
        <f t="shared" si="7"/>
        <v>0</v>
      </c>
      <c r="V37" s="41">
        <v>2</v>
      </c>
      <c r="Z37" s="52">
        <v>7</v>
      </c>
      <c r="AA37" s="4">
        <v>1</v>
      </c>
      <c r="AB37" s="4">
        <v>0</v>
      </c>
      <c r="AC37" s="4">
        <v>0</v>
      </c>
      <c r="AD37" s="4">
        <v>1</v>
      </c>
      <c r="AE37" s="4">
        <v>0</v>
      </c>
      <c r="AF37" s="4">
        <v>1</v>
      </c>
      <c r="AG37" s="4">
        <v>1</v>
      </c>
      <c r="AH37" s="4">
        <v>0</v>
      </c>
      <c r="AI37" s="41">
        <v>3</v>
      </c>
      <c r="AL37" s="52">
        <v>7</v>
      </c>
      <c r="AM37" s="4">
        <v>1</v>
      </c>
      <c r="AN37" s="4">
        <v>0</v>
      </c>
      <c r="AO37" s="4">
        <v>0</v>
      </c>
      <c r="AP37" s="4">
        <v>1</v>
      </c>
      <c r="AQ37" s="4">
        <v>0</v>
      </c>
      <c r="AR37" s="4">
        <v>1</v>
      </c>
      <c r="AS37" s="4">
        <v>1</v>
      </c>
      <c r="AT37" s="4">
        <v>0</v>
      </c>
      <c r="AU37" s="41">
        <v>5</v>
      </c>
      <c r="AX37" s="52">
        <v>7</v>
      </c>
      <c r="AY37" s="4">
        <v>1</v>
      </c>
      <c r="AZ37" s="4">
        <v>0</v>
      </c>
      <c r="BA37" s="4">
        <v>0</v>
      </c>
      <c r="BB37" s="4">
        <v>1</v>
      </c>
      <c r="BC37" s="4">
        <v>0</v>
      </c>
      <c r="BD37" s="4">
        <v>1</v>
      </c>
      <c r="BE37" s="4">
        <v>1</v>
      </c>
      <c r="BF37" s="4">
        <v>0</v>
      </c>
      <c r="BG37" s="41">
        <v>2</v>
      </c>
      <c r="BJ37" s="52">
        <v>7</v>
      </c>
      <c r="BK37" s="4">
        <v>1</v>
      </c>
      <c r="BL37" s="4">
        <v>0</v>
      </c>
      <c r="BM37" s="4">
        <v>0</v>
      </c>
      <c r="BN37" s="4">
        <v>1</v>
      </c>
      <c r="BO37" s="4">
        <v>0</v>
      </c>
      <c r="BP37" s="4">
        <v>1</v>
      </c>
      <c r="BQ37" s="4">
        <v>1</v>
      </c>
      <c r="BR37" s="4">
        <v>0</v>
      </c>
      <c r="BS37" s="41">
        <v>2</v>
      </c>
    </row>
    <row r="38" spans="12:71" x14ac:dyDescent="0.25">
      <c r="L38" s="3"/>
      <c r="M38" s="4">
        <v>8</v>
      </c>
      <c r="N38" s="4">
        <f t="shared" si="0"/>
        <v>1</v>
      </c>
      <c r="O38" s="4">
        <f t="shared" si="1"/>
        <v>0</v>
      </c>
      <c r="P38" s="4">
        <f t="shared" si="2"/>
        <v>0</v>
      </c>
      <c r="Q38" s="4">
        <f t="shared" si="3"/>
        <v>1</v>
      </c>
      <c r="R38" s="4">
        <f t="shared" si="4"/>
        <v>0</v>
      </c>
      <c r="S38" s="4">
        <f t="shared" si="5"/>
        <v>1</v>
      </c>
      <c r="T38" s="4">
        <f t="shared" si="6"/>
        <v>0</v>
      </c>
      <c r="U38" s="4">
        <f t="shared" si="7"/>
        <v>1</v>
      </c>
      <c r="V38" s="41">
        <v>2</v>
      </c>
      <c r="Z38" s="52">
        <v>8</v>
      </c>
      <c r="AA38" s="4">
        <v>1</v>
      </c>
      <c r="AB38" s="4">
        <v>0</v>
      </c>
      <c r="AC38" s="4">
        <v>0</v>
      </c>
      <c r="AD38" s="4">
        <v>1</v>
      </c>
      <c r="AE38" s="4">
        <v>0</v>
      </c>
      <c r="AF38" s="4">
        <v>1</v>
      </c>
      <c r="AG38" s="4">
        <v>0</v>
      </c>
      <c r="AH38" s="4">
        <v>1</v>
      </c>
      <c r="AI38" s="41">
        <v>2</v>
      </c>
      <c r="AL38" s="52">
        <v>8</v>
      </c>
      <c r="AM38" s="4">
        <v>1</v>
      </c>
      <c r="AN38" s="4">
        <v>0</v>
      </c>
      <c r="AO38" s="4">
        <v>0</v>
      </c>
      <c r="AP38" s="4">
        <v>1</v>
      </c>
      <c r="AQ38" s="4">
        <v>0</v>
      </c>
      <c r="AR38" s="4">
        <v>1</v>
      </c>
      <c r="AS38" s="4">
        <v>0</v>
      </c>
      <c r="AT38" s="4">
        <v>1</v>
      </c>
      <c r="AU38" s="41">
        <v>2</v>
      </c>
      <c r="AX38" s="52">
        <v>8</v>
      </c>
      <c r="AY38" s="4">
        <v>1</v>
      </c>
      <c r="AZ38" s="4">
        <v>0</v>
      </c>
      <c r="BA38" s="4">
        <v>0</v>
      </c>
      <c r="BB38" s="4">
        <v>1</v>
      </c>
      <c r="BC38" s="4">
        <v>0</v>
      </c>
      <c r="BD38" s="4">
        <v>1</v>
      </c>
      <c r="BE38" s="4">
        <v>0</v>
      </c>
      <c r="BF38" s="4">
        <v>1</v>
      </c>
      <c r="BG38" s="41">
        <v>2</v>
      </c>
      <c r="BJ38" s="52">
        <v>8</v>
      </c>
      <c r="BK38" s="4">
        <v>1</v>
      </c>
      <c r="BL38" s="4">
        <v>0</v>
      </c>
      <c r="BM38" s="4">
        <v>0</v>
      </c>
      <c r="BN38" s="4">
        <v>1</v>
      </c>
      <c r="BO38" s="4">
        <v>0</v>
      </c>
      <c r="BP38" s="4">
        <v>1</v>
      </c>
      <c r="BQ38" s="4">
        <v>0</v>
      </c>
      <c r="BR38" s="4">
        <v>1</v>
      </c>
      <c r="BS38" s="41">
        <v>1</v>
      </c>
    </row>
    <row r="39" spans="12:71" x14ac:dyDescent="0.25">
      <c r="L39" s="3"/>
      <c r="M39" s="4">
        <v>9</v>
      </c>
      <c r="N39" s="4">
        <f t="shared" si="0"/>
        <v>0</v>
      </c>
      <c r="O39" s="4">
        <f t="shared" si="1"/>
        <v>1</v>
      </c>
      <c r="P39" s="4">
        <f t="shared" si="2"/>
        <v>1</v>
      </c>
      <c r="Q39" s="4">
        <f t="shared" si="3"/>
        <v>0</v>
      </c>
      <c r="R39" s="4">
        <f t="shared" si="4"/>
        <v>1</v>
      </c>
      <c r="S39" s="4">
        <f t="shared" si="5"/>
        <v>0</v>
      </c>
      <c r="T39" s="4">
        <f t="shared" si="6"/>
        <v>1</v>
      </c>
      <c r="U39" s="4">
        <f t="shared" si="7"/>
        <v>0</v>
      </c>
      <c r="V39" s="41">
        <v>4</v>
      </c>
      <c r="Z39" s="52">
        <v>9</v>
      </c>
      <c r="AA39" s="4">
        <v>0</v>
      </c>
      <c r="AB39" s="4">
        <v>1</v>
      </c>
      <c r="AC39" s="4">
        <v>1</v>
      </c>
      <c r="AD39" s="4">
        <v>0</v>
      </c>
      <c r="AE39" s="4">
        <v>1</v>
      </c>
      <c r="AF39" s="4">
        <v>0</v>
      </c>
      <c r="AG39" s="4">
        <v>1</v>
      </c>
      <c r="AH39" s="4">
        <v>0</v>
      </c>
      <c r="AI39" s="41">
        <v>4</v>
      </c>
      <c r="AL39" s="52">
        <v>9</v>
      </c>
      <c r="AM39" s="4">
        <v>0</v>
      </c>
      <c r="AN39" s="4">
        <v>1</v>
      </c>
      <c r="AO39" s="4">
        <v>1</v>
      </c>
      <c r="AP39" s="4">
        <v>0</v>
      </c>
      <c r="AQ39" s="4">
        <v>1</v>
      </c>
      <c r="AR39" s="4">
        <v>0</v>
      </c>
      <c r="AS39" s="4">
        <v>1</v>
      </c>
      <c r="AT39" s="4">
        <v>0</v>
      </c>
      <c r="AU39" s="41">
        <v>5</v>
      </c>
      <c r="AX39" s="52">
        <v>9</v>
      </c>
      <c r="AY39" s="4">
        <v>0</v>
      </c>
      <c r="AZ39" s="4">
        <v>1</v>
      </c>
      <c r="BA39" s="4">
        <v>1</v>
      </c>
      <c r="BB39" s="4">
        <v>0</v>
      </c>
      <c r="BC39" s="4">
        <v>1</v>
      </c>
      <c r="BD39" s="4">
        <v>0</v>
      </c>
      <c r="BE39" s="4">
        <v>1</v>
      </c>
      <c r="BF39" s="4">
        <v>0</v>
      </c>
      <c r="BG39" s="41">
        <v>3</v>
      </c>
      <c r="BJ39" s="52">
        <v>9</v>
      </c>
      <c r="BK39" s="4">
        <v>0</v>
      </c>
      <c r="BL39" s="4">
        <v>1</v>
      </c>
      <c r="BM39" s="4">
        <v>1</v>
      </c>
      <c r="BN39" s="4">
        <v>0</v>
      </c>
      <c r="BO39" s="4">
        <v>1</v>
      </c>
      <c r="BP39" s="4">
        <v>0</v>
      </c>
      <c r="BQ39" s="4">
        <v>1</v>
      </c>
      <c r="BR39" s="4">
        <v>0</v>
      </c>
      <c r="BS39" s="41">
        <v>4</v>
      </c>
    </row>
    <row r="40" spans="12:71" x14ac:dyDescent="0.25">
      <c r="L40" s="3"/>
      <c r="M40" s="4">
        <v>10</v>
      </c>
      <c r="N40" s="4">
        <f t="shared" si="0"/>
        <v>0</v>
      </c>
      <c r="O40" s="4">
        <f t="shared" si="1"/>
        <v>1</v>
      </c>
      <c r="P40" s="4">
        <f t="shared" si="2"/>
        <v>1</v>
      </c>
      <c r="Q40" s="4">
        <f t="shared" si="3"/>
        <v>0</v>
      </c>
      <c r="R40" s="4">
        <f t="shared" si="4"/>
        <v>1</v>
      </c>
      <c r="S40" s="4">
        <f t="shared" si="5"/>
        <v>0</v>
      </c>
      <c r="T40" s="4">
        <f t="shared" si="6"/>
        <v>0</v>
      </c>
      <c r="U40" s="4">
        <f t="shared" si="7"/>
        <v>1</v>
      </c>
      <c r="V40" s="41">
        <v>5</v>
      </c>
      <c r="Z40" s="52">
        <v>10</v>
      </c>
      <c r="AA40" s="4">
        <v>0</v>
      </c>
      <c r="AB40" s="4">
        <v>1</v>
      </c>
      <c r="AC40" s="4">
        <v>1</v>
      </c>
      <c r="AD40" s="4">
        <v>0</v>
      </c>
      <c r="AE40" s="4">
        <v>1</v>
      </c>
      <c r="AF40" s="4">
        <v>0</v>
      </c>
      <c r="AG40" s="4">
        <v>0</v>
      </c>
      <c r="AH40" s="4">
        <v>1</v>
      </c>
      <c r="AI40" s="41">
        <v>4</v>
      </c>
      <c r="AL40" s="52">
        <v>10</v>
      </c>
      <c r="AM40" s="4">
        <v>0</v>
      </c>
      <c r="AN40" s="4">
        <v>1</v>
      </c>
      <c r="AO40" s="4">
        <v>1</v>
      </c>
      <c r="AP40" s="4">
        <v>0</v>
      </c>
      <c r="AQ40" s="4">
        <v>1</v>
      </c>
      <c r="AR40" s="4">
        <v>0</v>
      </c>
      <c r="AS40" s="4">
        <v>0</v>
      </c>
      <c r="AT40" s="4">
        <v>1</v>
      </c>
      <c r="AU40" s="41">
        <v>2</v>
      </c>
      <c r="AX40" s="52">
        <v>10</v>
      </c>
      <c r="AY40" s="4">
        <v>0</v>
      </c>
      <c r="AZ40" s="4">
        <v>1</v>
      </c>
      <c r="BA40" s="4">
        <v>1</v>
      </c>
      <c r="BB40" s="4">
        <v>0</v>
      </c>
      <c r="BC40" s="4">
        <v>1</v>
      </c>
      <c r="BD40" s="4">
        <v>0</v>
      </c>
      <c r="BE40" s="4">
        <v>0</v>
      </c>
      <c r="BF40" s="4">
        <v>1</v>
      </c>
      <c r="BG40" s="41">
        <v>3</v>
      </c>
      <c r="BJ40" s="52">
        <v>10</v>
      </c>
      <c r="BK40" s="4">
        <v>0</v>
      </c>
      <c r="BL40" s="4">
        <v>1</v>
      </c>
      <c r="BM40" s="4">
        <v>1</v>
      </c>
      <c r="BN40" s="4">
        <v>0</v>
      </c>
      <c r="BO40" s="4">
        <v>1</v>
      </c>
      <c r="BP40" s="4">
        <v>0</v>
      </c>
      <c r="BQ40" s="4">
        <v>0</v>
      </c>
      <c r="BR40" s="4">
        <v>1</v>
      </c>
      <c r="BS40" s="41">
        <v>4</v>
      </c>
    </row>
    <row r="41" spans="12:71" x14ac:dyDescent="0.25">
      <c r="L41" s="3"/>
      <c r="M41" s="4">
        <v>11</v>
      </c>
      <c r="N41" s="4">
        <f t="shared" si="0"/>
        <v>0</v>
      </c>
      <c r="O41" s="4">
        <f t="shared" si="1"/>
        <v>1</v>
      </c>
      <c r="P41" s="4">
        <f t="shared" si="2"/>
        <v>1</v>
      </c>
      <c r="Q41" s="4">
        <f t="shared" si="3"/>
        <v>0</v>
      </c>
      <c r="R41" s="4">
        <f t="shared" si="4"/>
        <v>0</v>
      </c>
      <c r="S41" s="4">
        <f t="shared" si="5"/>
        <v>1</v>
      </c>
      <c r="T41" s="4">
        <f t="shared" si="6"/>
        <v>1</v>
      </c>
      <c r="U41" s="4">
        <f t="shared" si="7"/>
        <v>0</v>
      </c>
      <c r="V41" s="41">
        <v>5</v>
      </c>
      <c r="Z41" s="52">
        <v>11</v>
      </c>
      <c r="AA41" s="4">
        <v>0</v>
      </c>
      <c r="AB41" s="4">
        <v>1</v>
      </c>
      <c r="AC41" s="4">
        <v>1</v>
      </c>
      <c r="AD41" s="4">
        <v>0</v>
      </c>
      <c r="AE41" s="4">
        <v>0</v>
      </c>
      <c r="AF41" s="4">
        <v>1</v>
      </c>
      <c r="AG41" s="4">
        <v>1</v>
      </c>
      <c r="AH41" s="4">
        <v>0</v>
      </c>
      <c r="AI41" s="41">
        <v>4</v>
      </c>
      <c r="AL41" s="52">
        <v>11</v>
      </c>
      <c r="AM41" s="4">
        <v>0</v>
      </c>
      <c r="AN41" s="4">
        <v>1</v>
      </c>
      <c r="AO41" s="4">
        <v>1</v>
      </c>
      <c r="AP41" s="4">
        <v>0</v>
      </c>
      <c r="AQ41" s="4">
        <v>0</v>
      </c>
      <c r="AR41" s="4">
        <v>1</v>
      </c>
      <c r="AS41" s="4">
        <v>1</v>
      </c>
      <c r="AT41" s="4">
        <v>0</v>
      </c>
      <c r="AU41" s="41">
        <v>5</v>
      </c>
      <c r="AX41" s="52">
        <v>11</v>
      </c>
      <c r="AY41" s="4">
        <v>0</v>
      </c>
      <c r="AZ41" s="4">
        <v>1</v>
      </c>
      <c r="BA41" s="4">
        <v>1</v>
      </c>
      <c r="BB41" s="4">
        <v>0</v>
      </c>
      <c r="BC41" s="4">
        <v>0</v>
      </c>
      <c r="BD41" s="4">
        <v>1</v>
      </c>
      <c r="BE41" s="4">
        <v>1</v>
      </c>
      <c r="BF41" s="4">
        <v>0</v>
      </c>
      <c r="BG41" s="41">
        <v>2</v>
      </c>
      <c r="BJ41" s="52">
        <v>11</v>
      </c>
      <c r="BK41" s="4">
        <v>0</v>
      </c>
      <c r="BL41" s="4">
        <v>1</v>
      </c>
      <c r="BM41" s="4">
        <v>1</v>
      </c>
      <c r="BN41" s="4">
        <v>0</v>
      </c>
      <c r="BO41" s="4">
        <v>0</v>
      </c>
      <c r="BP41" s="4">
        <v>1</v>
      </c>
      <c r="BQ41" s="4">
        <v>1</v>
      </c>
      <c r="BR41" s="4">
        <v>0</v>
      </c>
      <c r="BS41" s="41">
        <v>3</v>
      </c>
    </row>
    <row r="42" spans="12:71" x14ac:dyDescent="0.25">
      <c r="L42" s="3"/>
      <c r="M42" s="4">
        <v>12</v>
      </c>
      <c r="N42" s="4">
        <f t="shared" si="0"/>
        <v>0</v>
      </c>
      <c r="O42" s="4">
        <f t="shared" si="1"/>
        <v>1</v>
      </c>
      <c r="P42" s="4">
        <f t="shared" si="2"/>
        <v>1</v>
      </c>
      <c r="Q42" s="4">
        <f t="shared" si="3"/>
        <v>0</v>
      </c>
      <c r="R42" s="4">
        <f t="shared" si="4"/>
        <v>0</v>
      </c>
      <c r="S42" s="4">
        <f t="shared" si="5"/>
        <v>1</v>
      </c>
      <c r="T42" s="4">
        <f t="shared" si="6"/>
        <v>0</v>
      </c>
      <c r="U42" s="4">
        <f t="shared" si="7"/>
        <v>1</v>
      </c>
      <c r="V42" s="41">
        <v>5</v>
      </c>
      <c r="Z42" s="52">
        <v>12</v>
      </c>
      <c r="AA42" s="4">
        <v>0</v>
      </c>
      <c r="AB42" s="4">
        <v>1</v>
      </c>
      <c r="AC42" s="4">
        <v>1</v>
      </c>
      <c r="AD42" s="4">
        <v>0</v>
      </c>
      <c r="AE42" s="4">
        <v>0</v>
      </c>
      <c r="AF42" s="4">
        <v>1</v>
      </c>
      <c r="AG42" s="4">
        <v>0</v>
      </c>
      <c r="AH42" s="4">
        <v>1</v>
      </c>
      <c r="AI42" s="41">
        <v>4</v>
      </c>
      <c r="AL42" s="52">
        <v>12</v>
      </c>
      <c r="AM42" s="4">
        <v>0</v>
      </c>
      <c r="AN42" s="4">
        <v>1</v>
      </c>
      <c r="AO42" s="4">
        <v>1</v>
      </c>
      <c r="AP42" s="4">
        <v>0</v>
      </c>
      <c r="AQ42" s="4">
        <v>0</v>
      </c>
      <c r="AR42" s="4">
        <v>1</v>
      </c>
      <c r="AS42" s="4">
        <v>0</v>
      </c>
      <c r="AT42" s="4">
        <v>1</v>
      </c>
      <c r="AU42" s="41">
        <v>2</v>
      </c>
      <c r="AX42" s="52">
        <v>12</v>
      </c>
      <c r="AY42" s="4">
        <v>0</v>
      </c>
      <c r="AZ42" s="4">
        <v>1</v>
      </c>
      <c r="BA42" s="4">
        <v>1</v>
      </c>
      <c r="BB42" s="4">
        <v>0</v>
      </c>
      <c r="BC42" s="4">
        <v>0</v>
      </c>
      <c r="BD42" s="4">
        <v>1</v>
      </c>
      <c r="BE42" s="4">
        <v>0</v>
      </c>
      <c r="BF42" s="4">
        <v>1</v>
      </c>
      <c r="BG42" s="41">
        <v>2</v>
      </c>
      <c r="BJ42" s="52">
        <v>12</v>
      </c>
      <c r="BK42" s="4">
        <v>0</v>
      </c>
      <c r="BL42" s="4">
        <v>1</v>
      </c>
      <c r="BM42" s="4">
        <v>1</v>
      </c>
      <c r="BN42" s="4">
        <v>0</v>
      </c>
      <c r="BO42" s="4">
        <v>0</v>
      </c>
      <c r="BP42" s="4">
        <v>1</v>
      </c>
      <c r="BQ42" s="4">
        <v>0</v>
      </c>
      <c r="BR42" s="4">
        <v>1</v>
      </c>
      <c r="BS42" s="41">
        <v>2</v>
      </c>
    </row>
    <row r="43" spans="12:71" x14ac:dyDescent="0.25">
      <c r="L43" s="3"/>
      <c r="M43" s="4">
        <v>13</v>
      </c>
      <c r="N43" s="4">
        <f t="shared" si="0"/>
        <v>0</v>
      </c>
      <c r="O43" s="4">
        <f t="shared" si="1"/>
        <v>1</v>
      </c>
      <c r="P43" s="4">
        <f t="shared" si="2"/>
        <v>0</v>
      </c>
      <c r="Q43" s="4">
        <f t="shared" si="3"/>
        <v>1</v>
      </c>
      <c r="R43" s="4">
        <f t="shared" si="4"/>
        <v>1</v>
      </c>
      <c r="S43" s="4">
        <f t="shared" si="5"/>
        <v>0</v>
      </c>
      <c r="T43" s="4">
        <f t="shared" si="6"/>
        <v>1</v>
      </c>
      <c r="U43" s="4">
        <f t="shared" si="7"/>
        <v>0</v>
      </c>
      <c r="V43" s="41">
        <v>3</v>
      </c>
      <c r="Z43" s="52">
        <v>13</v>
      </c>
      <c r="AA43" s="4">
        <v>0</v>
      </c>
      <c r="AB43" s="4">
        <v>1</v>
      </c>
      <c r="AC43" s="4">
        <v>0</v>
      </c>
      <c r="AD43" s="4">
        <v>1</v>
      </c>
      <c r="AE43" s="4">
        <v>1</v>
      </c>
      <c r="AF43" s="4">
        <v>0</v>
      </c>
      <c r="AG43" s="4">
        <v>1</v>
      </c>
      <c r="AH43" s="4">
        <v>0</v>
      </c>
      <c r="AI43" s="41">
        <v>3</v>
      </c>
      <c r="AL43" s="52">
        <v>13</v>
      </c>
      <c r="AM43" s="4">
        <v>0</v>
      </c>
      <c r="AN43" s="4">
        <v>1</v>
      </c>
      <c r="AO43" s="4">
        <v>0</v>
      </c>
      <c r="AP43" s="4">
        <v>1</v>
      </c>
      <c r="AQ43" s="4">
        <v>1</v>
      </c>
      <c r="AR43" s="4">
        <v>0</v>
      </c>
      <c r="AS43" s="4">
        <v>1</v>
      </c>
      <c r="AT43" s="4">
        <v>0</v>
      </c>
      <c r="AU43" s="41">
        <v>4</v>
      </c>
      <c r="AX43" s="52">
        <v>13</v>
      </c>
      <c r="AY43" s="4">
        <v>0</v>
      </c>
      <c r="AZ43" s="4">
        <v>1</v>
      </c>
      <c r="BA43" s="4">
        <v>0</v>
      </c>
      <c r="BB43" s="4">
        <v>1</v>
      </c>
      <c r="BC43" s="4">
        <v>1</v>
      </c>
      <c r="BD43" s="4">
        <v>0</v>
      </c>
      <c r="BE43" s="4">
        <v>1</v>
      </c>
      <c r="BF43" s="4">
        <v>0</v>
      </c>
      <c r="BG43" s="41">
        <v>2</v>
      </c>
      <c r="BJ43" s="52">
        <v>13</v>
      </c>
      <c r="BK43" s="4">
        <v>0</v>
      </c>
      <c r="BL43" s="4">
        <v>1</v>
      </c>
      <c r="BM43" s="4">
        <v>0</v>
      </c>
      <c r="BN43" s="4">
        <v>1</v>
      </c>
      <c r="BO43" s="4">
        <v>1</v>
      </c>
      <c r="BP43" s="4">
        <v>0</v>
      </c>
      <c r="BQ43" s="4">
        <v>1</v>
      </c>
      <c r="BR43" s="4">
        <v>0</v>
      </c>
      <c r="BS43" s="41">
        <v>3</v>
      </c>
    </row>
    <row r="44" spans="12:71" x14ac:dyDescent="0.25">
      <c r="L44" s="3"/>
      <c r="M44" s="4">
        <v>14</v>
      </c>
      <c r="N44" s="4">
        <f t="shared" si="0"/>
        <v>0</v>
      </c>
      <c r="O44" s="4">
        <f t="shared" si="1"/>
        <v>1</v>
      </c>
      <c r="P44" s="4">
        <f t="shared" si="2"/>
        <v>0</v>
      </c>
      <c r="Q44" s="4">
        <f t="shared" si="3"/>
        <v>1</v>
      </c>
      <c r="R44" s="4">
        <f t="shared" si="4"/>
        <v>1</v>
      </c>
      <c r="S44" s="4">
        <f t="shared" si="5"/>
        <v>0</v>
      </c>
      <c r="T44" s="4">
        <f t="shared" si="6"/>
        <v>0</v>
      </c>
      <c r="U44" s="4">
        <f t="shared" si="7"/>
        <v>1</v>
      </c>
      <c r="V44" s="41">
        <v>2</v>
      </c>
      <c r="Z44" s="52">
        <v>14</v>
      </c>
      <c r="AA44" s="4">
        <v>0</v>
      </c>
      <c r="AB44" s="4">
        <v>1</v>
      </c>
      <c r="AC44" s="4">
        <v>0</v>
      </c>
      <c r="AD44" s="4">
        <v>1</v>
      </c>
      <c r="AE44" s="4">
        <v>1</v>
      </c>
      <c r="AF44" s="4">
        <v>0</v>
      </c>
      <c r="AG44" s="4">
        <v>0</v>
      </c>
      <c r="AH44" s="4">
        <v>1</v>
      </c>
      <c r="AI44" s="41">
        <v>5</v>
      </c>
      <c r="AL44" s="52">
        <v>14</v>
      </c>
      <c r="AM44" s="4">
        <v>0</v>
      </c>
      <c r="AN44" s="4">
        <v>1</v>
      </c>
      <c r="AO44" s="4">
        <v>0</v>
      </c>
      <c r="AP44" s="4">
        <v>1</v>
      </c>
      <c r="AQ44" s="4">
        <v>1</v>
      </c>
      <c r="AR44" s="4">
        <v>0</v>
      </c>
      <c r="AS44" s="4">
        <v>0</v>
      </c>
      <c r="AT44" s="4">
        <v>1</v>
      </c>
      <c r="AU44" s="41">
        <v>2</v>
      </c>
      <c r="AX44" s="52">
        <v>14</v>
      </c>
      <c r="AY44" s="4">
        <v>0</v>
      </c>
      <c r="AZ44" s="4">
        <v>1</v>
      </c>
      <c r="BA44" s="4">
        <v>0</v>
      </c>
      <c r="BB44" s="4">
        <v>1</v>
      </c>
      <c r="BC44" s="4">
        <v>1</v>
      </c>
      <c r="BD44" s="4">
        <v>0</v>
      </c>
      <c r="BE44" s="4">
        <v>0</v>
      </c>
      <c r="BF44" s="4">
        <v>1</v>
      </c>
      <c r="BG44" s="41">
        <v>2</v>
      </c>
      <c r="BJ44" s="52">
        <v>14</v>
      </c>
      <c r="BK44" s="4">
        <v>0</v>
      </c>
      <c r="BL44" s="4">
        <v>1</v>
      </c>
      <c r="BM44" s="4">
        <v>0</v>
      </c>
      <c r="BN44" s="4">
        <v>1</v>
      </c>
      <c r="BO44" s="4">
        <v>1</v>
      </c>
      <c r="BP44" s="4">
        <v>0</v>
      </c>
      <c r="BQ44" s="4">
        <v>0</v>
      </c>
      <c r="BR44" s="4">
        <v>1</v>
      </c>
      <c r="BS44" s="41">
        <v>3</v>
      </c>
    </row>
    <row r="45" spans="12:71" x14ac:dyDescent="0.25">
      <c r="L45" s="3"/>
      <c r="M45" s="4">
        <v>15</v>
      </c>
      <c r="N45" s="4">
        <f t="shared" si="0"/>
        <v>0</v>
      </c>
      <c r="O45" s="4">
        <f t="shared" si="1"/>
        <v>1</v>
      </c>
      <c r="P45" s="4">
        <f t="shared" si="2"/>
        <v>0</v>
      </c>
      <c r="Q45" s="4">
        <f t="shared" si="3"/>
        <v>1</v>
      </c>
      <c r="R45" s="4">
        <f t="shared" si="4"/>
        <v>0</v>
      </c>
      <c r="S45" s="4">
        <f t="shared" si="5"/>
        <v>1</v>
      </c>
      <c r="T45" s="4">
        <f t="shared" si="6"/>
        <v>1</v>
      </c>
      <c r="U45" s="4">
        <f t="shared" si="7"/>
        <v>0</v>
      </c>
      <c r="V45" s="41">
        <v>2</v>
      </c>
      <c r="Z45" s="52">
        <v>15</v>
      </c>
      <c r="AA45" s="4">
        <v>0</v>
      </c>
      <c r="AB45" s="4">
        <v>1</v>
      </c>
      <c r="AC45" s="4">
        <v>0</v>
      </c>
      <c r="AD45" s="4">
        <v>1</v>
      </c>
      <c r="AE45" s="4">
        <v>0</v>
      </c>
      <c r="AF45" s="4">
        <v>1</v>
      </c>
      <c r="AG45" s="4">
        <v>1</v>
      </c>
      <c r="AH45" s="4">
        <v>0</v>
      </c>
      <c r="AI45" s="41">
        <v>5</v>
      </c>
      <c r="AL45" s="52">
        <v>15</v>
      </c>
      <c r="AM45" s="4">
        <v>0</v>
      </c>
      <c r="AN45" s="4">
        <v>1</v>
      </c>
      <c r="AO45" s="4">
        <v>0</v>
      </c>
      <c r="AP45" s="4">
        <v>1</v>
      </c>
      <c r="AQ45" s="4">
        <v>0</v>
      </c>
      <c r="AR45" s="4">
        <v>1</v>
      </c>
      <c r="AS45" s="4">
        <v>1</v>
      </c>
      <c r="AT45" s="4">
        <v>0</v>
      </c>
      <c r="AU45" s="41">
        <v>4</v>
      </c>
      <c r="AX45" s="52">
        <v>15</v>
      </c>
      <c r="AY45" s="4">
        <v>0</v>
      </c>
      <c r="AZ45" s="4">
        <v>1</v>
      </c>
      <c r="BA45" s="4">
        <v>0</v>
      </c>
      <c r="BB45" s="4">
        <v>1</v>
      </c>
      <c r="BC45" s="4">
        <v>0</v>
      </c>
      <c r="BD45" s="4">
        <v>1</v>
      </c>
      <c r="BE45" s="4">
        <v>1</v>
      </c>
      <c r="BF45" s="4">
        <v>0</v>
      </c>
      <c r="BG45" s="41">
        <v>1</v>
      </c>
      <c r="BJ45" s="52">
        <v>15</v>
      </c>
      <c r="BK45" s="4">
        <v>0</v>
      </c>
      <c r="BL45" s="4">
        <v>1</v>
      </c>
      <c r="BM45" s="4">
        <v>0</v>
      </c>
      <c r="BN45" s="4">
        <v>1</v>
      </c>
      <c r="BO45" s="4">
        <v>0</v>
      </c>
      <c r="BP45" s="4">
        <v>1</v>
      </c>
      <c r="BQ45" s="4">
        <v>1</v>
      </c>
      <c r="BR45" s="4">
        <v>0</v>
      </c>
      <c r="BS45" s="41">
        <v>4</v>
      </c>
    </row>
    <row r="46" spans="12:71" ht="15.75" thickBot="1" x14ac:dyDescent="0.3">
      <c r="L46" s="7"/>
      <c r="M46" s="8">
        <v>16</v>
      </c>
      <c r="N46" s="8">
        <f t="shared" si="0"/>
        <v>0</v>
      </c>
      <c r="O46" s="8">
        <f t="shared" si="1"/>
        <v>1</v>
      </c>
      <c r="P46" s="8">
        <f t="shared" si="2"/>
        <v>0</v>
      </c>
      <c r="Q46" s="8">
        <f t="shared" si="3"/>
        <v>1</v>
      </c>
      <c r="R46" s="8">
        <f t="shared" si="4"/>
        <v>0</v>
      </c>
      <c r="S46" s="8">
        <f t="shared" si="5"/>
        <v>1</v>
      </c>
      <c r="T46" s="8">
        <f t="shared" si="6"/>
        <v>0</v>
      </c>
      <c r="U46" s="8">
        <f t="shared" si="7"/>
        <v>1</v>
      </c>
      <c r="V46" s="41">
        <v>2</v>
      </c>
      <c r="Z46" s="54">
        <v>16</v>
      </c>
      <c r="AA46" s="8">
        <v>0</v>
      </c>
      <c r="AB46" s="8">
        <v>1</v>
      </c>
      <c r="AC46" s="8">
        <v>0</v>
      </c>
      <c r="AD46" s="8">
        <v>1</v>
      </c>
      <c r="AE46" s="8">
        <v>0</v>
      </c>
      <c r="AF46" s="8">
        <v>1</v>
      </c>
      <c r="AG46" s="8">
        <v>0</v>
      </c>
      <c r="AH46" s="8">
        <v>1</v>
      </c>
      <c r="AI46" s="41">
        <v>3</v>
      </c>
      <c r="AL46" s="54">
        <v>16</v>
      </c>
      <c r="AM46" s="8">
        <v>0</v>
      </c>
      <c r="AN46" s="8">
        <v>1</v>
      </c>
      <c r="AO46" s="8">
        <v>0</v>
      </c>
      <c r="AP46" s="8">
        <v>1</v>
      </c>
      <c r="AQ46" s="8">
        <v>0</v>
      </c>
      <c r="AR46" s="8">
        <v>1</v>
      </c>
      <c r="AS46" s="8">
        <v>0</v>
      </c>
      <c r="AT46" s="8">
        <v>1</v>
      </c>
      <c r="AU46" s="41">
        <v>2</v>
      </c>
      <c r="AX46" s="54">
        <v>16</v>
      </c>
      <c r="AY46" s="8">
        <v>0</v>
      </c>
      <c r="AZ46" s="8">
        <v>1</v>
      </c>
      <c r="BA46" s="8">
        <v>0</v>
      </c>
      <c r="BB46" s="8">
        <v>1</v>
      </c>
      <c r="BC46" s="8">
        <v>0</v>
      </c>
      <c r="BD46" s="8">
        <v>1</v>
      </c>
      <c r="BE46" s="8">
        <v>0</v>
      </c>
      <c r="BF46" s="8">
        <v>1</v>
      </c>
      <c r="BG46" s="41">
        <v>1</v>
      </c>
      <c r="BJ46" s="54">
        <v>16</v>
      </c>
      <c r="BK46" s="8">
        <v>0</v>
      </c>
      <c r="BL46" s="8">
        <v>1</v>
      </c>
      <c r="BM46" s="8">
        <v>0</v>
      </c>
      <c r="BN46" s="8">
        <v>1</v>
      </c>
      <c r="BO46" s="8">
        <v>0</v>
      </c>
      <c r="BP46" s="8">
        <v>1</v>
      </c>
      <c r="BQ46" s="8">
        <v>0</v>
      </c>
      <c r="BR46" s="8">
        <v>1</v>
      </c>
      <c r="BS46" s="41">
        <v>3</v>
      </c>
    </row>
    <row r="49" spans="8:14" x14ac:dyDescent="0.25">
      <c r="I49" s="44" t="s">
        <v>81</v>
      </c>
    </row>
    <row r="51" spans="8:14" x14ac:dyDescent="0.25">
      <c r="I51" s="66" t="s">
        <v>15</v>
      </c>
      <c r="J51" s="42" t="s">
        <v>11</v>
      </c>
      <c r="K51" s="42" t="s">
        <v>16</v>
      </c>
      <c r="L51" s="71" t="s">
        <v>107</v>
      </c>
      <c r="M51" s="57" t="s">
        <v>82</v>
      </c>
      <c r="N51" s="28" t="s">
        <v>23</v>
      </c>
    </row>
    <row r="52" spans="8:14" x14ac:dyDescent="0.25">
      <c r="H52">
        <v>1</v>
      </c>
      <c r="I52" s="67">
        <v>1</v>
      </c>
      <c r="J52">
        <v>0</v>
      </c>
      <c r="K52">
        <v>1</v>
      </c>
      <c r="L52">
        <v>1</v>
      </c>
      <c r="M52">
        <v>1</v>
      </c>
      <c r="N52" s="61">
        <v>4</v>
      </c>
    </row>
    <row r="53" spans="8:14" x14ac:dyDescent="0.25">
      <c r="H53">
        <v>1</v>
      </c>
      <c r="I53" s="67">
        <v>2</v>
      </c>
      <c r="J53">
        <v>0</v>
      </c>
      <c r="K53">
        <v>1</v>
      </c>
      <c r="L53">
        <v>1</v>
      </c>
      <c r="M53">
        <v>0</v>
      </c>
      <c r="N53" s="61">
        <v>1</v>
      </c>
    </row>
    <row r="54" spans="8:14" x14ac:dyDescent="0.25">
      <c r="H54" s="43">
        <v>1</v>
      </c>
      <c r="I54" s="67">
        <v>3</v>
      </c>
      <c r="J54">
        <v>0</v>
      </c>
      <c r="K54">
        <v>1</v>
      </c>
      <c r="L54">
        <v>0</v>
      </c>
      <c r="M54">
        <v>1</v>
      </c>
      <c r="N54" s="61">
        <v>5</v>
      </c>
    </row>
    <row r="55" spans="8:14" x14ac:dyDescent="0.25">
      <c r="H55" s="43">
        <v>1</v>
      </c>
      <c r="I55" s="67">
        <v>4</v>
      </c>
      <c r="J55">
        <v>0</v>
      </c>
      <c r="K55">
        <v>1</v>
      </c>
      <c r="L55">
        <v>0</v>
      </c>
      <c r="M55">
        <v>0</v>
      </c>
      <c r="N55" s="61">
        <v>3</v>
      </c>
    </row>
    <row r="56" spans="8:14" x14ac:dyDescent="0.25">
      <c r="H56" s="43">
        <v>1</v>
      </c>
      <c r="I56" s="67">
        <v>5</v>
      </c>
      <c r="J56">
        <v>0</v>
      </c>
      <c r="K56">
        <v>0</v>
      </c>
      <c r="L56">
        <v>1</v>
      </c>
      <c r="M56">
        <v>1</v>
      </c>
      <c r="N56" s="61">
        <v>2</v>
      </c>
    </row>
    <row r="57" spans="8:14" x14ac:dyDescent="0.25">
      <c r="H57" s="43">
        <v>1</v>
      </c>
      <c r="I57" s="67">
        <v>6</v>
      </c>
      <c r="J57">
        <v>0</v>
      </c>
      <c r="K57">
        <v>0</v>
      </c>
      <c r="L57">
        <v>1</v>
      </c>
      <c r="M57">
        <v>0</v>
      </c>
      <c r="N57" s="61">
        <v>2</v>
      </c>
    </row>
    <row r="58" spans="8:14" x14ac:dyDescent="0.25">
      <c r="H58" s="43">
        <v>1</v>
      </c>
      <c r="I58" s="67">
        <v>7</v>
      </c>
      <c r="J58">
        <v>0</v>
      </c>
      <c r="K58">
        <v>0</v>
      </c>
      <c r="L58">
        <v>0</v>
      </c>
      <c r="M58">
        <v>1</v>
      </c>
      <c r="N58" s="61">
        <v>2</v>
      </c>
    </row>
    <row r="59" spans="8:14" x14ac:dyDescent="0.25">
      <c r="H59" s="43">
        <v>1</v>
      </c>
      <c r="I59" s="67">
        <v>8</v>
      </c>
      <c r="J59">
        <v>0</v>
      </c>
      <c r="K59">
        <v>0</v>
      </c>
      <c r="L59">
        <v>0</v>
      </c>
      <c r="M59">
        <v>0</v>
      </c>
      <c r="N59" s="61">
        <v>2</v>
      </c>
    </row>
    <row r="60" spans="8:14" x14ac:dyDescent="0.25">
      <c r="H60" s="43">
        <v>1</v>
      </c>
      <c r="I60" s="67">
        <v>9</v>
      </c>
      <c r="J60">
        <v>1</v>
      </c>
      <c r="K60">
        <v>1</v>
      </c>
      <c r="L60">
        <v>1</v>
      </c>
      <c r="M60">
        <v>1</v>
      </c>
      <c r="N60" s="61">
        <v>4</v>
      </c>
    </row>
    <row r="61" spans="8:14" x14ac:dyDescent="0.25">
      <c r="H61" s="43">
        <v>1</v>
      </c>
      <c r="I61" s="67">
        <v>10</v>
      </c>
      <c r="J61">
        <v>1</v>
      </c>
      <c r="K61">
        <v>1</v>
      </c>
      <c r="L61">
        <v>1</v>
      </c>
      <c r="M61">
        <v>0</v>
      </c>
      <c r="N61" s="61">
        <v>5</v>
      </c>
    </row>
    <row r="62" spans="8:14" x14ac:dyDescent="0.25">
      <c r="H62" s="43">
        <v>1</v>
      </c>
      <c r="I62" s="67">
        <v>11</v>
      </c>
      <c r="J62">
        <v>1</v>
      </c>
      <c r="K62">
        <v>1</v>
      </c>
      <c r="L62">
        <v>0</v>
      </c>
      <c r="M62">
        <v>1</v>
      </c>
      <c r="N62" s="61">
        <v>5</v>
      </c>
    </row>
    <row r="63" spans="8:14" x14ac:dyDescent="0.25">
      <c r="H63" s="43">
        <v>1</v>
      </c>
      <c r="I63" s="67">
        <v>12</v>
      </c>
      <c r="J63">
        <v>1</v>
      </c>
      <c r="K63">
        <v>1</v>
      </c>
      <c r="L63">
        <v>0</v>
      </c>
      <c r="M63">
        <v>0</v>
      </c>
      <c r="N63" s="61">
        <v>5</v>
      </c>
    </row>
    <row r="64" spans="8:14" x14ac:dyDescent="0.25">
      <c r="H64" s="43">
        <v>1</v>
      </c>
      <c r="I64" s="67">
        <v>13</v>
      </c>
      <c r="J64">
        <v>1</v>
      </c>
      <c r="K64">
        <v>0</v>
      </c>
      <c r="L64">
        <v>1</v>
      </c>
      <c r="M64">
        <v>1</v>
      </c>
      <c r="N64" s="61">
        <v>3</v>
      </c>
    </row>
    <row r="65" spans="8:14" x14ac:dyDescent="0.25">
      <c r="H65" s="43">
        <v>1</v>
      </c>
      <c r="I65" s="67">
        <v>14</v>
      </c>
      <c r="J65">
        <v>1</v>
      </c>
      <c r="K65">
        <v>0</v>
      </c>
      <c r="L65">
        <v>1</v>
      </c>
      <c r="M65">
        <v>0</v>
      </c>
      <c r="N65" s="61">
        <v>2</v>
      </c>
    </row>
    <row r="66" spans="8:14" x14ac:dyDescent="0.25">
      <c r="H66" s="43">
        <v>1</v>
      </c>
      <c r="I66" s="67">
        <v>15</v>
      </c>
      <c r="J66">
        <v>1</v>
      </c>
      <c r="K66">
        <v>0</v>
      </c>
      <c r="L66">
        <v>0</v>
      </c>
      <c r="M66">
        <v>1</v>
      </c>
      <c r="N66" s="61">
        <v>2</v>
      </c>
    </row>
    <row r="67" spans="8:14" ht="15.75" thickBot="1" x14ac:dyDescent="0.3">
      <c r="H67" s="58">
        <v>1</v>
      </c>
      <c r="I67" s="68">
        <v>16</v>
      </c>
      <c r="J67" s="8">
        <v>1</v>
      </c>
      <c r="K67" s="8">
        <v>0</v>
      </c>
      <c r="L67" s="8">
        <v>0</v>
      </c>
      <c r="M67" s="8">
        <v>0</v>
      </c>
      <c r="N67" s="61">
        <v>2</v>
      </c>
    </row>
    <row r="68" spans="8:14" x14ac:dyDescent="0.25">
      <c r="H68" s="59">
        <v>2</v>
      </c>
      <c r="I68" s="67">
        <v>1</v>
      </c>
      <c r="J68" s="43">
        <v>0</v>
      </c>
      <c r="K68" s="43">
        <v>1</v>
      </c>
      <c r="L68" s="43">
        <v>1</v>
      </c>
      <c r="M68" s="43">
        <v>1</v>
      </c>
      <c r="N68" s="62">
        <v>3</v>
      </c>
    </row>
    <row r="69" spans="8:14" x14ac:dyDescent="0.25">
      <c r="H69" s="59">
        <v>2</v>
      </c>
      <c r="I69" s="67">
        <v>2</v>
      </c>
      <c r="J69" s="43">
        <v>0</v>
      </c>
      <c r="K69" s="43">
        <v>1</v>
      </c>
      <c r="L69" s="43">
        <v>1</v>
      </c>
      <c r="M69" s="43">
        <v>0</v>
      </c>
      <c r="N69" s="62">
        <v>2</v>
      </c>
    </row>
    <row r="70" spans="8:14" x14ac:dyDescent="0.25">
      <c r="H70" s="59">
        <v>2</v>
      </c>
      <c r="I70" s="67">
        <v>3</v>
      </c>
      <c r="J70" s="43">
        <v>0</v>
      </c>
      <c r="K70" s="43">
        <v>1</v>
      </c>
      <c r="L70" s="43">
        <v>0</v>
      </c>
      <c r="M70" s="43">
        <v>1</v>
      </c>
      <c r="N70" s="62">
        <v>3</v>
      </c>
    </row>
    <row r="71" spans="8:14" x14ac:dyDescent="0.25">
      <c r="H71" s="59">
        <v>2</v>
      </c>
      <c r="I71" s="67">
        <v>4</v>
      </c>
      <c r="J71" s="43">
        <v>0</v>
      </c>
      <c r="K71" s="43">
        <v>1</v>
      </c>
      <c r="L71" s="43">
        <v>0</v>
      </c>
      <c r="M71" s="43">
        <v>0</v>
      </c>
      <c r="N71" s="62">
        <v>2</v>
      </c>
    </row>
    <row r="72" spans="8:14" x14ac:dyDescent="0.25">
      <c r="H72" s="59">
        <v>2</v>
      </c>
      <c r="I72" s="67">
        <v>5</v>
      </c>
      <c r="J72" s="43">
        <v>0</v>
      </c>
      <c r="K72" s="43">
        <v>0</v>
      </c>
      <c r="L72" s="43">
        <v>1</v>
      </c>
      <c r="M72" s="43">
        <v>1</v>
      </c>
      <c r="N72" s="62">
        <v>3</v>
      </c>
    </row>
    <row r="73" spans="8:14" x14ac:dyDescent="0.25">
      <c r="H73" s="59">
        <v>2</v>
      </c>
      <c r="I73" s="67">
        <v>6</v>
      </c>
      <c r="J73" s="43">
        <v>0</v>
      </c>
      <c r="K73" s="43">
        <v>0</v>
      </c>
      <c r="L73" s="43">
        <v>1</v>
      </c>
      <c r="M73" s="43">
        <v>0</v>
      </c>
      <c r="N73" s="62">
        <v>2</v>
      </c>
    </row>
    <row r="74" spans="8:14" x14ac:dyDescent="0.25">
      <c r="H74" s="59">
        <v>2</v>
      </c>
      <c r="I74" s="67">
        <v>7</v>
      </c>
      <c r="J74" s="43">
        <v>0</v>
      </c>
      <c r="K74" s="43">
        <v>0</v>
      </c>
      <c r="L74" s="43">
        <v>0</v>
      </c>
      <c r="M74" s="43">
        <v>1</v>
      </c>
      <c r="N74" s="62">
        <v>3</v>
      </c>
    </row>
    <row r="75" spans="8:14" x14ac:dyDescent="0.25">
      <c r="H75" s="59">
        <v>2</v>
      </c>
      <c r="I75" s="67">
        <v>8</v>
      </c>
      <c r="J75" s="43">
        <v>0</v>
      </c>
      <c r="K75" s="43">
        <v>0</v>
      </c>
      <c r="L75" s="43">
        <v>0</v>
      </c>
      <c r="M75" s="43">
        <v>0</v>
      </c>
      <c r="N75" s="62">
        <v>2</v>
      </c>
    </row>
    <row r="76" spans="8:14" x14ac:dyDescent="0.25">
      <c r="H76" s="59">
        <v>2</v>
      </c>
      <c r="I76" s="67">
        <v>9</v>
      </c>
      <c r="J76" s="43">
        <v>1</v>
      </c>
      <c r="K76" s="43">
        <v>1</v>
      </c>
      <c r="L76" s="43">
        <v>1</v>
      </c>
      <c r="M76" s="43">
        <v>1</v>
      </c>
      <c r="N76" s="62">
        <v>4</v>
      </c>
    </row>
    <row r="77" spans="8:14" x14ac:dyDescent="0.25">
      <c r="H77" s="59">
        <v>2</v>
      </c>
      <c r="I77" s="67">
        <v>10</v>
      </c>
      <c r="J77" s="43">
        <v>1</v>
      </c>
      <c r="K77" s="43">
        <v>1</v>
      </c>
      <c r="L77" s="43">
        <v>1</v>
      </c>
      <c r="M77" s="43">
        <v>0</v>
      </c>
      <c r="N77" s="62">
        <v>4</v>
      </c>
    </row>
    <row r="78" spans="8:14" x14ac:dyDescent="0.25">
      <c r="H78" s="59">
        <v>2</v>
      </c>
      <c r="I78" s="67">
        <v>11</v>
      </c>
      <c r="J78" s="43">
        <v>1</v>
      </c>
      <c r="K78" s="43">
        <v>1</v>
      </c>
      <c r="L78" s="43">
        <v>0</v>
      </c>
      <c r="M78" s="43">
        <v>1</v>
      </c>
      <c r="N78" s="62">
        <v>4</v>
      </c>
    </row>
    <row r="79" spans="8:14" x14ac:dyDescent="0.25">
      <c r="H79" s="59">
        <v>2</v>
      </c>
      <c r="I79" s="67">
        <v>12</v>
      </c>
      <c r="J79" s="43">
        <v>1</v>
      </c>
      <c r="K79" s="43">
        <v>1</v>
      </c>
      <c r="L79" s="43">
        <v>0</v>
      </c>
      <c r="M79" s="43">
        <v>0</v>
      </c>
      <c r="N79" s="62">
        <v>4</v>
      </c>
    </row>
    <row r="80" spans="8:14" x14ac:dyDescent="0.25">
      <c r="H80" s="59">
        <v>2</v>
      </c>
      <c r="I80" s="67">
        <v>13</v>
      </c>
      <c r="J80" s="43">
        <v>1</v>
      </c>
      <c r="K80" s="43">
        <v>0</v>
      </c>
      <c r="L80" s="43">
        <v>1</v>
      </c>
      <c r="M80" s="43">
        <v>1</v>
      </c>
      <c r="N80" s="62">
        <v>3</v>
      </c>
    </row>
    <row r="81" spans="8:14" x14ac:dyDescent="0.25">
      <c r="H81" s="59">
        <v>2</v>
      </c>
      <c r="I81" s="67">
        <v>14</v>
      </c>
      <c r="J81" s="43">
        <v>1</v>
      </c>
      <c r="K81" s="43">
        <v>0</v>
      </c>
      <c r="L81" s="43">
        <v>1</v>
      </c>
      <c r="M81" s="43">
        <v>0</v>
      </c>
      <c r="N81" s="62">
        <v>5</v>
      </c>
    </row>
    <row r="82" spans="8:14" x14ac:dyDescent="0.25">
      <c r="H82" s="59">
        <v>2</v>
      </c>
      <c r="I82" s="67">
        <v>15</v>
      </c>
      <c r="J82" s="43">
        <v>1</v>
      </c>
      <c r="K82" s="43">
        <v>0</v>
      </c>
      <c r="L82" s="43">
        <v>0</v>
      </c>
      <c r="M82" s="43">
        <v>1</v>
      </c>
      <c r="N82" s="62">
        <v>5</v>
      </c>
    </row>
    <row r="83" spans="8:14" ht="15.75" thickBot="1" x14ac:dyDescent="0.3">
      <c r="H83" s="60">
        <v>2</v>
      </c>
      <c r="I83" s="68">
        <v>16</v>
      </c>
      <c r="J83" s="8">
        <v>1</v>
      </c>
      <c r="K83" s="8">
        <v>0</v>
      </c>
      <c r="L83" s="8">
        <v>0</v>
      </c>
      <c r="M83" s="8">
        <v>0</v>
      </c>
      <c r="N83" s="62">
        <v>3</v>
      </c>
    </row>
    <row r="84" spans="8:14" x14ac:dyDescent="0.25">
      <c r="H84" s="59">
        <v>3</v>
      </c>
      <c r="I84" s="67">
        <v>1</v>
      </c>
      <c r="J84" s="43">
        <v>0</v>
      </c>
      <c r="K84" s="43">
        <v>1</v>
      </c>
      <c r="L84" s="43">
        <v>1</v>
      </c>
      <c r="M84" s="43">
        <v>1</v>
      </c>
      <c r="N84" s="63">
        <v>4</v>
      </c>
    </row>
    <row r="85" spans="8:14" x14ac:dyDescent="0.25">
      <c r="H85" s="59">
        <v>3</v>
      </c>
      <c r="I85" s="67">
        <v>2</v>
      </c>
      <c r="J85" s="43">
        <v>0</v>
      </c>
      <c r="K85" s="43">
        <v>1</v>
      </c>
      <c r="L85" s="43">
        <v>1</v>
      </c>
      <c r="M85" s="43">
        <v>0</v>
      </c>
      <c r="N85" s="63">
        <v>2</v>
      </c>
    </row>
    <row r="86" spans="8:14" x14ac:dyDescent="0.25">
      <c r="H86" s="59">
        <v>3</v>
      </c>
      <c r="I86" s="67">
        <v>3</v>
      </c>
      <c r="J86" s="43">
        <v>0</v>
      </c>
      <c r="K86" s="43">
        <v>1</v>
      </c>
      <c r="L86" s="43">
        <v>0</v>
      </c>
      <c r="M86" s="43">
        <v>1</v>
      </c>
      <c r="N86" s="63">
        <v>4</v>
      </c>
    </row>
    <row r="87" spans="8:14" x14ac:dyDescent="0.25">
      <c r="H87" s="59">
        <v>3</v>
      </c>
      <c r="I87" s="67">
        <v>4</v>
      </c>
      <c r="J87" s="43">
        <v>0</v>
      </c>
      <c r="K87" s="43">
        <v>1</v>
      </c>
      <c r="L87" s="43">
        <v>0</v>
      </c>
      <c r="M87" s="43">
        <v>0</v>
      </c>
      <c r="N87" s="63">
        <v>2</v>
      </c>
    </row>
    <row r="88" spans="8:14" x14ac:dyDescent="0.25">
      <c r="H88" s="59">
        <v>3</v>
      </c>
      <c r="I88" s="67">
        <v>5</v>
      </c>
      <c r="J88" s="43">
        <v>0</v>
      </c>
      <c r="K88" s="43">
        <v>0</v>
      </c>
      <c r="L88" s="43">
        <v>1</v>
      </c>
      <c r="M88" s="43">
        <v>1</v>
      </c>
      <c r="N88" s="63">
        <v>4</v>
      </c>
    </row>
    <row r="89" spans="8:14" x14ac:dyDescent="0.25">
      <c r="H89" s="59">
        <v>3</v>
      </c>
      <c r="I89" s="67">
        <v>6</v>
      </c>
      <c r="J89" s="43">
        <v>0</v>
      </c>
      <c r="K89" s="43">
        <v>0</v>
      </c>
      <c r="L89" s="43">
        <v>1</v>
      </c>
      <c r="M89" s="43">
        <v>0</v>
      </c>
      <c r="N89" s="63">
        <v>2</v>
      </c>
    </row>
    <row r="90" spans="8:14" x14ac:dyDescent="0.25">
      <c r="H90" s="59">
        <v>3</v>
      </c>
      <c r="I90" s="67">
        <v>7</v>
      </c>
      <c r="J90" s="43">
        <v>0</v>
      </c>
      <c r="K90" s="43">
        <v>0</v>
      </c>
      <c r="L90" s="43">
        <v>0</v>
      </c>
      <c r="M90" s="43">
        <v>1</v>
      </c>
      <c r="N90" s="63">
        <v>5</v>
      </c>
    </row>
    <row r="91" spans="8:14" x14ac:dyDescent="0.25">
      <c r="H91" s="59">
        <v>3</v>
      </c>
      <c r="I91" s="67">
        <v>8</v>
      </c>
      <c r="J91" s="43">
        <v>0</v>
      </c>
      <c r="K91" s="43">
        <v>0</v>
      </c>
      <c r="L91" s="43">
        <v>0</v>
      </c>
      <c r="M91" s="43">
        <v>0</v>
      </c>
      <c r="N91" s="63">
        <v>2</v>
      </c>
    </row>
    <row r="92" spans="8:14" x14ac:dyDescent="0.25">
      <c r="H92" s="59">
        <v>3</v>
      </c>
      <c r="I92" s="67">
        <v>9</v>
      </c>
      <c r="J92" s="43">
        <v>1</v>
      </c>
      <c r="K92" s="43">
        <v>1</v>
      </c>
      <c r="L92" s="43">
        <v>1</v>
      </c>
      <c r="M92" s="43">
        <v>1</v>
      </c>
      <c r="N92" s="63">
        <v>5</v>
      </c>
    </row>
    <row r="93" spans="8:14" x14ac:dyDescent="0.25">
      <c r="H93" s="59">
        <v>3</v>
      </c>
      <c r="I93" s="67">
        <v>10</v>
      </c>
      <c r="J93" s="43">
        <v>1</v>
      </c>
      <c r="K93" s="43">
        <v>1</v>
      </c>
      <c r="L93" s="43">
        <v>1</v>
      </c>
      <c r="M93" s="43">
        <v>0</v>
      </c>
      <c r="N93" s="63">
        <v>2</v>
      </c>
    </row>
    <row r="94" spans="8:14" x14ac:dyDescent="0.25">
      <c r="H94" s="59">
        <v>3</v>
      </c>
      <c r="I94" s="67">
        <v>11</v>
      </c>
      <c r="J94" s="43">
        <v>1</v>
      </c>
      <c r="K94" s="43">
        <v>1</v>
      </c>
      <c r="L94" s="43">
        <v>0</v>
      </c>
      <c r="M94" s="43">
        <v>1</v>
      </c>
      <c r="N94" s="63">
        <v>5</v>
      </c>
    </row>
    <row r="95" spans="8:14" x14ac:dyDescent="0.25">
      <c r="H95" s="59">
        <v>3</v>
      </c>
      <c r="I95" s="67">
        <v>12</v>
      </c>
      <c r="J95" s="43">
        <v>1</v>
      </c>
      <c r="K95" s="43">
        <v>1</v>
      </c>
      <c r="L95" s="43">
        <v>0</v>
      </c>
      <c r="M95" s="43">
        <v>0</v>
      </c>
      <c r="N95" s="63">
        <v>2</v>
      </c>
    </row>
    <row r="96" spans="8:14" x14ac:dyDescent="0.25">
      <c r="H96" s="59">
        <v>3</v>
      </c>
      <c r="I96" s="67">
        <v>13</v>
      </c>
      <c r="J96" s="43">
        <v>1</v>
      </c>
      <c r="K96" s="43">
        <v>0</v>
      </c>
      <c r="L96" s="43">
        <v>1</v>
      </c>
      <c r="M96" s="43">
        <v>1</v>
      </c>
      <c r="N96" s="63">
        <v>4</v>
      </c>
    </row>
    <row r="97" spans="8:14" x14ac:dyDescent="0.25">
      <c r="H97" s="59">
        <v>3</v>
      </c>
      <c r="I97" s="67">
        <v>14</v>
      </c>
      <c r="J97" s="43">
        <v>1</v>
      </c>
      <c r="K97" s="43">
        <v>0</v>
      </c>
      <c r="L97" s="43">
        <v>1</v>
      </c>
      <c r="M97" s="43">
        <v>0</v>
      </c>
      <c r="N97" s="63">
        <v>2</v>
      </c>
    </row>
    <row r="98" spans="8:14" x14ac:dyDescent="0.25">
      <c r="H98" s="59">
        <v>3</v>
      </c>
      <c r="I98" s="67">
        <v>15</v>
      </c>
      <c r="J98" s="43">
        <v>1</v>
      </c>
      <c r="K98" s="43">
        <v>0</v>
      </c>
      <c r="L98" s="43">
        <v>0</v>
      </c>
      <c r="M98" s="43">
        <v>1</v>
      </c>
      <c r="N98" s="63">
        <v>4</v>
      </c>
    </row>
    <row r="99" spans="8:14" ht="15.75" thickBot="1" x14ac:dyDescent="0.3">
      <c r="H99" s="60">
        <v>3</v>
      </c>
      <c r="I99" s="68">
        <v>16</v>
      </c>
      <c r="J99" s="8">
        <v>1</v>
      </c>
      <c r="K99" s="8">
        <v>0</v>
      </c>
      <c r="L99" s="8">
        <v>0</v>
      </c>
      <c r="M99" s="8">
        <v>0</v>
      </c>
      <c r="N99" s="63">
        <v>2</v>
      </c>
    </row>
    <row r="100" spans="8:14" x14ac:dyDescent="0.25">
      <c r="H100" s="59">
        <v>4</v>
      </c>
      <c r="I100" s="67">
        <v>1</v>
      </c>
      <c r="J100" s="43">
        <v>0</v>
      </c>
      <c r="K100" s="43">
        <v>1</v>
      </c>
      <c r="L100" s="43">
        <v>1</v>
      </c>
      <c r="M100" s="43">
        <v>1</v>
      </c>
      <c r="N100" s="64">
        <v>3</v>
      </c>
    </row>
    <row r="101" spans="8:14" x14ac:dyDescent="0.25">
      <c r="H101" s="59">
        <v>4</v>
      </c>
      <c r="I101" s="67">
        <v>2</v>
      </c>
      <c r="J101" s="43">
        <v>0</v>
      </c>
      <c r="K101" s="43">
        <v>1</v>
      </c>
      <c r="L101" s="43">
        <v>1</v>
      </c>
      <c r="M101" s="43">
        <v>0</v>
      </c>
      <c r="N101" s="64">
        <v>3</v>
      </c>
    </row>
    <row r="102" spans="8:14" x14ac:dyDescent="0.25">
      <c r="H102" s="59">
        <v>4</v>
      </c>
      <c r="I102" s="67">
        <v>3</v>
      </c>
      <c r="J102" s="43">
        <v>0</v>
      </c>
      <c r="K102" s="43">
        <v>1</v>
      </c>
      <c r="L102" s="43">
        <v>0</v>
      </c>
      <c r="M102" s="43">
        <v>1</v>
      </c>
      <c r="N102" s="64">
        <v>2</v>
      </c>
    </row>
    <row r="103" spans="8:14" x14ac:dyDescent="0.25">
      <c r="H103" s="59">
        <v>4</v>
      </c>
      <c r="I103" s="67">
        <v>4</v>
      </c>
      <c r="J103" s="43">
        <v>0</v>
      </c>
      <c r="K103" s="43">
        <v>1</v>
      </c>
      <c r="L103" s="43">
        <v>0</v>
      </c>
      <c r="M103" s="43">
        <v>0</v>
      </c>
      <c r="N103" s="64">
        <v>2</v>
      </c>
    </row>
    <row r="104" spans="8:14" x14ac:dyDescent="0.25">
      <c r="H104" s="59">
        <v>4</v>
      </c>
      <c r="I104" s="67">
        <v>5</v>
      </c>
      <c r="J104" s="43">
        <v>0</v>
      </c>
      <c r="K104" s="43">
        <v>0</v>
      </c>
      <c r="L104" s="43">
        <v>1</v>
      </c>
      <c r="M104" s="43">
        <v>1</v>
      </c>
      <c r="N104" s="64">
        <v>2</v>
      </c>
    </row>
    <row r="105" spans="8:14" x14ac:dyDescent="0.25">
      <c r="H105" s="59">
        <v>4</v>
      </c>
      <c r="I105" s="67">
        <v>6</v>
      </c>
      <c r="J105" s="43">
        <v>0</v>
      </c>
      <c r="K105" s="43">
        <v>0</v>
      </c>
      <c r="L105" s="43">
        <v>1</v>
      </c>
      <c r="M105" s="43">
        <v>0</v>
      </c>
      <c r="N105" s="64">
        <v>2</v>
      </c>
    </row>
    <row r="106" spans="8:14" x14ac:dyDescent="0.25">
      <c r="H106" s="59">
        <v>4</v>
      </c>
      <c r="I106" s="67">
        <v>7</v>
      </c>
      <c r="J106" s="43">
        <v>0</v>
      </c>
      <c r="K106" s="43">
        <v>0</v>
      </c>
      <c r="L106" s="43">
        <v>0</v>
      </c>
      <c r="M106" s="43">
        <v>1</v>
      </c>
      <c r="N106" s="64">
        <v>2</v>
      </c>
    </row>
    <row r="107" spans="8:14" x14ac:dyDescent="0.25">
      <c r="H107" s="59">
        <v>4</v>
      </c>
      <c r="I107" s="67">
        <v>8</v>
      </c>
      <c r="J107" s="43">
        <v>0</v>
      </c>
      <c r="K107" s="43">
        <v>0</v>
      </c>
      <c r="L107" s="43">
        <v>0</v>
      </c>
      <c r="M107" s="43">
        <v>0</v>
      </c>
      <c r="N107" s="64">
        <v>2</v>
      </c>
    </row>
    <row r="108" spans="8:14" x14ac:dyDescent="0.25">
      <c r="H108" s="59">
        <v>4</v>
      </c>
      <c r="I108" s="67">
        <v>9</v>
      </c>
      <c r="J108" s="43">
        <v>1</v>
      </c>
      <c r="K108" s="43">
        <v>1</v>
      </c>
      <c r="L108" s="43">
        <v>1</v>
      </c>
      <c r="M108" s="43">
        <v>1</v>
      </c>
      <c r="N108" s="64">
        <v>3</v>
      </c>
    </row>
    <row r="109" spans="8:14" x14ac:dyDescent="0.25">
      <c r="H109" s="59">
        <v>4</v>
      </c>
      <c r="I109" s="67">
        <v>10</v>
      </c>
      <c r="J109" s="43">
        <v>1</v>
      </c>
      <c r="K109" s="43">
        <v>1</v>
      </c>
      <c r="L109" s="43">
        <v>1</v>
      </c>
      <c r="M109" s="43">
        <v>0</v>
      </c>
      <c r="N109" s="64">
        <v>3</v>
      </c>
    </row>
    <row r="110" spans="8:14" x14ac:dyDescent="0.25">
      <c r="H110" s="59">
        <v>4</v>
      </c>
      <c r="I110" s="67">
        <v>11</v>
      </c>
      <c r="J110" s="43">
        <v>1</v>
      </c>
      <c r="K110" s="43">
        <v>1</v>
      </c>
      <c r="L110" s="43">
        <v>0</v>
      </c>
      <c r="M110" s="43">
        <v>1</v>
      </c>
      <c r="N110" s="64">
        <v>2</v>
      </c>
    </row>
    <row r="111" spans="8:14" x14ac:dyDescent="0.25">
      <c r="H111" s="59">
        <v>4</v>
      </c>
      <c r="I111" s="67">
        <v>12</v>
      </c>
      <c r="J111" s="43">
        <v>1</v>
      </c>
      <c r="K111" s="43">
        <v>1</v>
      </c>
      <c r="L111" s="43">
        <v>0</v>
      </c>
      <c r="M111" s="43">
        <v>0</v>
      </c>
      <c r="N111" s="64">
        <v>2</v>
      </c>
    </row>
    <row r="112" spans="8:14" x14ac:dyDescent="0.25">
      <c r="H112" s="59">
        <v>4</v>
      </c>
      <c r="I112" s="67">
        <v>13</v>
      </c>
      <c r="J112" s="43">
        <v>1</v>
      </c>
      <c r="K112" s="43">
        <v>0</v>
      </c>
      <c r="L112" s="43">
        <v>1</v>
      </c>
      <c r="M112" s="43">
        <v>1</v>
      </c>
      <c r="N112" s="64">
        <v>2</v>
      </c>
    </row>
    <row r="113" spans="8:14" x14ac:dyDescent="0.25">
      <c r="H113" s="59">
        <v>4</v>
      </c>
      <c r="I113" s="67">
        <v>14</v>
      </c>
      <c r="J113" s="43">
        <v>1</v>
      </c>
      <c r="K113" s="43">
        <v>0</v>
      </c>
      <c r="L113" s="43">
        <v>1</v>
      </c>
      <c r="M113" s="43">
        <v>0</v>
      </c>
      <c r="N113" s="64">
        <v>2</v>
      </c>
    </row>
    <row r="114" spans="8:14" x14ac:dyDescent="0.25">
      <c r="H114" s="59">
        <v>4</v>
      </c>
      <c r="I114" s="67">
        <v>15</v>
      </c>
      <c r="J114" s="43">
        <v>1</v>
      </c>
      <c r="K114" s="43">
        <v>0</v>
      </c>
      <c r="L114" s="43">
        <v>0</v>
      </c>
      <c r="M114" s="43">
        <v>1</v>
      </c>
      <c r="N114" s="64">
        <v>1</v>
      </c>
    </row>
    <row r="115" spans="8:14" ht="15.75" thickBot="1" x14ac:dyDescent="0.3">
      <c r="H115" s="60">
        <v>4</v>
      </c>
      <c r="I115" s="68">
        <v>16</v>
      </c>
      <c r="J115" s="8">
        <v>1</v>
      </c>
      <c r="K115" s="8">
        <v>0</v>
      </c>
      <c r="L115" s="8">
        <v>0</v>
      </c>
      <c r="M115" s="8">
        <v>0</v>
      </c>
      <c r="N115" s="64">
        <v>1</v>
      </c>
    </row>
    <row r="116" spans="8:14" x14ac:dyDescent="0.25">
      <c r="H116" s="59">
        <v>5</v>
      </c>
      <c r="I116" s="67">
        <v>1</v>
      </c>
      <c r="J116" s="43">
        <v>0</v>
      </c>
      <c r="K116" s="43">
        <v>1</v>
      </c>
      <c r="L116" s="43">
        <v>1</v>
      </c>
      <c r="M116" s="43">
        <v>1</v>
      </c>
      <c r="N116" s="65">
        <v>2</v>
      </c>
    </row>
    <row r="117" spans="8:14" x14ac:dyDescent="0.25">
      <c r="H117" s="59">
        <v>5</v>
      </c>
      <c r="I117" s="67">
        <v>2</v>
      </c>
      <c r="J117" s="43">
        <v>0</v>
      </c>
      <c r="K117" s="43">
        <v>1</v>
      </c>
      <c r="L117" s="43">
        <v>1</v>
      </c>
      <c r="M117" s="43">
        <v>0</v>
      </c>
      <c r="N117" s="65">
        <v>2</v>
      </c>
    </row>
    <row r="118" spans="8:14" x14ac:dyDescent="0.25">
      <c r="H118" s="59">
        <v>5</v>
      </c>
      <c r="I118" s="67">
        <v>3</v>
      </c>
      <c r="J118" s="43">
        <v>0</v>
      </c>
      <c r="K118" s="43">
        <v>1</v>
      </c>
      <c r="L118" s="43">
        <v>0</v>
      </c>
      <c r="M118" s="43">
        <v>1</v>
      </c>
      <c r="N118" s="65">
        <v>4</v>
      </c>
    </row>
    <row r="119" spans="8:14" x14ac:dyDescent="0.25">
      <c r="H119" s="59">
        <v>5</v>
      </c>
      <c r="I119" s="67">
        <v>4</v>
      </c>
      <c r="J119" s="43">
        <v>0</v>
      </c>
      <c r="K119" s="43">
        <v>1</v>
      </c>
      <c r="L119" s="43">
        <v>0</v>
      </c>
      <c r="M119" s="43">
        <v>0</v>
      </c>
      <c r="N119" s="65">
        <v>3</v>
      </c>
    </row>
    <row r="120" spans="8:14" x14ac:dyDescent="0.25">
      <c r="H120" s="59">
        <v>5</v>
      </c>
      <c r="I120" s="67">
        <v>5</v>
      </c>
      <c r="J120" s="43">
        <v>0</v>
      </c>
      <c r="K120" s="43">
        <v>0</v>
      </c>
      <c r="L120" s="43">
        <v>1</v>
      </c>
      <c r="M120" s="43">
        <v>1</v>
      </c>
      <c r="N120" s="65">
        <v>1</v>
      </c>
    </row>
    <row r="121" spans="8:14" x14ac:dyDescent="0.25">
      <c r="H121" s="59">
        <v>5</v>
      </c>
      <c r="I121" s="67">
        <v>6</v>
      </c>
      <c r="J121" s="43">
        <v>0</v>
      </c>
      <c r="K121" s="43">
        <v>0</v>
      </c>
      <c r="L121" s="43">
        <v>1</v>
      </c>
      <c r="M121" s="43">
        <v>0</v>
      </c>
      <c r="N121" s="65">
        <v>1</v>
      </c>
    </row>
    <row r="122" spans="8:14" x14ac:dyDescent="0.25">
      <c r="H122" s="59">
        <v>5</v>
      </c>
      <c r="I122" s="67">
        <v>7</v>
      </c>
      <c r="J122" s="43">
        <v>0</v>
      </c>
      <c r="K122" s="43">
        <v>0</v>
      </c>
      <c r="L122" s="43">
        <v>0</v>
      </c>
      <c r="M122" s="43">
        <v>1</v>
      </c>
      <c r="N122" s="65">
        <v>2</v>
      </c>
    </row>
    <row r="123" spans="8:14" x14ac:dyDescent="0.25">
      <c r="H123" s="59">
        <v>5</v>
      </c>
      <c r="I123" s="67">
        <v>8</v>
      </c>
      <c r="J123" s="43">
        <v>0</v>
      </c>
      <c r="K123" s="43">
        <v>0</v>
      </c>
      <c r="L123" s="43">
        <v>0</v>
      </c>
      <c r="M123" s="43">
        <v>0</v>
      </c>
      <c r="N123" s="65">
        <v>1</v>
      </c>
    </row>
    <row r="124" spans="8:14" x14ac:dyDescent="0.25">
      <c r="H124" s="59">
        <v>5</v>
      </c>
      <c r="I124" s="67">
        <v>9</v>
      </c>
      <c r="J124" s="43">
        <v>1</v>
      </c>
      <c r="K124" s="43">
        <v>1</v>
      </c>
      <c r="L124" s="43">
        <v>1</v>
      </c>
      <c r="M124" s="43">
        <v>1</v>
      </c>
      <c r="N124" s="65">
        <v>4</v>
      </c>
    </row>
    <row r="125" spans="8:14" x14ac:dyDescent="0.25">
      <c r="H125" s="59">
        <v>5</v>
      </c>
      <c r="I125" s="67">
        <v>10</v>
      </c>
      <c r="J125" s="43">
        <v>1</v>
      </c>
      <c r="K125" s="43">
        <v>1</v>
      </c>
      <c r="L125" s="43">
        <v>1</v>
      </c>
      <c r="M125" s="43">
        <v>0</v>
      </c>
      <c r="N125" s="65">
        <v>4</v>
      </c>
    </row>
    <row r="126" spans="8:14" x14ac:dyDescent="0.25">
      <c r="H126" s="59">
        <v>5</v>
      </c>
      <c r="I126" s="67">
        <v>11</v>
      </c>
      <c r="J126" s="43">
        <v>1</v>
      </c>
      <c r="K126" s="43">
        <v>1</v>
      </c>
      <c r="L126" s="43">
        <v>0</v>
      </c>
      <c r="M126" s="43">
        <v>1</v>
      </c>
      <c r="N126" s="65">
        <v>3</v>
      </c>
    </row>
    <row r="127" spans="8:14" x14ac:dyDescent="0.25">
      <c r="H127" s="59">
        <v>5</v>
      </c>
      <c r="I127" s="67">
        <v>12</v>
      </c>
      <c r="J127" s="43">
        <v>1</v>
      </c>
      <c r="K127" s="43">
        <v>1</v>
      </c>
      <c r="L127" s="43">
        <v>0</v>
      </c>
      <c r="M127" s="43">
        <v>0</v>
      </c>
      <c r="N127" s="65">
        <v>2</v>
      </c>
    </row>
    <row r="128" spans="8:14" x14ac:dyDescent="0.25">
      <c r="H128" s="59">
        <v>5</v>
      </c>
      <c r="I128" s="67">
        <v>13</v>
      </c>
      <c r="J128" s="43">
        <v>1</v>
      </c>
      <c r="K128" s="43">
        <v>0</v>
      </c>
      <c r="L128" s="43">
        <v>1</v>
      </c>
      <c r="M128" s="43">
        <v>1</v>
      </c>
      <c r="N128" s="65">
        <v>3</v>
      </c>
    </row>
    <row r="129" spans="8:14" x14ac:dyDescent="0.25">
      <c r="H129" s="59">
        <v>5</v>
      </c>
      <c r="I129" s="67">
        <v>14</v>
      </c>
      <c r="J129" s="43">
        <v>1</v>
      </c>
      <c r="K129" s="43">
        <v>0</v>
      </c>
      <c r="L129" s="43">
        <v>1</v>
      </c>
      <c r="M129" s="43">
        <v>0</v>
      </c>
      <c r="N129" s="65">
        <v>3</v>
      </c>
    </row>
    <row r="130" spans="8:14" x14ac:dyDescent="0.25">
      <c r="H130" s="59">
        <v>5</v>
      </c>
      <c r="I130" s="67">
        <v>15</v>
      </c>
      <c r="J130" s="43">
        <v>1</v>
      </c>
      <c r="K130" s="43">
        <v>0</v>
      </c>
      <c r="L130" s="43">
        <v>0</v>
      </c>
      <c r="M130" s="43">
        <v>1</v>
      </c>
      <c r="N130" s="65">
        <v>4</v>
      </c>
    </row>
    <row r="131" spans="8:14" ht="15.75" thickBot="1" x14ac:dyDescent="0.3">
      <c r="H131" s="59">
        <v>5</v>
      </c>
      <c r="I131" s="68">
        <v>16</v>
      </c>
      <c r="J131" s="8">
        <v>1</v>
      </c>
      <c r="K131" s="8">
        <v>0</v>
      </c>
      <c r="L131" s="8">
        <v>0</v>
      </c>
      <c r="M131" s="8">
        <v>0</v>
      </c>
      <c r="N131" s="65">
        <v>3</v>
      </c>
    </row>
  </sheetData>
  <mergeCells count="1">
    <mergeCell ref="A5:A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466BF-C4C2-4E1A-AC21-E87400F3F4E7}">
  <dimension ref="A1:AI33"/>
  <sheetViews>
    <sheetView topLeftCell="A17" workbookViewId="0">
      <selection activeCell="F18" sqref="F18:F33"/>
    </sheetView>
  </sheetViews>
  <sheetFormatPr defaultRowHeight="15" x14ac:dyDescent="0.25"/>
  <cols>
    <col min="1" max="1" width="9.140625" style="34"/>
    <col min="2" max="2" width="9.7109375" style="34" customWidth="1"/>
    <col min="3" max="3" width="13.7109375" style="34" customWidth="1"/>
    <col min="4" max="4" width="13.85546875" style="34" customWidth="1"/>
    <col min="5" max="5" width="13.28515625" style="34" bestFit="1" customWidth="1"/>
    <col min="6" max="6" width="24" style="34" bestFit="1" customWidth="1"/>
    <col min="7" max="7" width="13.28515625" style="34" bestFit="1" customWidth="1"/>
    <col min="8" max="8" width="13.7109375" style="34" bestFit="1" customWidth="1"/>
    <col min="9" max="9" width="13.28515625" style="34" bestFit="1" customWidth="1"/>
    <col min="10" max="19" width="9.140625" style="34"/>
    <col min="20" max="20" width="13.140625" style="34" customWidth="1"/>
    <col min="21" max="21" width="16.42578125" style="34" customWidth="1"/>
    <col min="22" max="22" width="14.42578125" style="34" customWidth="1"/>
    <col min="23" max="23" width="12.140625" style="34" customWidth="1"/>
    <col min="24" max="16384" width="9.140625" style="34"/>
  </cols>
  <sheetData>
    <row r="1" spans="1:35" x14ac:dyDescent="0.25">
      <c r="A1" s="33" t="s">
        <v>27</v>
      </c>
      <c r="B1" s="33" t="s">
        <v>28</v>
      </c>
      <c r="C1" s="33" t="s">
        <v>29</v>
      </c>
      <c r="D1" s="33" t="s">
        <v>30</v>
      </c>
      <c r="E1" s="33" t="s">
        <v>31</v>
      </c>
      <c r="F1" s="33" t="s">
        <v>32</v>
      </c>
      <c r="G1" s="33" t="s">
        <v>33</v>
      </c>
      <c r="H1" s="33" t="s">
        <v>34</v>
      </c>
      <c r="I1" s="33" t="s">
        <v>35</v>
      </c>
      <c r="J1" s="33" t="s">
        <v>36</v>
      </c>
      <c r="K1" s="33" t="s">
        <v>37</v>
      </c>
      <c r="L1" s="33" t="s">
        <v>38</v>
      </c>
      <c r="M1" s="33" t="s">
        <v>39</v>
      </c>
      <c r="N1" s="33" t="s">
        <v>40</v>
      </c>
      <c r="O1" s="33" t="s">
        <v>41</v>
      </c>
      <c r="P1" s="33" t="s">
        <v>42</v>
      </c>
      <c r="Q1" s="33" t="s">
        <v>43</v>
      </c>
      <c r="R1" s="33" t="s">
        <v>44</v>
      </c>
      <c r="S1" s="33" t="s">
        <v>45</v>
      </c>
      <c r="T1" s="33" t="s">
        <v>46</v>
      </c>
      <c r="U1" s="33" t="s">
        <v>47</v>
      </c>
      <c r="V1" s="33" t="s">
        <v>48</v>
      </c>
      <c r="W1" s="33" t="s">
        <v>49</v>
      </c>
      <c r="X1" s="33" t="s">
        <v>50</v>
      </c>
      <c r="Y1" s="33" t="s">
        <v>51</v>
      </c>
      <c r="Z1" s="33" t="s">
        <v>52</v>
      </c>
      <c r="AA1" s="33" t="s">
        <v>53</v>
      </c>
      <c r="AB1" s="33" t="s">
        <v>54</v>
      </c>
      <c r="AC1" s="33" t="s">
        <v>55</v>
      </c>
      <c r="AD1" s="33" t="s">
        <v>56</v>
      </c>
      <c r="AE1" s="33" t="s">
        <v>57</v>
      </c>
      <c r="AF1" s="33" t="s">
        <v>58</v>
      </c>
      <c r="AG1" s="33" t="s">
        <v>59</v>
      </c>
      <c r="AH1" s="33" t="s">
        <v>60</v>
      </c>
      <c r="AI1" s="33" t="s">
        <v>61</v>
      </c>
    </row>
    <row r="2" spans="1:35" x14ac:dyDescent="0.25">
      <c r="A2" s="33" t="s">
        <v>62</v>
      </c>
      <c r="B2" s="33" t="s">
        <v>62</v>
      </c>
      <c r="C2" s="33" t="s">
        <v>62</v>
      </c>
      <c r="D2" s="33" t="s">
        <v>62</v>
      </c>
      <c r="E2" s="33" t="s">
        <v>62</v>
      </c>
      <c r="F2" s="33" t="s">
        <v>62</v>
      </c>
      <c r="G2" s="33" t="s">
        <v>62</v>
      </c>
      <c r="H2" s="33" t="s">
        <v>62</v>
      </c>
      <c r="I2" s="33" t="s">
        <v>62</v>
      </c>
      <c r="J2" s="33" t="s">
        <v>62</v>
      </c>
      <c r="K2" s="33" t="s">
        <v>62</v>
      </c>
      <c r="L2" s="33" t="s">
        <v>62</v>
      </c>
      <c r="M2" s="33" t="s">
        <v>62</v>
      </c>
      <c r="N2" s="33" t="s">
        <v>62</v>
      </c>
      <c r="O2" s="33" t="s">
        <v>62</v>
      </c>
      <c r="P2" s="33" t="s">
        <v>62</v>
      </c>
      <c r="Q2" s="33" t="s">
        <v>62</v>
      </c>
      <c r="R2" s="33" t="s">
        <v>62</v>
      </c>
      <c r="S2" s="33" t="s">
        <v>62</v>
      </c>
      <c r="T2" s="33" t="s">
        <v>62</v>
      </c>
      <c r="U2" s="33" t="s">
        <v>62</v>
      </c>
      <c r="V2" s="33" t="s">
        <v>62</v>
      </c>
      <c r="W2" s="33" t="s">
        <v>62</v>
      </c>
      <c r="X2" s="33" t="s">
        <v>62</v>
      </c>
      <c r="Y2" s="33" t="s">
        <v>62</v>
      </c>
      <c r="Z2" s="33" t="s">
        <v>62</v>
      </c>
      <c r="AA2" s="33" t="s">
        <v>62</v>
      </c>
      <c r="AB2" s="33" t="s">
        <v>62</v>
      </c>
      <c r="AC2" s="33" t="s">
        <v>62</v>
      </c>
      <c r="AD2" s="33" t="s">
        <v>62</v>
      </c>
      <c r="AE2" s="33" t="s">
        <v>62</v>
      </c>
      <c r="AF2" s="33" t="s">
        <v>62</v>
      </c>
      <c r="AG2" s="33" t="s">
        <v>62</v>
      </c>
      <c r="AH2" s="33" t="s">
        <v>62</v>
      </c>
      <c r="AI2" s="33" t="s">
        <v>62</v>
      </c>
    </row>
    <row r="3" spans="1:35" x14ac:dyDescent="0.25">
      <c r="A3" s="35">
        <v>75231655</v>
      </c>
      <c r="B3" s="35" t="s">
        <v>63</v>
      </c>
      <c r="C3" s="35" t="s">
        <v>64</v>
      </c>
      <c r="D3" s="36">
        <v>44699.607986111114</v>
      </c>
      <c r="E3" s="35" t="b">
        <v>0</v>
      </c>
      <c r="F3" s="35">
        <v>48</v>
      </c>
      <c r="G3" s="35">
        <v>1</v>
      </c>
      <c r="H3" s="35" t="s">
        <v>65</v>
      </c>
      <c r="I3" s="35"/>
      <c r="J3" s="35"/>
      <c r="K3" s="35"/>
      <c r="L3" s="35"/>
      <c r="M3" s="35"/>
      <c r="N3" s="35"/>
      <c r="O3" s="35" t="s">
        <v>62</v>
      </c>
      <c r="P3" s="35" t="s">
        <v>66</v>
      </c>
      <c r="Q3" s="35" t="s">
        <v>67</v>
      </c>
    </row>
    <row r="4" spans="1:35" x14ac:dyDescent="0.25">
      <c r="A4" s="35">
        <v>75314459</v>
      </c>
      <c r="B4" s="35" t="s">
        <v>63</v>
      </c>
      <c r="C4" s="35" t="s">
        <v>64</v>
      </c>
      <c r="D4" s="36">
        <v>44700.677604166667</v>
      </c>
      <c r="E4" s="35" t="b">
        <v>0</v>
      </c>
      <c r="F4" s="35">
        <v>13</v>
      </c>
      <c r="G4" s="35">
        <v>1</v>
      </c>
      <c r="H4" s="35"/>
      <c r="I4" s="35"/>
      <c r="J4" s="35"/>
      <c r="K4" s="35"/>
      <c r="L4" s="35"/>
      <c r="M4" s="35"/>
      <c r="N4" s="35"/>
      <c r="O4" s="35" t="s">
        <v>62</v>
      </c>
      <c r="P4" s="35" t="s">
        <v>66</v>
      </c>
      <c r="Q4" s="35" t="s">
        <v>67</v>
      </c>
    </row>
    <row r="5" spans="1:35" s="39" customFormat="1" x14ac:dyDescent="0.25">
      <c r="A5" s="37">
        <v>75314841</v>
      </c>
      <c r="B5" s="37" t="s">
        <v>68</v>
      </c>
      <c r="C5" s="37" t="s">
        <v>64</v>
      </c>
      <c r="D5" s="38">
        <v>44700.682071759256</v>
      </c>
      <c r="E5" s="37" t="b">
        <v>0</v>
      </c>
      <c r="F5" s="37">
        <v>0</v>
      </c>
      <c r="G5" s="37">
        <v>1</v>
      </c>
      <c r="H5" s="37" t="s">
        <v>65</v>
      </c>
      <c r="I5" s="37"/>
      <c r="J5" s="37"/>
      <c r="K5" s="37"/>
      <c r="L5" s="37"/>
      <c r="M5" s="37"/>
      <c r="N5" s="37"/>
      <c r="O5" s="37" t="s">
        <v>62</v>
      </c>
      <c r="P5" s="37" t="s">
        <v>66</v>
      </c>
      <c r="Q5" s="37" t="s">
        <v>67</v>
      </c>
    </row>
    <row r="6" spans="1:35" s="39" customFormat="1" x14ac:dyDescent="0.25">
      <c r="A6" s="37">
        <v>75314905</v>
      </c>
      <c r="B6" s="37" t="s">
        <v>68</v>
      </c>
      <c r="C6" s="37" t="s">
        <v>64</v>
      </c>
      <c r="D6" s="38">
        <v>44700.682800925926</v>
      </c>
      <c r="E6" s="37" t="b">
        <v>1</v>
      </c>
      <c r="F6" s="37">
        <v>0</v>
      </c>
      <c r="G6" s="37">
        <v>1</v>
      </c>
      <c r="H6" s="37" t="s">
        <v>65</v>
      </c>
      <c r="I6" s="37"/>
      <c r="J6" s="37"/>
      <c r="K6" s="37"/>
      <c r="L6" s="37"/>
      <c r="M6" s="37"/>
      <c r="N6" s="37"/>
      <c r="O6" s="37" t="s">
        <v>62</v>
      </c>
      <c r="P6" s="37" t="s">
        <v>66</v>
      </c>
      <c r="Q6" s="37" t="s">
        <v>67</v>
      </c>
    </row>
    <row r="7" spans="1:35" x14ac:dyDescent="0.25">
      <c r="A7" s="35">
        <v>75315370</v>
      </c>
      <c r="B7" s="35" t="s">
        <v>63</v>
      </c>
      <c r="C7" s="35" t="s">
        <v>69</v>
      </c>
      <c r="D7" s="36">
        <v>44700.687094907407</v>
      </c>
      <c r="E7" s="35" t="b">
        <v>0</v>
      </c>
      <c r="F7" s="35">
        <v>3</v>
      </c>
      <c r="G7" s="35">
        <v>1</v>
      </c>
      <c r="H7" s="35"/>
      <c r="I7" s="35"/>
      <c r="J7" s="35"/>
      <c r="K7" s="35"/>
      <c r="L7" s="35"/>
      <c r="M7" s="35"/>
      <c r="N7" s="35"/>
      <c r="O7" s="35" t="s">
        <v>62</v>
      </c>
      <c r="P7" s="35" t="s">
        <v>70</v>
      </c>
      <c r="Q7" s="35" t="s">
        <v>71</v>
      </c>
    </row>
    <row r="8" spans="1:35" x14ac:dyDescent="0.25">
      <c r="A8" s="35">
        <v>75315638</v>
      </c>
      <c r="B8" s="35" t="s">
        <v>68</v>
      </c>
      <c r="C8" s="35" t="s">
        <v>72</v>
      </c>
      <c r="D8" s="36">
        <v>44700.689976851849</v>
      </c>
      <c r="E8" s="35" t="b">
        <v>0</v>
      </c>
      <c r="F8" s="35">
        <v>98</v>
      </c>
      <c r="G8" s="35">
        <v>1</v>
      </c>
      <c r="H8" s="35"/>
      <c r="I8" s="35"/>
      <c r="J8" s="35"/>
      <c r="K8" s="35"/>
      <c r="L8" s="35"/>
      <c r="M8" s="35"/>
      <c r="N8" s="35"/>
      <c r="O8" s="35" t="s">
        <v>62</v>
      </c>
      <c r="P8" s="35" t="s">
        <v>66</v>
      </c>
      <c r="Q8" s="35" t="s">
        <v>67</v>
      </c>
      <c r="S8" s="40">
        <v>2</v>
      </c>
      <c r="T8" s="41">
        <v>4</v>
      </c>
      <c r="U8" s="41">
        <v>1</v>
      </c>
      <c r="V8" s="41">
        <v>5</v>
      </c>
      <c r="W8" s="41">
        <v>3</v>
      </c>
      <c r="X8" s="41">
        <v>2</v>
      </c>
      <c r="Y8" s="41">
        <v>2</v>
      </c>
      <c r="Z8" s="41">
        <v>2</v>
      </c>
      <c r="AA8" s="41">
        <v>2</v>
      </c>
      <c r="AB8" s="41">
        <v>4</v>
      </c>
      <c r="AC8" s="41">
        <v>5</v>
      </c>
      <c r="AD8" s="41">
        <v>5</v>
      </c>
      <c r="AE8" s="41">
        <v>5</v>
      </c>
      <c r="AF8" s="41">
        <v>3</v>
      </c>
      <c r="AG8" s="41">
        <v>2</v>
      </c>
      <c r="AH8" s="41">
        <v>2</v>
      </c>
      <c r="AI8" s="41">
        <v>2</v>
      </c>
    </row>
    <row r="9" spans="1:35" x14ac:dyDescent="0.25">
      <c r="A9" s="35">
        <v>75315908</v>
      </c>
      <c r="B9" s="35" t="s">
        <v>68</v>
      </c>
      <c r="C9" s="35" t="s">
        <v>73</v>
      </c>
      <c r="D9" s="36">
        <v>44700.692546296297</v>
      </c>
      <c r="E9" s="35" t="b">
        <v>0</v>
      </c>
      <c r="F9" s="35">
        <v>119</v>
      </c>
      <c r="G9" s="35">
        <v>1</v>
      </c>
      <c r="H9" s="35"/>
      <c r="I9" s="35"/>
      <c r="J9" s="35"/>
      <c r="K9" s="35"/>
      <c r="L9" s="35"/>
      <c r="M9" s="35"/>
      <c r="N9" s="35"/>
      <c r="O9" s="35" t="s">
        <v>62</v>
      </c>
      <c r="P9" s="35" t="s">
        <v>66</v>
      </c>
      <c r="Q9" s="35" t="s">
        <v>67</v>
      </c>
      <c r="S9" s="40">
        <v>1</v>
      </c>
      <c r="T9" s="41">
        <v>3</v>
      </c>
      <c r="U9" s="41">
        <v>2</v>
      </c>
      <c r="V9" s="41">
        <v>3</v>
      </c>
      <c r="W9" s="41">
        <v>2</v>
      </c>
      <c r="X9" s="41">
        <v>3</v>
      </c>
      <c r="Y9" s="41">
        <v>2</v>
      </c>
      <c r="Z9" s="41">
        <v>3</v>
      </c>
      <c r="AA9" s="41">
        <v>2</v>
      </c>
      <c r="AB9" s="41">
        <v>4</v>
      </c>
      <c r="AC9" s="41">
        <v>4</v>
      </c>
      <c r="AD9" s="41">
        <v>4</v>
      </c>
      <c r="AE9" s="41">
        <v>4</v>
      </c>
      <c r="AF9" s="41">
        <v>3</v>
      </c>
      <c r="AG9" s="41">
        <v>5</v>
      </c>
      <c r="AH9" s="41">
        <v>5</v>
      </c>
      <c r="AI9" s="41">
        <v>3</v>
      </c>
    </row>
    <row r="10" spans="1:35" x14ac:dyDescent="0.25">
      <c r="A10" s="35">
        <v>75316045</v>
      </c>
      <c r="B10" s="35" t="s">
        <v>68</v>
      </c>
      <c r="C10" s="35" t="s">
        <v>74</v>
      </c>
      <c r="D10" s="36">
        <v>44700.693807870368</v>
      </c>
      <c r="E10" s="35" t="b">
        <v>0</v>
      </c>
      <c r="F10" s="35">
        <v>261</v>
      </c>
      <c r="G10" s="35">
        <v>1</v>
      </c>
      <c r="H10" s="35"/>
      <c r="I10" s="35"/>
      <c r="J10" s="35"/>
      <c r="K10" s="35"/>
      <c r="L10" s="35"/>
      <c r="M10" s="35"/>
      <c r="N10" s="35"/>
      <c r="O10" s="35" t="s">
        <v>62</v>
      </c>
      <c r="P10" s="35" t="s">
        <v>66</v>
      </c>
      <c r="Q10" s="35" t="s">
        <v>67</v>
      </c>
      <c r="S10" s="40">
        <v>2</v>
      </c>
      <c r="T10" s="41">
        <v>4</v>
      </c>
      <c r="U10" s="41">
        <v>2</v>
      </c>
      <c r="V10" s="41">
        <v>4</v>
      </c>
      <c r="W10" s="41">
        <v>2</v>
      </c>
      <c r="X10" s="41">
        <v>4</v>
      </c>
      <c r="Y10" s="41">
        <v>2</v>
      </c>
      <c r="Z10" s="41">
        <v>5</v>
      </c>
      <c r="AA10" s="41">
        <v>2</v>
      </c>
      <c r="AB10" s="41">
        <v>5</v>
      </c>
      <c r="AC10" s="41">
        <v>2</v>
      </c>
      <c r="AD10" s="41">
        <v>5</v>
      </c>
      <c r="AE10" s="41">
        <v>2</v>
      </c>
      <c r="AF10" s="41">
        <v>4</v>
      </c>
      <c r="AG10" s="41">
        <v>2</v>
      </c>
      <c r="AH10" s="41">
        <v>4</v>
      </c>
      <c r="AI10" s="41">
        <v>2</v>
      </c>
    </row>
    <row r="11" spans="1:35" x14ac:dyDescent="0.25">
      <c r="A11" s="35">
        <v>75316097</v>
      </c>
      <c r="B11" s="35" t="s">
        <v>68</v>
      </c>
      <c r="C11" s="35" t="s">
        <v>75</v>
      </c>
      <c r="D11" s="36">
        <v>44700.694236111114</v>
      </c>
      <c r="E11" s="35" t="b">
        <v>0</v>
      </c>
      <c r="F11" s="35">
        <v>97</v>
      </c>
      <c r="G11" s="35">
        <v>1</v>
      </c>
      <c r="H11" s="35"/>
      <c r="I11" s="35"/>
      <c r="J11" s="35"/>
      <c r="K11" s="35"/>
      <c r="L11" s="35"/>
      <c r="M11" s="35"/>
      <c r="N11" s="35"/>
      <c r="O11" s="35" t="s">
        <v>62</v>
      </c>
      <c r="P11" s="35" t="s">
        <v>66</v>
      </c>
      <c r="Q11" s="35" t="s">
        <v>67</v>
      </c>
      <c r="S11" s="40">
        <v>2</v>
      </c>
      <c r="T11" s="41">
        <v>3</v>
      </c>
      <c r="U11" s="41">
        <v>3</v>
      </c>
      <c r="V11" s="41">
        <v>2</v>
      </c>
      <c r="W11" s="41">
        <v>2</v>
      </c>
      <c r="X11" s="41">
        <v>2</v>
      </c>
      <c r="Y11" s="41">
        <v>2</v>
      </c>
      <c r="Z11" s="41">
        <v>2</v>
      </c>
      <c r="AA11" s="41">
        <v>2</v>
      </c>
      <c r="AB11" s="41">
        <v>3</v>
      </c>
      <c r="AC11" s="41">
        <v>3</v>
      </c>
      <c r="AD11" s="41">
        <v>2</v>
      </c>
      <c r="AE11" s="41">
        <v>2</v>
      </c>
      <c r="AF11" s="41">
        <v>2</v>
      </c>
      <c r="AG11" s="41">
        <v>2</v>
      </c>
      <c r="AH11" s="41">
        <v>1</v>
      </c>
      <c r="AI11" s="41">
        <v>1</v>
      </c>
    </row>
    <row r="12" spans="1:35" x14ac:dyDescent="0.25">
      <c r="A12" s="35">
        <v>75316148</v>
      </c>
      <c r="B12" s="35" t="s">
        <v>68</v>
      </c>
      <c r="C12" s="35" t="s">
        <v>76</v>
      </c>
      <c r="D12" s="36">
        <v>44700.694618055553</v>
      </c>
      <c r="E12" s="35" t="b">
        <v>0</v>
      </c>
      <c r="F12" s="35">
        <v>97</v>
      </c>
      <c r="G12" s="35">
        <v>1</v>
      </c>
      <c r="H12" s="35"/>
      <c r="I12" s="35"/>
      <c r="J12" s="35"/>
      <c r="K12" s="35"/>
      <c r="L12" s="35"/>
      <c r="M12" s="35"/>
      <c r="N12" s="35"/>
      <c r="O12" s="35" t="s">
        <v>62</v>
      </c>
      <c r="P12" s="35" t="s">
        <v>66</v>
      </c>
      <c r="Q12" s="35" t="s">
        <v>77</v>
      </c>
      <c r="S12" s="40">
        <v>1</v>
      </c>
      <c r="T12" s="41">
        <v>2</v>
      </c>
      <c r="U12" s="41">
        <v>2</v>
      </c>
      <c r="V12" s="41">
        <v>4</v>
      </c>
      <c r="W12" s="41">
        <v>3</v>
      </c>
      <c r="X12" s="41">
        <v>1</v>
      </c>
      <c r="Y12" s="41">
        <v>1</v>
      </c>
      <c r="Z12" s="41">
        <v>2</v>
      </c>
      <c r="AA12" s="41">
        <v>1</v>
      </c>
      <c r="AB12" s="41">
        <v>4</v>
      </c>
      <c r="AC12" s="41">
        <v>4</v>
      </c>
      <c r="AD12" s="41">
        <v>3</v>
      </c>
      <c r="AE12" s="41">
        <v>2</v>
      </c>
      <c r="AF12" s="41">
        <v>3</v>
      </c>
      <c r="AG12" s="41">
        <v>3</v>
      </c>
      <c r="AH12" s="41">
        <v>4</v>
      </c>
      <c r="AI12" s="41">
        <v>3</v>
      </c>
    </row>
    <row r="13" spans="1:35" x14ac:dyDescent="0.25">
      <c r="A13" s="35">
        <v>75316369</v>
      </c>
      <c r="B13" s="35" t="s">
        <v>68</v>
      </c>
      <c r="C13" s="35" t="s">
        <v>78</v>
      </c>
      <c r="D13" s="36">
        <v>44700.696828703702</v>
      </c>
      <c r="E13" s="35" t="b">
        <v>0</v>
      </c>
      <c r="F13" s="35">
        <v>154</v>
      </c>
      <c r="G13" s="35">
        <v>1</v>
      </c>
      <c r="H13" s="35"/>
      <c r="I13" s="35"/>
      <c r="J13" s="35"/>
      <c r="K13" s="35"/>
      <c r="L13" s="35"/>
      <c r="M13" s="35"/>
      <c r="N13" s="35"/>
      <c r="O13" s="35" t="s">
        <v>62</v>
      </c>
      <c r="P13" s="35" t="s">
        <v>66</v>
      </c>
      <c r="Q13" s="35" t="s">
        <v>67</v>
      </c>
      <c r="S13" s="40">
        <v>2</v>
      </c>
      <c r="T13" s="41">
        <v>3</v>
      </c>
      <c r="U13" s="41">
        <v>3</v>
      </c>
      <c r="V13" s="41">
        <v>3</v>
      </c>
      <c r="W13" s="41">
        <v>3</v>
      </c>
      <c r="X13" s="41">
        <v>1</v>
      </c>
      <c r="Y13" s="41">
        <v>1</v>
      </c>
      <c r="Z13" s="41">
        <v>1</v>
      </c>
      <c r="AA13" s="41">
        <v>1</v>
      </c>
      <c r="AB13" s="41">
        <v>2</v>
      </c>
      <c r="AC13" s="41">
        <v>2</v>
      </c>
      <c r="AD13" s="41">
        <v>2</v>
      </c>
      <c r="AE13" s="41">
        <v>2</v>
      </c>
      <c r="AF13" s="41">
        <v>2</v>
      </c>
      <c r="AG13" s="41">
        <v>2</v>
      </c>
      <c r="AH13" s="41">
        <v>2</v>
      </c>
      <c r="AI13" s="41">
        <v>2</v>
      </c>
    </row>
    <row r="17" spans="5:9" x14ac:dyDescent="0.25">
      <c r="E17" s="34" t="s">
        <v>21</v>
      </c>
      <c r="F17" s="34" t="s">
        <v>22</v>
      </c>
      <c r="G17" s="34" t="s">
        <v>24</v>
      </c>
      <c r="H17" s="34" t="s">
        <v>25</v>
      </c>
      <c r="I17" s="34" t="s">
        <v>26</v>
      </c>
    </row>
    <row r="18" spans="5:9" x14ac:dyDescent="0.25">
      <c r="E18" s="41">
        <v>4</v>
      </c>
      <c r="F18" s="41">
        <v>3</v>
      </c>
      <c r="G18" s="41">
        <v>4</v>
      </c>
      <c r="H18" s="41">
        <v>3</v>
      </c>
      <c r="I18" s="41">
        <v>2</v>
      </c>
    </row>
    <row r="19" spans="5:9" x14ac:dyDescent="0.25">
      <c r="E19" s="41">
        <v>1</v>
      </c>
      <c r="F19" s="41">
        <v>2</v>
      </c>
      <c r="G19" s="41">
        <v>2</v>
      </c>
      <c r="H19" s="41">
        <v>3</v>
      </c>
      <c r="I19" s="41">
        <v>2</v>
      </c>
    </row>
    <row r="20" spans="5:9" x14ac:dyDescent="0.25">
      <c r="E20" s="41">
        <v>5</v>
      </c>
      <c r="F20" s="41">
        <v>3</v>
      </c>
      <c r="G20" s="41">
        <v>4</v>
      </c>
      <c r="H20" s="41">
        <v>2</v>
      </c>
      <c r="I20" s="41">
        <v>4</v>
      </c>
    </row>
    <row r="21" spans="5:9" x14ac:dyDescent="0.25">
      <c r="E21" s="41">
        <v>3</v>
      </c>
      <c r="F21" s="41">
        <v>2</v>
      </c>
      <c r="G21" s="41">
        <v>2</v>
      </c>
      <c r="H21" s="41">
        <v>2</v>
      </c>
      <c r="I21" s="41">
        <v>3</v>
      </c>
    </row>
    <row r="22" spans="5:9" x14ac:dyDescent="0.25">
      <c r="E22" s="41">
        <v>2</v>
      </c>
      <c r="F22" s="41">
        <v>3</v>
      </c>
      <c r="G22" s="41">
        <v>4</v>
      </c>
      <c r="H22" s="41">
        <v>2</v>
      </c>
      <c r="I22" s="41">
        <v>1</v>
      </c>
    </row>
    <row r="23" spans="5:9" x14ac:dyDescent="0.25">
      <c r="E23" s="41">
        <v>2</v>
      </c>
      <c r="F23" s="41">
        <v>2</v>
      </c>
      <c r="G23" s="41">
        <v>2</v>
      </c>
      <c r="H23" s="41">
        <v>2</v>
      </c>
      <c r="I23" s="41">
        <v>1</v>
      </c>
    </row>
    <row r="24" spans="5:9" x14ac:dyDescent="0.25">
      <c r="E24" s="41">
        <v>2</v>
      </c>
      <c r="F24" s="41">
        <v>3</v>
      </c>
      <c r="G24" s="41">
        <v>5</v>
      </c>
      <c r="H24" s="41">
        <v>2</v>
      </c>
      <c r="I24" s="41">
        <v>2</v>
      </c>
    </row>
    <row r="25" spans="5:9" x14ac:dyDescent="0.25">
      <c r="E25" s="41">
        <v>2</v>
      </c>
      <c r="F25" s="41">
        <v>2</v>
      </c>
      <c r="G25" s="41">
        <v>2</v>
      </c>
      <c r="H25" s="41">
        <v>2</v>
      </c>
      <c r="I25" s="41">
        <v>1</v>
      </c>
    </row>
    <row r="26" spans="5:9" x14ac:dyDescent="0.25">
      <c r="E26" s="41">
        <v>4</v>
      </c>
      <c r="F26" s="41">
        <v>4</v>
      </c>
      <c r="G26" s="41">
        <v>5</v>
      </c>
      <c r="H26" s="41">
        <v>3</v>
      </c>
      <c r="I26" s="41">
        <v>4</v>
      </c>
    </row>
    <row r="27" spans="5:9" x14ac:dyDescent="0.25">
      <c r="E27" s="41">
        <v>5</v>
      </c>
      <c r="F27" s="41">
        <v>4</v>
      </c>
      <c r="G27" s="41">
        <v>2</v>
      </c>
      <c r="H27" s="41">
        <v>3</v>
      </c>
      <c r="I27" s="41">
        <v>4</v>
      </c>
    </row>
    <row r="28" spans="5:9" x14ac:dyDescent="0.25">
      <c r="E28" s="41">
        <v>5</v>
      </c>
      <c r="F28" s="41">
        <v>4</v>
      </c>
      <c r="G28" s="41">
        <v>5</v>
      </c>
      <c r="H28" s="41">
        <v>2</v>
      </c>
      <c r="I28" s="41">
        <v>3</v>
      </c>
    </row>
    <row r="29" spans="5:9" x14ac:dyDescent="0.25">
      <c r="E29" s="41">
        <v>5</v>
      </c>
      <c r="F29" s="41">
        <v>4</v>
      </c>
      <c r="G29" s="41">
        <v>2</v>
      </c>
      <c r="H29" s="41">
        <v>2</v>
      </c>
      <c r="I29" s="41">
        <v>2</v>
      </c>
    </row>
    <row r="30" spans="5:9" x14ac:dyDescent="0.25">
      <c r="E30" s="41">
        <v>3</v>
      </c>
      <c r="F30" s="41">
        <v>3</v>
      </c>
      <c r="G30" s="41">
        <v>4</v>
      </c>
      <c r="H30" s="41">
        <v>2</v>
      </c>
      <c r="I30" s="41">
        <v>3</v>
      </c>
    </row>
    <row r="31" spans="5:9" x14ac:dyDescent="0.25">
      <c r="E31" s="41">
        <v>2</v>
      </c>
      <c r="F31" s="41">
        <v>5</v>
      </c>
      <c r="G31" s="41">
        <v>2</v>
      </c>
      <c r="H31" s="41">
        <v>2</v>
      </c>
      <c r="I31" s="41">
        <v>3</v>
      </c>
    </row>
    <row r="32" spans="5:9" x14ac:dyDescent="0.25">
      <c r="E32" s="41">
        <v>2</v>
      </c>
      <c r="F32" s="41">
        <v>5</v>
      </c>
      <c r="G32" s="41">
        <v>4</v>
      </c>
      <c r="H32" s="41">
        <v>1</v>
      </c>
      <c r="I32" s="41">
        <v>4</v>
      </c>
    </row>
    <row r="33" spans="5:9" x14ac:dyDescent="0.25">
      <c r="E33" s="41">
        <v>2</v>
      </c>
      <c r="F33" s="41">
        <v>3</v>
      </c>
      <c r="G33" s="41">
        <v>2</v>
      </c>
      <c r="H33" s="41">
        <v>1</v>
      </c>
      <c r="I33" s="41">
        <v>3</v>
      </c>
    </row>
  </sheetData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Combined Respondents regression</vt:lpstr>
      <vt:lpstr>Main data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Ameyaw prince</dc:creator>
  <cp:lastModifiedBy>Ameyaw prince</cp:lastModifiedBy>
  <dcterms:created xsi:type="dcterms:W3CDTF">2022-05-18T06:17:52Z</dcterms:created>
  <dcterms:modified xsi:type="dcterms:W3CDTF">2022-05-19T16:11:22Z</dcterms:modified>
</cp:coreProperties>
</file>