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e\Desktop\DDSClasses\DDS\files\"/>
    </mc:Choice>
  </mc:AlternateContent>
  <xr:revisionPtr revIDLastSave="0" documentId="13_ncr:1_{84598C87-4539-411E-93DB-C5C99348E4AE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Récap horaire" sheetId="1" r:id="rId1"/>
    <sheet name="Récap Timing" sheetId="4" r:id="rId2"/>
    <sheet name="Feuil1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64" i="4" l="1"/>
  <c r="N164" i="4"/>
  <c r="R163" i="4"/>
  <c r="N163" i="4"/>
  <c r="M163" i="4"/>
  <c r="L163" i="4"/>
  <c r="K163" i="4"/>
  <c r="R162" i="4"/>
  <c r="P162" i="4"/>
  <c r="N162" i="4"/>
  <c r="M162" i="4"/>
  <c r="L162" i="4"/>
  <c r="K162" i="4"/>
  <c r="R161" i="4"/>
  <c r="P161" i="4"/>
  <c r="N161" i="4"/>
  <c r="M161" i="4"/>
  <c r="L161" i="4"/>
  <c r="K161" i="4"/>
  <c r="R160" i="4"/>
  <c r="P160" i="4"/>
  <c r="N160" i="4"/>
  <c r="M160" i="4"/>
  <c r="L160" i="4"/>
  <c r="K160" i="4"/>
  <c r="R159" i="4"/>
  <c r="P159" i="4"/>
  <c r="N159" i="4"/>
  <c r="M159" i="4"/>
  <c r="L159" i="4"/>
  <c r="K159" i="4"/>
  <c r="R158" i="4"/>
  <c r="P158" i="4"/>
  <c r="N158" i="4"/>
  <c r="M158" i="4"/>
  <c r="L158" i="4"/>
  <c r="K158" i="4"/>
  <c r="R157" i="4"/>
  <c r="P157" i="4"/>
  <c r="N157" i="4"/>
  <c r="M157" i="4"/>
  <c r="L157" i="4"/>
  <c r="K157" i="4"/>
  <c r="R156" i="4"/>
  <c r="P156" i="4"/>
  <c r="N156" i="4"/>
  <c r="M156" i="4"/>
  <c r="L156" i="4"/>
  <c r="K156" i="4"/>
  <c r="R155" i="4"/>
  <c r="P155" i="4"/>
  <c r="N155" i="4"/>
  <c r="M155" i="4"/>
  <c r="L155" i="4"/>
  <c r="K155" i="4"/>
  <c r="R154" i="4"/>
  <c r="Q154" i="4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P154" i="4"/>
  <c r="N154" i="4"/>
  <c r="M154" i="4"/>
  <c r="L154" i="4"/>
  <c r="K154" i="4"/>
  <c r="R153" i="4"/>
  <c r="P153" i="4"/>
  <c r="N153" i="4"/>
  <c r="M153" i="4"/>
  <c r="L153" i="4"/>
  <c r="K153" i="4"/>
  <c r="R152" i="4"/>
  <c r="P152" i="4"/>
  <c r="N152" i="4"/>
  <c r="M152" i="4"/>
  <c r="L152" i="4"/>
  <c r="K152" i="4"/>
  <c r="R151" i="4"/>
  <c r="P151" i="4"/>
  <c r="N151" i="4"/>
  <c r="M151" i="4"/>
  <c r="L151" i="4"/>
  <c r="K151" i="4"/>
  <c r="R150" i="4"/>
  <c r="S150" i="4" s="1"/>
  <c r="Q150" i="4"/>
  <c r="Q151" i="4" s="1"/>
  <c r="Q152" i="4" s="1"/>
  <c r="Q153" i="4" s="1"/>
  <c r="P150" i="4"/>
  <c r="N150" i="4"/>
  <c r="M150" i="4"/>
  <c r="L150" i="4"/>
  <c r="N149" i="4"/>
  <c r="R148" i="4"/>
  <c r="N148" i="4"/>
  <c r="M148" i="4"/>
  <c r="L148" i="4"/>
  <c r="K148" i="4"/>
  <c r="R147" i="4"/>
  <c r="P147" i="4"/>
  <c r="N147" i="4"/>
  <c r="M147" i="4"/>
  <c r="L147" i="4"/>
  <c r="K147" i="4"/>
  <c r="R146" i="4"/>
  <c r="P146" i="4"/>
  <c r="N146" i="4"/>
  <c r="M146" i="4"/>
  <c r="L146" i="4"/>
  <c r="K146" i="4"/>
  <c r="R145" i="4"/>
  <c r="P145" i="4"/>
  <c r="N145" i="4"/>
  <c r="M145" i="4"/>
  <c r="L145" i="4"/>
  <c r="K145" i="4"/>
  <c r="R144" i="4"/>
  <c r="P144" i="4"/>
  <c r="N144" i="4"/>
  <c r="M144" i="4"/>
  <c r="L144" i="4"/>
  <c r="K144" i="4"/>
  <c r="R143" i="4"/>
  <c r="P143" i="4"/>
  <c r="N143" i="4"/>
  <c r="M143" i="4"/>
  <c r="L143" i="4"/>
  <c r="K143" i="4"/>
  <c r="R142" i="4"/>
  <c r="P142" i="4"/>
  <c r="N142" i="4"/>
  <c r="M142" i="4"/>
  <c r="L142" i="4"/>
  <c r="K142" i="4"/>
  <c r="R141" i="4"/>
  <c r="P141" i="4"/>
  <c r="N141" i="4"/>
  <c r="M141" i="4"/>
  <c r="L141" i="4"/>
  <c r="K141" i="4"/>
  <c r="R140" i="4"/>
  <c r="P140" i="4"/>
  <c r="N140" i="4"/>
  <c r="M140" i="4"/>
  <c r="L140" i="4"/>
  <c r="K140" i="4"/>
  <c r="R139" i="4"/>
  <c r="P139" i="4"/>
  <c r="N139" i="4"/>
  <c r="M139" i="4"/>
  <c r="L139" i="4"/>
  <c r="K139" i="4"/>
  <c r="R138" i="4"/>
  <c r="P138" i="4"/>
  <c r="N138" i="4"/>
  <c r="M138" i="4"/>
  <c r="L138" i="4"/>
  <c r="K138" i="4"/>
  <c r="R137" i="4"/>
  <c r="P137" i="4"/>
  <c r="N137" i="4"/>
  <c r="M137" i="4"/>
  <c r="L137" i="4"/>
  <c r="K137" i="4"/>
  <c r="R136" i="4"/>
  <c r="Q136" i="4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P136" i="4"/>
  <c r="N136" i="4"/>
  <c r="M136" i="4"/>
  <c r="L136" i="4"/>
  <c r="K136" i="4"/>
  <c r="R135" i="4"/>
  <c r="P135" i="4"/>
  <c r="N135" i="4"/>
  <c r="M135" i="4"/>
  <c r="L135" i="4"/>
  <c r="K135" i="4"/>
  <c r="R134" i="4"/>
  <c r="P134" i="4"/>
  <c r="N134" i="4"/>
  <c r="M134" i="4"/>
  <c r="L134" i="4"/>
  <c r="K134" i="4"/>
  <c r="T133" i="4"/>
  <c r="R133" i="4"/>
  <c r="S133" i="4" s="1"/>
  <c r="S134" i="4" s="1"/>
  <c r="P133" i="4"/>
  <c r="Q133" i="4" s="1"/>
  <c r="Q134" i="4" s="1"/>
  <c r="Q135" i="4" s="1"/>
  <c r="N133" i="4"/>
  <c r="M133" i="4"/>
  <c r="L133" i="4"/>
  <c r="N132" i="4"/>
  <c r="R131" i="4"/>
  <c r="N131" i="4"/>
  <c r="M131" i="4"/>
  <c r="L131" i="4"/>
  <c r="K131" i="4"/>
  <c r="R130" i="4"/>
  <c r="P130" i="4"/>
  <c r="N130" i="4"/>
  <c r="M130" i="4"/>
  <c r="L130" i="4"/>
  <c r="K130" i="4"/>
  <c r="R129" i="4"/>
  <c r="P129" i="4"/>
  <c r="N129" i="4"/>
  <c r="M129" i="4"/>
  <c r="L129" i="4"/>
  <c r="K129" i="4"/>
  <c r="R128" i="4"/>
  <c r="P128" i="4"/>
  <c r="N128" i="4"/>
  <c r="M128" i="4"/>
  <c r="L128" i="4"/>
  <c r="K128" i="4"/>
  <c r="R127" i="4"/>
  <c r="P127" i="4"/>
  <c r="N127" i="4"/>
  <c r="M127" i="4"/>
  <c r="L127" i="4"/>
  <c r="K127" i="4"/>
  <c r="R126" i="4"/>
  <c r="Q126" i="4"/>
  <c r="Q127" i="4" s="1"/>
  <c r="Q128" i="4" s="1"/>
  <c r="Q129" i="4" s="1"/>
  <c r="Q130" i="4" s="1"/>
  <c r="Q131" i="4" s="1"/>
  <c r="P126" i="4"/>
  <c r="N126" i="4"/>
  <c r="M126" i="4"/>
  <c r="L126" i="4"/>
  <c r="K126" i="4"/>
  <c r="R125" i="4"/>
  <c r="P125" i="4"/>
  <c r="N125" i="4"/>
  <c r="M125" i="4"/>
  <c r="L125" i="4"/>
  <c r="K125" i="4"/>
  <c r="S124" i="4"/>
  <c r="R124" i="4"/>
  <c r="P124" i="4"/>
  <c r="Q124" i="4" s="1"/>
  <c r="Q125" i="4" s="1"/>
  <c r="N124" i="4"/>
  <c r="M124" i="4"/>
  <c r="L124" i="4"/>
  <c r="N123" i="4"/>
  <c r="R122" i="4"/>
  <c r="N122" i="4"/>
  <c r="M122" i="4"/>
  <c r="L122" i="4"/>
  <c r="K122" i="4"/>
  <c r="R121" i="4"/>
  <c r="P121" i="4"/>
  <c r="N121" i="4"/>
  <c r="M121" i="4"/>
  <c r="L121" i="4"/>
  <c r="K121" i="4"/>
  <c r="R120" i="4"/>
  <c r="P120" i="4"/>
  <c r="N120" i="4"/>
  <c r="M120" i="4"/>
  <c r="L120" i="4"/>
  <c r="R119" i="4"/>
  <c r="P119" i="4"/>
  <c r="N119" i="4"/>
  <c r="M119" i="4"/>
  <c r="L119" i="4"/>
  <c r="K119" i="4"/>
  <c r="R118" i="4"/>
  <c r="P118" i="4"/>
  <c r="N118" i="4"/>
  <c r="M118" i="4"/>
  <c r="L118" i="4"/>
  <c r="K118" i="4"/>
  <c r="R117" i="4"/>
  <c r="P117" i="4"/>
  <c r="N117" i="4"/>
  <c r="M117" i="4"/>
  <c r="L117" i="4"/>
  <c r="K117" i="4"/>
  <c r="R116" i="4"/>
  <c r="P116" i="4"/>
  <c r="N116" i="4"/>
  <c r="M116" i="4"/>
  <c r="L116" i="4"/>
  <c r="K116" i="4"/>
  <c r="R115" i="4"/>
  <c r="P115" i="4"/>
  <c r="N115" i="4"/>
  <c r="M115" i="4"/>
  <c r="L115" i="4"/>
  <c r="K115" i="4"/>
  <c r="R114" i="4"/>
  <c r="S114" i="4" s="1"/>
  <c r="P114" i="4"/>
  <c r="Q114" i="4" s="1"/>
  <c r="Q115" i="4" s="1"/>
  <c r="Q116" i="4" s="1"/>
  <c r="Q117" i="4" s="1"/>
  <c r="Q118" i="4" s="1"/>
  <c r="Q119" i="4" s="1"/>
  <c r="Q120" i="4" s="1"/>
  <c r="Q121" i="4" s="1"/>
  <c r="Q122" i="4" s="1"/>
  <c r="N114" i="4"/>
  <c r="M114" i="4"/>
  <c r="L114" i="4"/>
  <c r="N113" i="4"/>
  <c r="R112" i="4"/>
  <c r="N112" i="4"/>
  <c r="M112" i="4"/>
  <c r="L112" i="4"/>
  <c r="K112" i="4"/>
  <c r="R111" i="4"/>
  <c r="P111" i="4"/>
  <c r="N111" i="4"/>
  <c r="M111" i="4"/>
  <c r="L111" i="4"/>
  <c r="K111" i="4"/>
  <c r="R110" i="4"/>
  <c r="P110" i="4"/>
  <c r="N110" i="4"/>
  <c r="M110" i="4"/>
  <c r="L110" i="4"/>
  <c r="K110" i="4"/>
  <c r="R109" i="4"/>
  <c r="P109" i="4"/>
  <c r="N109" i="4"/>
  <c r="M109" i="4"/>
  <c r="L109" i="4"/>
  <c r="K109" i="4"/>
  <c r="R108" i="4"/>
  <c r="P108" i="4"/>
  <c r="N108" i="4"/>
  <c r="M108" i="4"/>
  <c r="L108" i="4"/>
  <c r="K108" i="4"/>
  <c r="R107" i="4"/>
  <c r="P107" i="4"/>
  <c r="N107" i="4"/>
  <c r="M107" i="4"/>
  <c r="L107" i="4"/>
  <c r="K107" i="4"/>
  <c r="R106" i="4"/>
  <c r="P106" i="4"/>
  <c r="N106" i="4"/>
  <c r="M106" i="4"/>
  <c r="L106" i="4"/>
  <c r="K106" i="4"/>
  <c r="R105" i="4"/>
  <c r="P105" i="4"/>
  <c r="N105" i="4"/>
  <c r="M105" i="4"/>
  <c r="L105" i="4"/>
  <c r="K105" i="4"/>
  <c r="R104" i="4"/>
  <c r="P104" i="4"/>
  <c r="N104" i="4"/>
  <c r="M104" i="4"/>
  <c r="L104" i="4"/>
  <c r="K104" i="4"/>
  <c r="R103" i="4"/>
  <c r="P103" i="4"/>
  <c r="N103" i="4"/>
  <c r="M103" i="4"/>
  <c r="L103" i="4"/>
  <c r="K103" i="4"/>
  <c r="R102" i="4"/>
  <c r="P102" i="4"/>
  <c r="N102" i="4"/>
  <c r="M102" i="4"/>
  <c r="L102" i="4"/>
  <c r="K102" i="4"/>
  <c r="R101" i="4"/>
  <c r="P101" i="4"/>
  <c r="N101" i="4"/>
  <c r="M101" i="4"/>
  <c r="L101" i="4"/>
  <c r="R100" i="4"/>
  <c r="P100" i="4"/>
  <c r="N100" i="4"/>
  <c r="M100" i="4"/>
  <c r="L100" i="4"/>
  <c r="K100" i="4"/>
  <c r="R99" i="4"/>
  <c r="P99" i="4"/>
  <c r="N99" i="4"/>
  <c r="M99" i="4"/>
  <c r="L99" i="4"/>
  <c r="K99" i="4"/>
  <c r="R98" i="4"/>
  <c r="P98" i="4"/>
  <c r="N98" i="4"/>
  <c r="M98" i="4"/>
  <c r="L98" i="4"/>
  <c r="K98" i="4"/>
  <c r="R97" i="4"/>
  <c r="P97" i="4"/>
  <c r="N97" i="4"/>
  <c r="M97" i="4"/>
  <c r="L97" i="4"/>
  <c r="K97" i="4"/>
  <c r="R96" i="4"/>
  <c r="P96" i="4"/>
  <c r="N96" i="4"/>
  <c r="M96" i="4"/>
  <c r="L96" i="4"/>
  <c r="K96" i="4"/>
  <c r="R95" i="4"/>
  <c r="S95" i="4" s="1"/>
  <c r="P95" i="4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N95" i="4"/>
  <c r="M95" i="4"/>
  <c r="L95" i="4"/>
  <c r="N94" i="4"/>
  <c r="R93" i="4"/>
  <c r="N93" i="4"/>
  <c r="M93" i="4"/>
  <c r="L93" i="4"/>
  <c r="K93" i="4"/>
  <c r="R92" i="4"/>
  <c r="P92" i="4"/>
  <c r="N92" i="4"/>
  <c r="M92" i="4"/>
  <c r="L92" i="4"/>
  <c r="K92" i="4"/>
  <c r="R91" i="4"/>
  <c r="P91" i="4"/>
  <c r="N91" i="4"/>
  <c r="M91" i="4"/>
  <c r="L91" i="4"/>
  <c r="K91" i="4"/>
  <c r="R90" i="4"/>
  <c r="P90" i="4"/>
  <c r="N90" i="4"/>
  <c r="M90" i="4"/>
  <c r="L90" i="4"/>
  <c r="K90" i="4"/>
  <c r="R89" i="4"/>
  <c r="P89" i="4"/>
  <c r="N89" i="4"/>
  <c r="M89" i="4"/>
  <c r="L89" i="4"/>
  <c r="K89" i="4"/>
  <c r="R88" i="4"/>
  <c r="P88" i="4"/>
  <c r="N88" i="4"/>
  <c r="M88" i="4"/>
  <c r="L88" i="4"/>
  <c r="K88" i="4"/>
  <c r="R87" i="4"/>
  <c r="P87" i="4"/>
  <c r="N87" i="4"/>
  <c r="M87" i="4"/>
  <c r="L87" i="4"/>
  <c r="K87" i="4"/>
  <c r="R86" i="4"/>
  <c r="P86" i="4"/>
  <c r="N86" i="4"/>
  <c r="M86" i="4"/>
  <c r="L86" i="4"/>
  <c r="K86" i="4"/>
  <c r="R85" i="4"/>
  <c r="P85" i="4"/>
  <c r="N85" i="4"/>
  <c r="M85" i="4"/>
  <c r="L85" i="4"/>
  <c r="K85" i="4"/>
  <c r="R84" i="4"/>
  <c r="P84" i="4"/>
  <c r="N84" i="4"/>
  <c r="M84" i="4"/>
  <c r="L84" i="4"/>
  <c r="K84" i="4"/>
  <c r="R83" i="4"/>
  <c r="P83" i="4"/>
  <c r="N83" i="4"/>
  <c r="M83" i="4"/>
  <c r="L83" i="4"/>
  <c r="K83" i="4"/>
  <c r="R82" i="4"/>
  <c r="P82" i="4"/>
  <c r="N82" i="4"/>
  <c r="M82" i="4"/>
  <c r="L82" i="4"/>
  <c r="K82" i="4"/>
  <c r="R81" i="4"/>
  <c r="P81" i="4"/>
  <c r="N81" i="4"/>
  <c r="M81" i="4"/>
  <c r="L81" i="4"/>
  <c r="K81" i="4"/>
  <c r="R80" i="4"/>
  <c r="P80" i="4"/>
  <c r="N80" i="4"/>
  <c r="M80" i="4"/>
  <c r="L80" i="4"/>
  <c r="K80" i="4"/>
  <c r="R79" i="4"/>
  <c r="P79" i="4"/>
  <c r="N79" i="4"/>
  <c r="M79" i="4"/>
  <c r="L79" i="4"/>
  <c r="K79" i="4"/>
  <c r="R78" i="4"/>
  <c r="Q78" i="4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P78" i="4"/>
  <c r="N78" i="4"/>
  <c r="M78" i="4"/>
  <c r="L78" i="4"/>
  <c r="K78" i="4"/>
  <c r="R77" i="4"/>
  <c r="S77" i="4" s="1"/>
  <c r="Q77" i="4"/>
  <c r="P77" i="4"/>
  <c r="N77" i="4"/>
  <c r="M77" i="4"/>
  <c r="L77" i="4"/>
  <c r="N76" i="4"/>
  <c r="R75" i="4"/>
  <c r="N75" i="4"/>
  <c r="M75" i="4"/>
  <c r="L75" i="4"/>
  <c r="K75" i="4"/>
  <c r="R74" i="4"/>
  <c r="P74" i="4"/>
  <c r="N74" i="4"/>
  <c r="M74" i="4"/>
  <c r="L74" i="4"/>
  <c r="K74" i="4"/>
  <c r="R73" i="4"/>
  <c r="P73" i="4"/>
  <c r="N73" i="4"/>
  <c r="M73" i="4"/>
  <c r="L73" i="4"/>
  <c r="K73" i="4"/>
  <c r="R72" i="4"/>
  <c r="P72" i="4"/>
  <c r="N72" i="4"/>
  <c r="M72" i="4"/>
  <c r="L72" i="4"/>
  <c r="K72" i="4"/>
  <c r="R71" i="4"/>
  <c r="P71" i="4"/>
  <c r="N71" i="4"/>
  <c r="M71" i="4"/>
  <c r="L71" i="4"/>
  <c r="K71" i="4"/>
  <c r="R70" i="4"/>
  <c r="P70" i="4"/>
  <c r="N70" i="4"/>
  <c r="M70" i="4"/>
  <c r="L70" i="4"/>
  <c r="K70" i="4"/>
  <c r="R69" i="4"/>
  <c r="P69" i="4"/>
  <c r="N69" i="4"/>
  <c r="M69" i="4"/>
  <c r="L69" i="4"/>
  <c r="K69" i="4"/>
  <c r="R68" i="4"/>
  <c r="P68" i="4"/>
  <c r="N68" i="4"/>
  <c r="L68" i="4"/>
  <c r="K68" i="4"/>
  <c r="R67" i="4"/>
  <c r="Q67" i="4"/>
  <c r="Q68" i="4" s="1"/>
  <c r="Q69" i="4" s="1"/>
  <c r="Q70" i="4" s="1"/>
  <c r="Q71" i="4" s="1"/>
  <c r="Q72" i="4" s="1"/>
  <c r="Q73" i="4" s="1"/>
  <c r="Q74" i="4" s="1"/>
  <c r="Q75" i="4" s="1"/>
  <c r="P67" i="4"/>
  <c r="N67" i="4"/>
  <c r="M67" i="4"/>
  <c r="L67" i="4"/>
  <c r="K67" i="4"/>
  <c r="R66" i="4"/>
  <c r="P66" i="4"/>
  <c r="N66" i="4"/>
  <c r="M66" i="4"/>
  <c r="L66" i="4"/>
  <c r="K66" i="4"/>
  <c r="S65" i="4"/>
  <c r="R65" i="4"/>
  <c r="P65" i="4"/>
  <c r="N65" i="4"/>
  <c r="M65" i="4"/>
  <c r="L65" i="4"/>
  <c r="K65" i="4"/>
  <c r="S64" i="4"/>
  <c r="R64" i="4"/>
  <c r="P64" i="4"/>
  <c r="Q64" i="4" s="1"/>
  <c r="Q65" i="4" s="1"/>
  <c r="Q66" i="4" s="1"/>
  <c r="N64" i="4"/>
  <c r="L64" i="4"/>
  <c r="N63" i="4"/>
  <c r="R62" i="4"/>
  <c r="N62" i="4"/>
  <c r="M62" i="4"/>
  <c r="L62" i="4"/>
  <c r="K62" i="4"/>
  <c r="R61" i="4"/>
  <c r="P61" i="4"/>
  <c r="N61" i="4"/>
  <c r="M61" i="4"/>
  <c r="L61" i="4"/>
  <c r="K61" i="4"/>
  <c r="R60" i="4"/>
  <c r="P60" i="4"/>
  <c r="N60" i="4"/>
  <c r="M60" i="4"/>
  <c r="L60" i="4"/>
  <c r="K60" i="4"/>
  <c r="R59" i="4"/>
  <c r="P59" i="4"/>
  <c r="N59" i="4"/>
  <c r="M59" i="4"/>
  <c r="L59" i="4"/>
  <c r="K59" i="4"/>
  <c r="R58" i="4"/>
  <c r="P58" i="4"/>
  <c r="N58" i="4"/>
  <c r="M58" i="4"/>
  <c r="L58" i="4"/>
  <c r="K58" i="4"/>
  <c r="R57" i="4"/>
  <c r="P57" i="4"/>
  <c r="N57" i="4"/>
  <c r="M57" i="4"/>
  <c r="L57" i="4"/>
  <c r="K57" i="4"/>
  <c r="R56" i="4"/>
  <c r="P56" i="4"/>
  <c r="N56" i="4"/>
  <c r="M56" i="4"/>
  <c r="L56" i="4"/>
  <c r="K56" i="4"/>
  <c r="R55" i="4"/>
  <c r="P55" i="4"/>
  <c r="N55" i="4"/>
  <c r="M55" i="4"/>
  <c r="L55" i="4"/>
  <c r="K55" i="4"/>
  <c r="R54" i="4"/>
  <c r="P54" i="4"/>
  <c r="N54" i="4"/>
  <c r="M54" i="4"/>
  <c r="L54" i="4"/>
  <c r="K54" i="4"/>
  <c r="R53" i="4"/>
  <c r="P53" i="4"/>
  <c r="N53" i="4"/>
  <c r="M53" i="4"/>
  <c r="L53" i="4"/>
  <c r="K53" i="4"/>
  <c r="R52" i="4"/>
  <c r="S52" i="4" s="1"/>
  <c r="Q52" i="4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P52" i="4"/>
  <c r="N52" i="4"/>
  <c r="M52" i="4"/>
  <c r="L52" i="4"/>
  <c r="N51" i="4"/>
  <c r="R50" i="4"/>
  <c r="N50" i="4"/>
  <c r="M50" i="4"/>
  <c r="L50" i="4"/>
  <c r="K50" i="4"/>
  <c r="R49" i="4"/>
  <c r="P49" i="4"/>
  <c r="N49" i="4"/>
  <c r="M49" i="4"/>
  <c r="L49" i="4"/>
  <c r="K49" i="4"/>
  <c r="R48" i="4"/>
  <c r="P48" i="4"/>
  <c r="N48" i="4"/>
  <c r="M48" i="4"/>
  <c r="L48" i="4"/>
  <c r="K48" i="4"/>
  <c r="R47" i="4"/>
  <c r="P47" i="4"/>
  <c r="N47" i="4"/>
  <c r="M47" i="4"/>
  <c r="L47" i="4"/>
  <c r="K47" i="4"/>
  <c r="R46" i="4"/>
  <c r="P46" i="4"/>
  <c r="N46" i="4"/>
  <c r="M46" i="4"/>
  <c r="L46" i="4"/>
  <c r="K46" i="4"/>
  <c r="R45" i="4"/>
  <c r="P45" i="4"/>
  <c r="N45" i="4"/>
  <c r="M45" i="4"/>
  <c r="L45" i="4"/>
  <c r="K45" i="4"/>
  <c r="R44" i="4"/>
  <c r="P44" i="4"/>
  <c r="N44" i="4"/>
  <c r="M44" i="4"/>
  <c r="L44" i="4"/>
  <c r="K44" i="4"/>
  <c r="R43" i="4"/>
  <c r="P43" i="4"/>
  <c r="N43" i="4"/>
  <c r="M43" i="4"/>
  <c r="L43" i="4"/>
  <c r="K43" i="4"/>
  <c r="R42" i="4"/>
  <c r="P42" i="4"/>
  <c r="N42" i="4"/>
  <c r="M42" i="4"/>
  <c r="L42" i="4"/>
  <c r="K42" i="4"/>
  <c r="R41" i="4"/>
  <c r="P41" i="4"/>
  <c r="N41" i="4"/>
  <c r="M41" i="4"/>
  <c r="L41" i="4"/>
  <c r="K41" i="4"/>
  <c r="R40" i="4"/>
  <c r="S40" i="4" s="1"/>
  <c r="P40" i="4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N40" i="4"/>
  <c r="M40" i="4"/>
  <c r="L40" i="4"/>
  <c r="N39" i="4"/>
  <c r="R38" i="4"/>
  <c r="N38" i="4"/>
  <c r="M38" i="4"/>
  <c r="L38" i="4"/>
  <c r="K38" i="4"/>
  <c r="R37" i="4"/>
  <c r="P37" i="4"/>
  <c r="N37" i="4"/>
  <c r="M37" i="4"/>
  <c r="L37" i="4"/>
  <c r="K37" i="4"/>
  <c r="R36" i="4"/>
  <c r="P36" i="4"/>
  <c r="N36" i="4"/>
  <c r="M36" i="4"/>
  <c r="L36" i="4"/>
  <c r="K36" i="4"/>
  <c r="R35" i="4"/>
  <c r="P35" i="4"/>
  <c r="N35" i="4"/>
  <c r="M35" i="4"/>
  <c r="L35" i="4"/>
  <c r="K35" i="4"/>
  <c r="R34" i="4"/>
  <c r="P34" i="4"/>
  <c r="N34" i="4"/>
  <c r="M34" i="4"/>
  <c r="L34" i="4"/>
  <c r="K34" i="4"/>
  <c r="R33" i="4"/>
  <c r="P33" i="4"/>
  <c r="N33" i="4"/>
  <c r="M33" i="4"/>
  <c r="L33" i="4"/>
  <c r="K33" i="4"/>
  <c r="R32" i="4"/>
  <c r="P32" i="4"/>
  <c r="N32" i="4"/>
  <c r="M32" i="4"/>
  <c r="L32" i="4"/>
  <c r="K32" i="4"/>
  <c r="R31" i="4"/>
  <c r="P31" i="4"/>
  <c r="N31" i="4"/>
  <c r="M31" i="4"/>
  <c r="L31" i="4"/>
  <c r="K31" i="4"/>
  <c r="R30" i="4"/>
  <c r="P30" i="4"/>
  <c r="N30" i="4"/>
  <c r="M30" i="4"/>
  <c r="L30" i="4"/>
  <c r="K30" i="4"/>
  <c r="R29" i="4"/>
  <c r="P29" i="4"/>
  <c r="N29" i="4"/>
  <c r="M29" i="4"/>
  <c r="L29" i="4"/>
  <c r="K29" i="4"/>
  <c r="R28" i="4"/>
  <c r="P28" i="4"/>
  <c r="N28" i="4"/>
  <c r="M28" i="4"/>
  <c r="L28" i="4"/>
  <c r="K28" i="4"/>
  <c r="R27" i="4"/>
  <c r="P27" i="4"/>
  <c r="N27" i="4"/>
  <c r="M27" i="4"/>
  <c r="L27" i="4"/>
  <c r="K27" i="4"/>
  <c r="R26" i="4"/>
  <c r="P26" i="4"/>
  <c r="N26" i="4"/>
  <c r="M26" i="4"/>
  <c r="L26" i="4"/>
  <c r="K26" i="4"/>
  <c r="R25" i="4"/>
  <c r="P25" i="4"/>
  <c r="N25" i="4"/>
  <c r="M25" i="4"/>
  <c r="L25" i="4"/>
  <c r="K25" i="4"/>
  <c r="R24" i="4"/>
  <c r="P24" i="4"/>
  <c r="N24" i="4"/>
  <c r="M24" i="4"/>
  <c r="L24" i="4"/>
  <c r="K24" i="4"/>
  <c r="R23" i="4"/>
  <c r="P23" i="4"/>
  <c r="N23" i="4"/>
  <c r="M23" i="4"/>
  <c r="L23" i="4"/>
  <c r="K23" i="4"/>
  <c r="R22" i="4"/>
  <c r="P22" i="4"/>
  <c r="N22" i="4"/>
  <c r="M22" i="4"/>
  <c r="L22" i="4"/>
  <c r="K22" i="4"/>
  <c r="R21" i="4"/>
  <c r="P21" i="4"/>
  <c r="N21" i="4"/>
  <c r="M21" i="4"/>
  <c r="L21" i="4"/>
  <c r="K21" i="4"/>
  <c r="R20" i="4"/>
  <c r="P20" i="4"/>
  <c r="N20" i="4"/>
  <c r="M20" i="4"/>
  <c r="L20" i="4"/>
  <c r="K20" i="4"/>
  <c r="S19" i="4"/>
  <c r="S20" i="4" s="1"/>
  <c r="R19" i="4"/>
  <c r="Q19" i="4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P19" i="4"/>
  <c r="N19" i="4"/>
  <c r="M19" i="4"/>
  <c r="L19" i="4"/>
  <c r="T18" i="4"/>
  <c r="N18" i="4"/>
  <c r="R17" i="4"/>
  <c r="N17" i="4"/>
  <c r="M17" i="4"/>
  <c r="L17" i="4"/>
  <c r="K17" i="4"/>
  <c r="R16" i="4"/>
  <c r="P16" i="4"/>
  <c r="N16" i="4"/>
  <c r="M16" i="4"/>
  <c r="L16" i="4"/>
  <c r="K16" i="4"/>
  <c r="R15" i="4"/>
  <c r="P15" i="4"/>
  <c r="N15" i="4"/>
  <c r="M15" i="4"/>
  <c r="L15" i="4"/>
  <c r="K15" i="4"/>
  <c r="R14" i="4"/>
  <c r="P14" i="4"/>
  <c r="N14" i="4"/>
  <c r="M14" i="4"/>
  <c r="L14" i="4"/>
  <c r="K14" i="4"/>
  <c r="R13" i="4"/>
  <c r="P13" i="4"/>
  <c r="N13" i="4"/>
  <c r="M13" i="4"/>
  <c r="L13" i="4"/>
  <c r="K13" i="4"/>
  <c r="R12" i="4"/>
  <c r="P12" i="4"/>
  <c r="N12" i="4"/>
  <c r="M12" i="4"/>
  <c r="L12" i="4"/>
  <c r="K12" i="4"/>
  <c r="R11" i="4"/>
  <c r="P11" i="4"/>
  <c r="N11" i="4"/>
  <c r="M11" i="4"/>
  <c r="L11" i="4"/>
  <c r="K11" i="4"/>
  <c r="R10" i="4"/>
  <c r="P10" i="4"/>
  <c r="N10" i="4"/>
  <c r="M10" i="4"/>
  <c r="L10" i="4"/>
  <c r="K10" i="4"/>
  <c r="R9" i="4"/>
  <c r="P9" i="4"/>
  <c r="N9" i="4"/>
  <c r="M9" i="4"/>
  <c r="L9" i="4"/>
  <c r="K9" i="4"/>
  <c r="R8" i="4"/>
  <c r="P8" i="4"/>
  <c r="N8" i="4"/>
  <c r="M8" i="4"/>
  <c r="L8" i="4"/>
  <c r="K8" i="4"/>
  <c r="R7" i="4"/>
  <c r="P7" i="4"/>
  <c r="N7" i="4"/>
  <c r="M7" i="4"/>
  <c r="L7" i="4"/>
  <c r="K7" i="4"/>
  <c r="R6" i="4"/>
  <c r="P6" i="4"/>
  <c r="N6" i="4"/>
  <c r="M6" i="4"/>
  <c r="L6" i="4"/>
  <c r="K6" i="4"/>
  <c r="R5" i="4"/>
  <c r="P5" i="4"/>
  <c r="N5" i="4"/>
  <c r="M5" i="4"/>
  <c r="L5" i="4"/>
  <c r="K5" i="4"/>
  <c r="R4" i="4"/>
  <c r="P4" i="4"/>
  <c r="N4" i="4"/>
  <c r="M4" i="4"/>
  <c r="L4" i="4"/>
  <c r="K4" i="4"/>
  <c r="R3" i="4"/>
  <c r="S3" i="4" s="1"/>
  <c r="P3" i="4"/>
  <c r="Q3" i="4" s="1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N3" i="4"/>
  <c r="M3" i="4"/>
  <c r="L3" i="4"/>
  <c r="K3" i="4"/>
  <c r="S41" i="4" l="1"/>
  <c r="T40" i="4"/>
  <c r="S21" i="4"/>
  <c r="T20" i="4"/>
  <c r="S135" i="4"/>
  <c r="T134" i="4"/>
  <c r="S4" i="4"/>
  <c r="T3" i="4"/>
  <c r="S53" i="4"/>
  <c r="T52" i="4"/>
  <c r="T64" i="4"/>
  <c r="S78" i="4"/>
  <c r="T77" i="4"/>
  <c r="S66" i="4"/>
  <c r="T65" i="4"/>
  <c r="S151" i="4"/>
  <c r="T150" i="4"/>
  <c r="T19" i="4"/>
  <c r="S96" i="4"/>
  <c r="T95" i="4"/>
  <c r="S115" i="4"/>
  <c r="T114" i="4"/>
  <c r="S125" i="4"/>
  <c r="T124" i="4"/>
  <c r="S79" i="4" l="1"/>
  <c r="T78" i="4"/>
  <c r="S126" i="4"/>
  <c r="T125" i="4"/>
  <c r="S5" i="4"/>
  <c r="T4" i="4"/>
  <c r="S22" i="4"/>
  <c r="T21" i="4"/>
  <c r="S67" i="4"/>
  <c r="T66" i="4"/>
  <c r="T151" i="4"/>
  <c r="S152" i="4"/>
  <c r="S97" i="4"/>
  <c r="T96" i="4"/>
  <c r="S116" i="4"/>
  <c r="T115" i="4"/>
  <c r="S54" i="4"/>
  <c r="T53" i="4"/>
  <c r="S136" i="4"/>
  <c r="T135" i="4"/>
  <c r="S42" i="4"/>
  <c r="T41" i="4"/>
  <c r="S153" i="4" l="1"/>
  <c r="T152" i="4"/>
  <c r="S137" i="4"/>
  <c r="T136" i="4"/>
  <c r="S127" i="4"/>
  <c r="T126" i="4"/>
  <c r="S117" i="4"/>
  <c r="T116" i="4"/>
  <c r="S23" i="4"/>
  <c r="T22" i="4"/>
  <c r="S43" i="4"/>
  <c r="T42" i="4"/>
  <c r="T54" i="4"/>
  <c r="S55" i="4"/>
  <c r="S98" i="4"/>
  <c r="T97" i="4"/>
  <c r="T67" i="4"/>
  <c r="S68" i="4"/>
  <c r="S6" i="4"/>
  <c r="T5" i="4"/>
  <c r="T79" i="4"/>
  <c r="S80" i="4"/>
  <c r="S99" i="4" l="1"/>
  <c r="T98" i="4"/>
  <c r="S118" i="4"/>
  <c r="T117" i="4"/>
  <c r="T137" i="4"/>
  <c r="S138" i="4"/>
  <c r="S81" i="4"/>
  <c r="T80" i="4"/>
  <c r="S7" i="4"/>
  <c r="T6" i="4"/>
  <c r="S44" i="4"/>
  <c r="T43" i="4"/>
  <c r="S69" i="4"/>
  <c r="T68" i="4"/>
  <c r="S56" i="4"/>
  <c r="T55" i="4"/>
  <c r="S24" i="4"/>
  <c r="T23" i="4"/>
  <c r="T127" i="4"/>
  <c r="S128" i="4"/>
  <c r="S154" i="4"/>
  <c r="T153" i="4"/>
  <c r="S57" i="4" l="1"/>
  <c r="T56" i="4"/>
  <c r="S82" i="4"/>
  <c r="T81" i="4"/>
  <c r="S119" i="4"/>
  <c r="T118" i="4"/>
  <c r="S129" i="4"/>
  <c r="T128" i="4"/>
  <c r="S45" i="4"/>
  <c r="T44" i="4"/>
  <c r="S139" i="4"/>
  <c r="T138" i="4"/>
  <c r="S155" i="4"/>
  <c r="T154" i="4"/>
  <c r="S25" i="4"/>
  <c r="T24" i="4"/>
  <c r="T69" i="4"/>
  <c r="S70" i="4"/>
  <c r="S8" i="4"/>
  <c r="T7" i="4"/>
  <c r="S100" i="4"/>
  <c r="T99" i="4"/>
  <c r="S9" i="4" l="1"/>
  <c r="T8" i="4"/>
  <c r="S130" i="4"/>
  <c r="T129" i="4"/>
  <c r="S83" i="4"/>
  <c r="T82" i="4"/>
  <c r="S26" i="4"/>
  <c r="T25" i="4"/>
  <c r="S71" i="4"/>
  <c r="T70" i="4"/>
  <c r="S140" i="4"/>
  <c r="T139" i="4"/>
  <c r="T100" i="4"/>
  <c r="S101" i="4"/>
  <c r="S156" i="4"/>
  <c r="T155" i="4"/>
  <c r="S46" i="4"/>
  <c r="T45" i="4"/>
  <c r="T119" i="4"/>
  <c r="S120" i="4"/>
  <c r="T57" i="4"/>
  <c r="S58" i="4"/>
  <c r="S141" i="4" l="1"/>
  <c r="T140" i="4"/>
  <c r="T130" i="4"/>
  <c r="S131" i="4"/>
  <c r="T131" i="4" s="1"/>
  <c r="S121" i="4"/>
  <c r="T120" i="4"/>
  <c r="S157" i="4"/>
  <c r="T156" i="4"/>
  <c r="S27" i="4"/>
  <c r="T26" i="4"/>
  <c r="T58" i="4"/>
  <c r="S59" i="4"/>
  <c r="S102" i="4"/>
  <c r="T101" i="4"/>
  <c r="S47" i="4"/>
  <c r="T46" i="4"/>
  <c r="S72" i="4"/>
  <c r="T71" i="4"/>
  <c r="T83" i="4"/>
  <c r="S84" i="4"/>
  <c r="S10" i="4"/>
  <c r="T9" i="4"/>
  <c r="S85" i="4" l="1"/>
  <c r="T84" i="4"/>
  <c r="S60" i="4"/>
  <c r="T59" i="4"/>
  <c r="S158" i="4"/>
  <c r="T157" i="4"/>
  <c r="T47" i="4"/>
  <c r="S48" i="4"/>
  <c r="S11" i="4"/>
  <c r="T10" i="4"/>
  <c r="S73" i="4"/>
  <c r="T72" i="4"/>
  <c r="T102" i="4"/>
  <c r="S103" i="4"/>
  <c r="S28" i="4"/>
  <c r="T27" i="4"/>
  <c r="S122" i="4"/>
  <c r="T122" i="4" s="1"/>
  <c r="T121" i="4"/>
  <c r="T141" i="4"/>
  <c r="S142" i="4"/>
  <c r="S143" i="4" l="1"/>
  <c r="T142" i="4"/>
  <c r="S49" i="4"/>
  <c r="T48" i="4"/>
  <c r="S74" i="4"/>
  <c r="T73" i="4"/>
  <c r="S61" i="4"/>
  <c r="T60" i="4"/>
  <c r="S104" i="4"/>
  <c r="T103" i="4"/>
  <c r="T28" i="4"/>
  <c r="S29" i="4"/>
  <c r="S12" i="4"/>
  <c r="T11" i="4"/>
  <c r="S159" i="4"/>
  <c r="T158" i="4"/>
  <c r="S86" i="4"/>
  <c r="T85" i="4"/>
  <c r="S30" i="4" l="1"/>
  <c r="T29" i="4"/>
  <c r="T159" i="4"/>
  <c r="S160" i="4"/>
  <c r="T49" i="4"/>
  <c r="S50" i="4"/>
  <c r="T50" i="4" s="1"/>
  <c r="S62" i="4"/>
  <c r="T62" i="4" s="1"/>
  <c r="T61" i="4"/>
  <c r="S87" i="4"/>
  <c r="T86" i="4"/>
  <c r="S13" i="4"/>
  <c r="T12" i="4"/>
  <c r="S105" i="4"/>
  <c r="T104" i="4"/>
  <c r="T74" i="4"/>
  <c r="S75" i="4"/>
  <c r="T75" i="4" s="1"/>
  <c r="S144" i="4"/>
  <c r="T143" i="4"/>
  <c r="S161" i="4" l="1"/>
  <c r="T160" i="4"/>
  <c r="S14" i="4"/>
  <c r="T13" i="4"/>
  <c r="S145" i="4"/>
  <c r="T144" i="4"/>
  <c r="S106" i="4"/>
  <c r="T105" i="4"/>
  <c r="T87" i="4"/>
  <c r="S88" i="4"/>
  <c r="S31" i="4"/>
  <c r="T30" i="4"/>
  <c r="S107" i="4" l="1"/>
  <c r="T106" i="4"/>
  <c r="S32" i="4"/>
  <c r="T31" i="4"/>
  <c r="S15" i="4"/>
  <c r="T14" i="4"/>
  <c r="S89" i="4"/>
  <c r="T88" i="4"/>
  <c r="T145" i="4"/>
  <c r="S146" i="4"/>
  <c r="S162" i="4"/>
  <c r="T161" i="4"/>
  <c r="S90" i="4" l="1"/>
  <c r="T89" i="4"/>
  <c r="T162" i="4"/>
  <c r="S163" i="4"/>
  <c r="T32" i="4"/>
  <c r="S33" i="4"/>
  <c r="S147" i="4"/>
  <c r="T146" i="4"/>
  <c r="S16" i="4"/>
  <c r="T15" i="4"/>
  <c r="S108" i="4"/>
  <c r="T107" i="4"/>
  <c r="T147" i="4" l="1"/>
  <c r="S148" i="4"/>
  <c r="T148" i="4" s="1"/>
  <c r="S164" i="4"/>
  <c r="T164" i="4" s="1"/>
  <c r="T163" i="4"/>
  <c r="S109" i="4"/>
  <c r="T108" i="4"/>
  <c r="S34" i="4"/>
  <c r="T33" i="4"/>
  <c r="S17" i="4"/>
  <c r="T17" i="4" s="1"/>
  <c r="T16" i="4"/>
  <c r="S91" i="4"/>
  <c r="T90" i="4"/>
  <c r="S92" i="4" l="1"/>
  <c r="T91" i="4"/>
  <c r="S35" i="4"/>
  <c r="T34" i="4"/>
  <c r="S110" i="4"/>
  <c r="T109" i="4"/>
  <c r="S36" i="4" l="1"/>
  <c r="T35" i="4"/>
  <c r="S111" i="4"/>
  <c r="T110" i="4"/>
  <c r="T92" i="4"/>
  <c r="S93" i="4"/>
  <c r="T93" i="4" s="1"/>
  <c r="T111" i="4" l="1"/>
  <c r="S112" i="4"/>
  <c r="T112" i="4" s="1"/>
  <c r="S37" i="4"/>
  <c r="T36" i="4"/>
  <c r="S38" i="4" l="1"/>
  <c r="T38" i="4" s="1"/>
  <c r="T37" i="4"/>
</calcChain>
</file>

<file path=xl/sharedStrings.xml><?xml version="1.0" encoding="utf-8"?>
<sst xmlns="http://schemas.openxmlformats.org/spreadsheetml/2006/main" count="4026" uniqueCount="835">
  <si>
    <t>DEPOT CASA SUD</t>
  </si>
  <si>
    <t>ACIMA LIBERTE</t>
  </si>
  <si>
    <t>LABEL VIE LA RESISTANCE</t>
  </si>
  <si>
    <t>LABEL VIE LA GIRANDE</t>
  </si>
  <si>
    <t>RESTAURENT CASA VOYAGEUR</t>
  </si>
  <si>
    <t>LABEL VIE MOHAMED V</t>
  </si>
  <si>
    <t>ACIMA EMILE ZOLA</t>
  </si>
  <si>
    <t>LABEL VIE BELVEDERE FAUX</t>
  </si>
  <si>
    <t>MARJANE MARINA</t>
  </si>
  <si>
    <t>LABEL VIE HOPITAUX</t>
  </si>
  <si>
    <t>Magasin</t>
  </si>
  <si>
    <t xml:space="preserve">Adresse </t>
  </si>
  <si>
    <t>Heure d'arrivée</t>
  </si>
  <si>
    <t>Heure entrée Quai Décharegement</t>
  </si>
  <si>
    <t>Heure sortie HUB</t>
  </si>
  <si>
    <t>Heure de sortie client</t>
  </si>
  <si>
    <t>Tournée</t>
  </si>
  <si>
    <t>Code Magasin</t>
  </si>
  <si>
    <t>Horaire d’ouverture magasin frais</t>
  </si>
  <si>
    <t>C3C001</t>
  </si>
  <si>
    <t>C3C002</t>
  </si>
  <si>
    <t>C3C003</t>
  </si>
  <si>
    <t>C3C004</t>
  </si>
  <si>
    <t>C3C005</t>
  </si>
  <si>
    <t>C3C006</t>
  </si>
  <si>
    <t>C3C007</t>
  </si>
  <si>
    <t>C3C008</t>
  </si>
  <si>
    <t>C3C009</t>
  </si>
  <si>
    <t>C3C010</t>
  </si>
  <si>
    <t>C3C011</t>
  </si>
  <si>
    <t>C3C012</t>
  </si>
  <si>
    <t>C3C013</t>
  </si>
  <si>
    <t>C3C014</t>
  </si>
  <si>
    <t>C3C015</t>
  </si>
  <si>
    <t>C3C016</t>
  </si>
  <si>
    <t>C3C017</t>
  </si>
  <si>
    <t>C3C018</t>
  </si>
  <si>
    <t>C3C019</t>
  </si>
  <si>
    <t>C3C020</t>
  </si>
  <si>
    <t>C3C021</t>
  </si>
  <si>
    <t>C3C022</t>
  </si>
  <si>
    <t>C3C023</t>
  </si>
  <si>
    <t>C3C024</t>
  </si>
  <si>
    <t>C3C025</t>
  </si>
  <si>
    <t>C3C026</t>
  </si>
  <si>
    <t>C3C027</t>
  </si>
  <si>
    <t>C3C028</t>
  </si>
  <si>
    <t>C3C029</t>
  </si>
  <si>
    <t>C3C030</t>
  </si>
  <si>
    <t>C3C031</t>
  </si>
  <si>
    <t>C3C032</t>
  </si>
  <si>
    <t>C3C033</t>
  </si>
  <si>
    <t>C3C034</t>
  </si>
  <si>
    <t>C3C035</t>
  </si>
  <si>
    <t>C3C036</t>
  </si>
  <si>
    <t>C3C037</t>
  </si>
  <si>
    <t>C3C038</t>
  </si>
  <si>
    <t>C3C039</t>
  </si>
  <si>
    <t>C3C040</t>
  </si>
  <si>
    <t>C3C041</t>
  </si>
  <si>
    <t>Durée d'arrivée</t>
  </si>
  <si>
    <t>Heure début Trajet</t>
  </si>
  <si>
    <t>LABEL VIE  YAACOUB ALMANSSOUR</t>
  </si>
  <si>
    <t>LABEL VIE PLAMIER</t>
  </si>
  <si>
    <t>LABEL VIE BIR ANZARANE</t>
  </si>
  <si>
    <t>ACIMA RIAD ANFA ( HJAJMA)</t>
  </si>
  <si>
    <t xml:space="preserve">LABEL VIE ZERAOUI
</t>
  </si>
  <si>
    <t>LABEL VIE GAUTIER  2</t>
  </si>
  <si>
    <t>LA BEL VIE GAUTIER EXPRESSE</t>
  </si>
  <si>
    <t>LABEL VIE MAARIF</t>
  </si>
  <si>
    <t>ACIMA PALMIER</t>
  </si>
  <si>
    <t xml:space="preserve">ACIMA TWIN CENTER
</t>
  </si>
  <si>
    <t>PAUL MAARIF</t>
  </si>
  <si>
    <t>Groupe Scolaire d'Anfa M'hamed Bennis</t>
  </si>
  <si>
    <t>Groupe Scolaire Romandie</t>
  </si>
  <si>
    <t>maarif</t>
  </si>
  <si>
    <t xml:space="preserve">LABEL VIE REMONDIE </t>
  </si>
  <si>
    <t>Angle Boulevard Ziraoui, et Carrefour Market Ziraoui, Bd de Bordeaux, Casablanca 20320</t>
  </si>
  <si>
    <t>33.59709</t>
  </si>
  <si>
    <t>-7.62953</t>
  </si>
  <si>
    <t>33.58017</t>
  </si>
  <si>
    <t>-7.64081</t>
  </si>
  <si>
    <t>64, Boulevard Bir Anzarane, Résidence les Jardins, Quartier Maarif Carrefour Market Bir Anzarane, Casablanca 20250</t>
  </si>
  <si>
    <t>33.58411</t>
  </si>
  <si>
    <t>-7.6424</t>
  </si>
  <si>
    <t>156, Angle Boulevard Yacoub El Mansour et Rue Soufiane Attouri, Casablanca 20100</t>
  </si>
  <si>
    <t>33.57398</t>
  </si>
  <si>
    <t> -7.64445</t>
  </si>
  <si>
    <t>Rue Pinatel،, Casablanca 20250</t>
  </si>
  <si>
    <t>33.581</t>
  </si>
  <si>
    <t>-7.6296</t>
  </si>
  <si>
    <t>Rue Choukri Mustapha Petchou, El Maarif 20100</t>
  </si>
  <si>
    <t>33.58524</t>
  </si>
  <si>
    <t>-7.64694</t>
  </si>
  <si>
    <t>Centre Commercial Riad Anfa, Bd de Bourgogne, Casablanca 20000</t>
  </si>
  <si>
    <t>33.59481</t>
  </si>
  <si>
    <t>-7.65155</t>
  </si>
  <si>
    <t>Carrefour Market, 2 Rue Taha Hussein, Casablanca 20250</t>
  </si>
  <si>
    <t>33.58971</t>
  </si>
  <si>
    <t>-7.62974</t>
  </si>
  <si>
    <t>5, rue Abou al alaa El Maarai -ex Sée , Quartier: Gautier Sidi Belyout, Casablanca 20000</t>
  </si>
  <si>
    <t>33.58989</t>
  </si>
  <si>
    <t>-7.63154</t>
  </si>
  <si>
    <t>8 Bd Al Massira Al Khadra, Casablanca 20250</t>
  </si>
  <si>
    <t>33.58655</t>
  </si>
  <si>
    <t>-7.63277</t>
  </si>
  <si>
    <t>33.58238</t>
  </si>
  <si>
    <t>-7.62741</t>
  </si>
  <si>
    <t>33°34'56. 7°37'38., Rue 7, Casablanca 20360</t>
  </si>
  <si>
    <t>Bd Ghandi, Casablanca</t>
  </si>
  <si>
    <t>33.57817</t>
  </si>
  <si>
    <t>-7.65421</t>
  </si>
  <si>
    <t>33.57919</t>
  </si>
  <si>
    <t>-7.65365</t>
  </si>
  <si>
    <t>Rue Abou El Hassan Es-Séghir, Casablanca</t>
  </si>
  <si>
    <t>centre</t>
  </si>
  <si>
    <t>marjan market les hopitaux</t>
  </si>
  <si>
    <t>labelvie belrid</t>
  </si>
  <si>
    <t>Rue Pierre Parent, Casablanca 20250</t>
  </si>
  <si>
    <t>ACIMA PAQUET</t>
  </si>
  <si>
    <t>33.59432</t>
  </si>
  <si>
    <t>-7.6085</t>
  </si>
  <si>
    <t>Bd Rahal El Meskini, Casablanca 20250</t>
  </si>
  <si>
    <t>33.58792</t>
  </si>
  <si>
    <t>-7.61248</t>
  </si>
  <si>
    <t>171 Résidence Ezzahra, Bd de la Résistance, Casablanca 20250</t>
  </si>
  <si>
    <t>Angle Rue Al Fourate et Rue Al Mansour El Abidi, Quartier, Casablanca</t>
  </si>
  <si>
    <t>ordre</t>
  </si>
  <si>
    <t>Sidi Maârouf، Dar-el-Beida</t>
  </si>
  <si>
    <t>33.50277</t>
  </si>
  <si>
    <t>-7.65916</t>
  </si>
  <si>
    <t>33.58435</t>
  </si>
  <si>
    <t>-7.60831</t>
  </si>
  <si>
    <t>HCM2+M68, Casablanca 20250</t>
  </si>
  <si>
    <t>33.58415</t>
  </si>
  <si>
    <t>-7.59941</t>
  </si>
  <si>
    <t>HCR5+2XV, Casablanca 20250</t>
  </si>
  <si>
    <t>Boulevard Mohammed V, Résidence Belle Vue (en face de la commune, Carrefour Market, Bd Mohammed V, Casablanca 20250</t>
  </si>
  <si>
    <t>33.59164</t>
  </si>
  <si>
    <t>-7.59466</t>
  </si>
  <si>
    <t>Résidence Ghoulami, Angle Bd Emile Zola, Casablanca 20250</t>
  </si>
  <si>
    <t>33.59402</t>
  </si>
  <si>
    <t>-7.59605</t>
  </si>
  <si>
    <t>C3C000</t>
  </si>
  <si>
    <t>C3C042</t>
  </si>
  <si>
    <t>C3C043</t>
  </si>
  <si>
    <t>C3C044</t>
  </si>
  <si>
    <t>C3C045</t>
  </si>
  <si>
    <t>C3C046</t>
  </si>
  <si>
    <t>C3C047</t>
  </si>
  <si>
    <t>C3C048</t>
  </si>
  <si>
    <t>C3C049</t>
  </si>
  <si>
    <t>C3C050</t>
  </si>
  <si>
    <t>C3C051</t>
  </si>
  <si>
    <t>C3C052</t>
  </si>
  <si>
    <t>Carrefour Market Bellerive, Rue de Rocroy, Casablanca 20250</t>
  </si>
  <si>
    <t>33.59677</t>
  </si>
  <si>
    <t> -7.59297</t>
  </si>
  <si>
    <t>33.59606</t>
  </si>
  <si>
    <t>-7.59432</t>
  </si>
  <si>
    <t>Rue St omer</t>
  </si>
  <si>
    <t>Bd des Almohades, Casablanca</t>
  </si>
  <si>
    <t>33.607</t>
  </si>
  <si>
    <t>-7.62097</t>
  </si>
  <si>
    <t>Rue arrachati</t>
  </si>
  <si>
    <t>33.57931</t>
  </si>
  <si>
    <t>-7.624</t>
  </si>
  <si>
    <t>33.57934</t>
  </si>
  <si>
    <t>-7.62416</t>
  </si>
  <si>
    <t>hotel mouahidin</t>
  </si>
  <si>
    <t>Rue d'alger</t>
  </si>
  <si>
    <t>33.59375</t>
  </si>
  <si>
    <t>-7.62398</t>
  </si>
  <si>
    <t>Hyatt Regency Casablanca</t>
  </si>
  <si>
    <t>Bank of Africa Casa Izdihar</t>
  </si>
  <si>
    <t>Rue Driss Lahrizi, Casablanca 20250</t>
  </si>
  <si>
    <t>Place des Nations Unies, Casablanca 20000</t>
  </si>
  <si>
    <t>33.59617</t>
  </si>
  <si>
    <t>-7.61885</t>
  </si>
  <si>
    <t>GMS</t>
  </si>
  <si>
    <t>CHR</t>
  </si>
  <si>
    <t>HUB</t>
  </si>
  <si>
    <t>Type</t>
  </si>
  <si>
    <t>33.59276</t>
  </si>
  <si>
    <t>-7.618</t>
  </si>
  <si>
    <t>Oum Palace Hôtel &amp; Spa</t>
  </si>
  <si>
    <t>Mohamed، 12 - 14 Rue M Kamal, الدار البيضاء 20000‎</t>
  </si>
  <si>
    <t>33.59628</t>
  </si>
  <si>
    <t>-7.61431</t>
  </si>
  <si>
    <t>Sheraton Casablanca Hotel &amp; Towers</t>
  </si>
  <si>
    <t>100 Av. des FAR, Casablanca 20000</t>
  </si>
  <si>
    <t>33.5963</t>
  </si>
  <si>
    <t>-7.61205</t>
  </si>
  <si>
    <t>100 Rue de Vimy، Dar-el-Beida 20250</t>
  </si>
  <si>
    <t>33.59648</t>
  </si>
  <si>
    <t>-7.58988</t>
  </si>
  <si>
    <t>Hôtel Mövenpick Casablanca</t>
  </si>
  <si>
    <t>Bd Hassan II, Casablanca 20070</t>
  </si>
  <si>
    <t>33.58362</t>
  </si>
  <si>
    <t>-7.62387</t>
  </si>
  <si>
    <t>inara</t>
  </si>
  <si>
    <t>MARJANE IBN TACHFINE</t>
  </si>
  <si>
    <t>EXPRESSE IBN TACHAFINE</t>
  </si>
  <si>
    <t>LA BEL VIE LA VILLETTE</t>
  </si>
  <si>
    <t xml:space="preserve">ACIMA SIDI OTHMANE
</t>
  </si>
  <si>
    <t>sepuco MOULAY RCHID</t>
  </si>
  <si>
    <t>LABEL VIE AIN CHOQ</t>
  </si>
  <si>
    <t>PETROM LES CRETES (ISTIRAHA)</t>
  </si>
  <si>
    <t>Bd Ibn Tachfine, Casablanca 20250</t>
  </si>
  <si>
    <t>33.58594</t>
  </si>
  <si>
    <t>-7.59289</t>
  </si>
  <si>
    <t>20 Bd Ibn Tachfine, Casablanca 20300</t>
  </si>
  <si>
    <t>33.58874</t>
  </si>
  <si>
    <t>-7.60147</t>
  </si>
  <si>
    <t>Rue des Oudayas et Abderrahmane El Majdoub, La Villette, Casablanca 20250</t>
  </si>
  <si>
    <t>-7.57874</t>
  </si>
  <si>
    <t>ACIMA IBN TACHFINE</t>
  </si>
  <si>
    <t>423 Bd Ibn Tachfine, Casablanca 20320</t>
  </si>
  <si>
    <t>33.58456</t>
  </si>
  <si>
    <t>-7.57236</t>
  </si>
  <si>
    <t>HC6Q+499, Casablanca 20670</t>
  </si>
  <si>
    <t>33.56029</t>
  </si>
  <si>
    <t>-7.56151</t>
  </si>
  <si>
    <t>MARJANE SIDI OTHMANE</t>
  </si>
  <si>
    <t>Av. du 10 Mars 1982, Casablanca 20670</t>
  </si>
  <si>
    <t>33.54595</t>
  </si>
  <si>
    <t>-7.54954</t>
  </si>
  <si>
    <t>Av. Abdelkader Essahraoui, Casablanca 20700</t>
  </si>
  <si>
    <t>33.56137</t>
  </si>
  <si>
    <t>-7.53426</t>
  </si>
  <si>
    <t>Bd de Témara, Casablanca 20470</t>
  </si>
  <si>
    <t>33.55129</t>
  </si>
  <si>
    <t>-7.59946</t>
  </si>
  <si>
    <t>Bd modibo keita</t>
  </si>
  <si>
    <t>33.5622</t>
  </si>
  <si>
    <t>-7.61882</t>
  </si>
  <si>
    <t>Centre De Sauvegarde De L'enfance Abdesslam Bennani</t>
  </si>
  <si>
    <t>HC67+2F9, Casablanca</t>
  </si>
  <si>
    <t>33.56003</t>
  </si>
  <si>
    <t>-7.58625</t>
  </si>
  <si>
    <t>non</t>
  </si>
  <si>
    <t>LABEL VIE ABDELMOUMEN</t>
  </si>
  <si>
    <t>SIPOCO ABDELMOUMEN</t>
  </si>
  <si>
    <t>ACIMA 2 MARS</t>
  </si>
  <si>
    <t>OTOP 2 MARS</t>
  </si>
  <si>
    <t>SIPOCO 2 MARS</t>
  </si>
  <si>
    <t>MARJANE DERB SULTAN</t>
  </si>
  <si>
    <t>ASSWAK ASSALAM WLAD ZIAN</t>
  </si>
  <si>
    <t>ASWAK SALAM PANORAMIQUE</t>
  </si>
  <si>
    <t>ASSWAK ASSALAM MOHAMEDIA</t>
  </si>
  <si>
    <t>LA BEL VIE MOHAMEDIA 3</t>
  </si>
  <si>
    <t xml:space="preserve">LABEL VIE ALIA
</t>
  </si>
  <si>
    <t>ACIMA PARC PLAZZA</t>
  </si>
  <si>
    <t>ibis</t>
  </si>
  <si>
    <t>nouvoutel</t>
  </si>
  <si>
    <t>LA BEL VIE PACK</t>
  </si>
  <si>
    <t>LABEL VIE MOHAMEDIA (QASBAH)</t>
  </si>
  <si>
    <t xml:space="preserve">MARJANE MOHAMEDIA
</t>
  </si>
  <si>
    <t>LA BEL VIE HASSAN II</t>
  </si>
  <si>
    <t>LABL VIE MANSOURIYA</t>
  </si>
  <si>
    <t>Q D HOPITAUX</t>
  </si>
  <si>
    <t>MOHAMMEDIA</t>
  </si>
  <si>
    <t>Label vie velodrome</t>
  </si>
  <si>
    <t>Label vie express( rachidi)</t>
  </si>
  <si>
    <t xml:space="preserve">Otop goulmima </t>
  </si>
  <si>
    <t>Anfa place</t>
  </si>
  <si>
    <t>Marjane mall</t>
  </si>
  <si>
    <t>Label vie  bourgogne</t>
  </si>
  <si>
    <t>Acima oulfa</t>
  </si>
  <si>
    <t>BOURGOUNE</t>
  </si>
  <si>
    <t>Marjane ain sbaa</t>
  </si>
  <si>
    <t xml:space="preserve">Acima ain sbaa </t>
  </si>
  <si>
    <t>Acima bernoussi</t>
  </si>
  <si>
    <t>Label vie ain sbaa</t>
  </si>
  <si>
    <t>AIN SBAA</t>
  </si>
  <si>
    <t xml:space="preserve">Label vie settat </t>
  </si>
  <si>
    <t xml:space="preserve">Sothema bouskoura </t>
  </si>
  <si>
    <t>Label vie bouskoura ville</t>
  </si>
  <si>
    <t xml:space="preserve">Label vie ville verte </t>
  </si>
  <si>
    <t>SETTAT</t>
  </si>
  <si>
    <t>RAJA</t>
  </si>
  <si>
    <t>OASIS</t>
  </si>
  <si>
    <t>H HASSANI</t>
  </si>
  <si>
    <t>Carrefour hyper Sidi Maarouf</t>
  </si>
  <si>
    <t>1029, Route secondaire Bouskoura, Casablanca 20520</t>
  </si>
  <si>
    <t>33.53597</t>
  </si>
  <si>
    <t>-7.64206</t>
  </si>
  <si>
    <t>Marjane Californie</t>
  </si>
  <si>
    <t>Californie, Casablanca</t>
  </si>
  <si>
    <t>33.54468</t>
  </si>
  <si>
    <t>-7.64077</t>
  </si>
  <si>
    <t>Carrefour Market Panoramique</t>
  </si>
  <si>
    <t>Carrefour Market Panoramique, Bd Panoramique, Casablanca</t>
  </si>
  <si>
    <t>33.54815</t>
  </si>
  <si>
    <t>-7.62871</t>
  </si>
  <si>
    <t>Carrefour Market Taddart</t>
  </si>
  <si>
    <t>Résidence Arriad, Lotissement Yasmine 2, Piste Taddarte, Casablanca</t>
  </si>
  <si>
    <t>33.55455</t>
  </si>
  <si>
    <t>-7.62651</t>
  </si>
  <si>
    <t>Marjane Market inara</t>
  </si>
  <si>
    <t>Av. 2 Mars, Casablanca</t>
  </si>
  <si>
    <t>33.53979</t>
  </si>
  <si>
    <t>-7.60123</t>
  </si>
  <si>
    <t>Groupe Scolaire Avicenna</t>
  </si>
  <si>
    <t>Numéro 5, rue des palmiers, quartier l'oasis, Casablanca</t>
  </si>
  <si>
    <t>33.55282</t>
  </si>
  <si>
    <t>-7.634</t>
  </si>
  <si>
    <t>PAUL Californie</t>
  </si>
  <si>
    <t>Bd Al Qods, Casablanca</t>
  </si>
  <si>
    <t>33.53089</t>
  </si>
  <si>
    <t>-7.6187</t>
  </si>
  <si>
    <t>Angle Boulvard Abldelmoumen et, Bd Anoual, Casablanca 20250</t>
  </si>
  <si>
    <t>33.56912</t>
  </si>
  <si>
    <t>-7.62621</t>
  </si>
  <si>
    <t>maya market</t>
  </si>
  <si>
    <t>3 rue Ennajaf angle Bd Abdelmoumen, Casablanca 20360</t>
  </si>
  <si>
    <t>33.57383</t>
  </si>
  <si>
    <t>-7.62616</t>
  </si>
  <si>
    <t>19 Rue de Sabra، Dar-el-Beida 20250</t>
  </si>
  <si>
    <t>33.5788</t>
  </si>
  <si>
    <t>-7.6274</t>
  </si>
  <si>
    <t>Av. 2 Mars, Casablanca 20250</t>
  </si>
  <si>
    <t>33.57641</t>
  </si>
  <si>
    <t>-7.61561</t>
  </si>
  <si>
    <t>LABEL VIE YAWMI</t>
  </si>
  <si>
    <t>77 Rue Abou Alâa Zahr, Casablanca 20250</t>
  </si>
  <si>
    <t>130 Av. 2 Mars, Casablanca 20250</t>
  </si>
  <si>
    <t>33.57147</t>
  </si>
  <si>
    <t>-7.61309</t>
  </si>
  <si>
    <t>33.57296</t>
  </si>
  <si>
    <t>-7.61997</t>
  </si>
  <si>
    <t>113, Rue Zakie Eddine Taoussi, Supeco, Av. 2 Mars, Casablanca 20502</t>
  </si>
  <si>
    <t>33.56973</t>
  </si>
  <si>
    <t>-7.6138</t>
  </si>
  <si>
    <t>HC64+PJ7 Bd Mohamed VI, Angle Bd Abou Chouaib Doukkali, Casablanca</t>
  </si>
  <si>
    <t>33.56178</t>
  </si>
  <si>
    <t>-7.59344</t>
  </si>
  <si>
    <t>1 Château Ykem, Rte des Oulad Ziane, Casablanca 20250</t>
  </si>
  <si>
    <t>33.58068</t>
  </si>
  <si>
    <t>-7.59287</t>
  </si>
  <si>
    <t>Mosq.taha, Casablanca</t>
  </si>
  <si>
    <t>33.55111</t>
  </si>
  <si>
    <t>-7.6114</t>
  </si>
  <si>
    <t>Bd Hassan II, Mohammédia</t>
  </si>
  <si>
    <t>33.68839</t>
  </si>
  <si>
    <t>-7.40089</t>
  </si>
  <si>
    <t>33.71437</t>
  </si>
  <si>
    <t>-7.34457</t>
  </si>
  <si>
    <t>route Secondaire 101، Mohammedia</t>
  </si>
  <si>
    <t>33.70741</t>
  </si>
  <si>
    <t>-7.34707</t>
  </si>
  <si>
    <t>Bd Mohamed Zerktouni, Mohammédia</t>
  </si>
  <si>
    <t>33.70361</t>
  </si>
  <si>
    <t>-7.39694</t>
  </si>
  <si>
    <t>Angle Boulevard De Fes Et, Bd Mohamed Zerktouni, Mohammedia 20800</t>
  </si>
  <si>
    <t>33.70711</t>
  </si>
  <si>
    <t>-7.39568</t>
  </si>
  <si>
    <t>Carrefour Market Le Parc, Angle Avenue du Parc et, Av. du Parc, Mohammédia</t>
  </si>
  <si>
    <t>33.70642</t>
  </si>
  <si>
    <t>-7.39519</t>
  </si>
  <si>
    <t>Carrefour Market Mohammedia Sebta, Bd de Sebta, Mohammédia</t>
  </si>
  <si>
    <t>33.69473</t>
  </si>
  <si>
    <t>-7.38065</t>
  </si>
  <si>
    <t>MJPC+9P3, Mohammédia</t>
  </si>
  <si>
    <t>33.68588</t>
  </si>
  <si>
    <t>-7.3782</t>
  </si>
  <si>
    <t>PJ32+WVM, Mohammédia</t>
  </si>
  <si>
    <t>33.70483</t>
  </si>
  <si>
    <t>-7.39782</t>
  </si>
  <si>
    <t>Carrefour Market Kasba, Rue Bir Anzarane et, Rue Al Gharb, Mohammédia 28800</t>
  </si>
  <si>
    <t>33.69809</t>
  </si>
  <si>
    <t>-7.39075</t>
  </si>
  <si>
    <t>Carrefour Market Mohammedia Mimousa, Route Nationale 322 Résidence Manesbay Beach, El Mansouria</t>
  </si>
  <si>
    <t>33.73047</t>
  </si>
  <si>
    <t>-7.3298</t>
  </si>
  <si>
    <t>20000,، Dar-el-Beida 20000‎</t>
  </si>
  <si>
    <t>33.57464</t>
  </si>
  <si>
    <t>-7.70843</t>
  </si>
  <si>
    <t>Rez-de-chaussée de l'immeuble Sis A Lotissement Selouane Lot 10, Casablanca</t>
  </si>
  <si>
    <t>33.54768</t>
  </si>
  <si>
    <t>-7.67782</t>
  </si>
  <si>
    <t>Carrefour Market Lissassfa</t>
  </si>
  <si>
    <t>Prolongement, Rue Toubkal, Casablanca 20230</t>
  </si>
  <si>
    <t>33.53795</t>
  </si>
  <si>
    <t>-7.68046</t>
  </si>
  <si>
    <t>Boulevard Ain Sidi Ali, Immeuble E, Quartier, Carrefour Market, Casablanca 20250</t>
  </si>
  <si>
    <t>33.59578</t>
  </si>
  <si>
    <t>-7.64166</t>
  </si>
  <si>
    <t>Rue Goulmima, Casablanca 20250</t>
  </si>
  <si>
    <t>33.60089</t>
  </si>
  <si>
    <t>-7.63565</t>
  </si>
  <si>
    <t>20000 Bd de la Corniche, Casablanca</t>
  </si>
  <si>
    <t>33.59812</t>
  </si>
  <si>
    <t>-7.66463</t>
  </si>
  <si>
    <t>carrefour label vie 3 gourmet</t>
  </si>
  <si>
    <t>Boulevard Abdelatif Benkaddour et, Av. Ahmed Charci, Casablanca 20250</t>
  </si>
  <si>
    <t>33.59071</t>
  </si>
  <si>
    <t>-7.64637</t>
  </si>
  <si>
    <t>H9VF+952, Casablanca 20250</t>
  </si>
  <si>
    <t>33.5934</t>
  </si>
  <si>
    <t>-7.62718</t>
  </si>
  <si>
    <t>Bd de Bourgogne, Casablanca 20250</t>
  </si>
  <si>
    <t>33.59838</t>
  </si>
  <si>
    <t>-7.63983</t>
  </si>
  <si>
    <t>la marocaine vie</t>
  </si>
  <si>
    <t>Bd Moulay Youssef, Casablanca 20250</t>
  </si>
  <si>
    <t>33.59147</t>
  </si>
  <si>
    <t>-7.62762</t>
  </si>
  <si>
    <t>IDOU ANFA HOTEL &amp; SPA</t>
  </si>
  <si>
    <t>85 Bd d'Anfa, Casablanca 20000</t>
  </si>
  <si>
    <t>33.59224</t>
  </si>
  <si>
    <t>-7.63254</t>
  </si>
  <si>
    <t>Hôtel Le Palace d'Anfa</t>
  </si>
  <si>
    <t>171 Bd d'Anfa, Casablanca 20600</t>
  </si>
  <si>
    <t>33.58993</t>
  </si>
  <si>
    <t>-7.63827</t>
  </si>
  <si>
    <t>supeco goulmima</t>
  </si>
  <si>
    <t>33.60067</t>
  </si>
  <si>
    <t>-7.6331</t>
  </si>
  <si>
    <t>Supeco Bourgogne</t>
  </si>
  <si>
    <t>13 Rue Al Akhchidi, Casablanca 20250</t>
  </si>
  <si>
    <t>-7.64155</t>
  </si>
  <si>
    <t>Ennajrani</t>
  </si>
  <si>
    <t>Rue Ennajrani, Casablanca 20250</t>
  </si>
  <si>
    <t>Pestana Casablanca</t>
  </si>
  <si>
    <t>Anfa Place Living Resort, Bv. de La Corniche، Dar-el-Beida 20200</t>
  </si>
  <si>
    <t>33.59845</t>
  </si>
  <si>
    <t>-7.66682</t>
  </si>
  <si>
    <t>33.60083</t>
  </si>
  <si>
    <t>-7.64227</t>
  </si>
  <si>
    <t>Supeco Roches Noires</t>
  </si>
  <si>
    <t>69 Boulevard zoubeir Ibn Aouam, Casablanca 20290</t>
  </si>
  <si>
    <t>33.59906</t>
  </si>
  <si>
    <t>-7.58698</t>
  </si>
  <si>
    <t>Ingelec</t>
  </si>
  <si>
    <t>159 Bd Moulay Ismaïl, Casablanca 20250</t>
  </si>
  <si>
    <t>33.60094</t>
  </si>
  <si>
    <t>-7.56247</t>
  </si>
  <si>
    <t>JF3J+P52, Casablanca 20250</t>
  </si>
  <si>
    <t>33.60426</t>
  </si>
  <si>
    <t>-7.5196</t>
  </si>
  <si>
    <t>Richbond (Mi, Casablanca 20250</t>
  </si>
  <si>
    <t>33.6039</t>
  </si>
  <si>
    <t>-7.54854</t>
  </si>
  <si>
    <t>BOTTU</t>
  </si>
  <si>
    <t>82, Allée des casuarinas، Dar-el-Beida 20580</t>
  </si>
  <si>
    <t>33.61177</t>
  </si>
  <si>
    <t>-7.54329</t>
  </si>
  <si>
    <t>Résidence Robert, N°1،, Bd Chefchaouni, Casablanca 20100</t>
  </si>
  <si>
    <t>33.60758</t>
  </si>
  <si>
    <t>-7.53686</t>
  </si>
  <si>
    <t>Supeco Aïn Sebaâ</t>
  </si>
  <si>
    <t>12 Avenue gare de train, Casablanca 20250</t>
  </si>
  <si>
    <t>33.61221</t>
  </si>
  <si>
    <t>-7.53068</t>
  </si>
  <si>
    <t>Label vie ain sbaa chafchaouini</t>
  </si>
  <si>
    <t>Angle Route Casablanca/ Rabat et Avenue, Bd Mohamed Jamal Addorra, Casablanca 20250</t>
  </si>
  <si>
    <t>33.60188</t>
  </si>
  <si>
    <t>-7.52695</t>
  </si>
  <si>
    <t>quartier el badr, Casablanca 20250</t>
  </si>
  <si>
    <t>33.59583</t>
  </si>
  <si>
    <t>-7.53186</t>
  </si>
  <si>
    <t>Quartier Beausite, Voie AS-31, Casablanca 20250</t>
  </si>
  <si>
    <t>33.59609</t>
  </si>
  <si>
    <t>-7.52184</t>
  </si>
  <si>
    <t>khmisa sidi mouman</t>
  </si>
  <si>
    <t>33.58159</t>
  </si>
  <si>
    <t>-7.52517</t>
  </si>
  <si>
    <t>Unnamed Road, Casablanca, Casablanca 20250</t>
  </si>
  <si>
    <t>KHMISSA MARKET</t>
  </si>
  <si>
    <t>22100 CASABLANCA TACHAROUK, Casablanca 22100</t>
  </si>
  <si>
    <t>33.57496</t>
  </si>
  <si>
    <t>-7.52073</t>
  </si>
  <si>
    <t>geodis</t>
  </si>
  <si>
    <t>JF9W+79J, Casablanca 20250</t>
  </si>
  <si>
    <t>33.61839</t>
  </si>
  <si>
    <t>-7.50457</t>
  </si>
  <si>
    <t>nestle</t>
  </si>
  <si>
    <t>33.61851</t>
  </si>
  <si>
    <t>-7.50443</t>
  </si>
  <si>
    <t>Mea Food Service</t>
  </si>
  <si>
    <t>73 Allée Sidi Bernoussi Ain Sebaa، Dar-el-Beida 20100</t>
  </si>
  <si>
    <t>33.62323</t>
  </si>
  <si>
    <t>-7.49875</t>
  </si>
  <si>
    <t>Plastima Nappage et Décoration</t>
  </si>
  <si>
    <t>33.63208</t>
  </si>
  <si>
    <t>-7.50698</t>
  </si>
  <si>
    <t>Bd Maadan, Casablanca 20250</t>
  </si>
  <si>
    <t>Carrefour Market Settat, Angle Rue Abdelmoumen et Rue Général Monier، Settat</t>
  </si>
  <si>
    <t>32.99882</t>
  </si>
  <si>
    <t>-7.61929</t>
  </si>
  <si>
    <t>Carrefour Berrechid</t>
  </si>
  <si>
    <t>33.25882</t>
  </si>
  <si>
    <t>-7.5808</t>
  </si>
  <si>
    <t>Boulevard Mohamed V angle route Marrakech n°9 et, n°11, Rte de Khouribga, Berrchid 26202</t>
  </si>
  <si>
    <t>Marjane market berchid</t>
  </si>
  <si>
    <t>Berrchid, Berrechid</t>
  </si>
  <si>
    <t>33.27961</t>
  </si>
  <si>
    <t>-7.58876</t>
  </si>
  <si>
    <t>logismar</t>
  </si>
  <si>
    <t>9CCM+HV3, Nouasseur</t>
  </si>
  <si>
    <t>33.37137</t>
  </si>
  <si>
    <t>-7.56532</t>
  </si>
  <si>
    <t>Z.I. Bouskoura BP1 - Maroc، Bouskoura 27182</t>
  </si>
  <si>
    <t>33.43805</t>
  </si>
  <si>
    <t>-7.64276</t>
  </si>
  <si>
    <t>Centre commercial Prestigia, Golf City, Bouskoura</t>
  </si>
  <si>
    <t>33.44975</t>
  </si>
  <si>
    <t>-7.63311</t>
  </si>
  <si>
    <t>Marjane market bouskoura</t>
  </si>
  <si>
    <t>Carrefour Market, Projet Andalouss, P3011, Bouskoura</t>
  </si>
  <si>
    <t>33.46184</t>
  </si>
  <si>
    <t>-7.64366</t>
  </si>
  <si>
    <t>Promenade du Golf، Bouskoura, Casablanca</t>
  </si>
  <si>
    <t>33.49786</t>
  </si>
  <si>
    <t>-7.6076</t>
  </si>
  <si>
    <t>Acima Lamenais</t>
  </si>
  <si>
    <t>H98C+JR6, Casablanca 20250</t>
  </si>
  <si>
    <t>33.56652</t>
  </si>
  <si>
    <t>-7.62798</t>
  </si>
  <si>
    <t>Carrefour Market Oasis</t>
  </si>
  <si>
    <t>8 Rue des Tabors, Casablanca</t>
  </si>
  <si>
    <t>33.56014</t>
  </si>
  <si>
    <t>-7.6305</t>
  </si>
  <si>
    <t>Carrefour Market Val Fleuri</t>
  </si>
  <si>
    <t>Résidence Salma, Quartier, 11 Rue Henri Murger, Casablanca 20100</t>
  </si>
  <si>
    <t>33.57412</t>
  </si>
  <si>
    <t>-7.63612</t>
  </si>
  <si>
    <t>24 Rue Ibnou Kattan, Casablanca</t>
  </si>
  <si>
    <t>33.57357</t>
  </si>
  <si>
    <t>-7.64385</t>
  </si>
  <si>
    <t>sepuco elise</t>
  </si>
  <si>
    <t>33.57168</t>
  </si>
  <si>
    <t>-7.64292</t>
  </si>
  <si>
    <t>70 Rue Ishaak Ibnou Hanine, Casablanca 20380</t>
  </si>
  <si>
    <t>otop mimoza</t>
  </si>
  <si>
    <t>33.56999</t>
  </si>
  <si>
    <t>-7.64589</t>
  </si>
  <si>
    <t>Rue Mimosas, Casablanca 20250</t>
  </si>
  <si>
    <t>supeco mimoza</t>
  </si>
  <si>
    <t>33.56845</t>
  </si>
  <si>
    <t>-7.64723</t>
  </si>
  <si>
    <t>Supeco, 113 Rue Mimosas, Casablanca 20200</t>
  </si>
  <si>
    <t>Supeco Beauséjour Lahzam</t>
  </si>
  <si>
    <t>33.56872</t>
  </si>
  <si>
    <t>-7.65022</t>
  </si>
  <si>
    <t>Hay Erraha, 37 Rue Al Khouzame, Casablanca 20200</t>
  </si>
  <si>
    <t>Carrefour Market Beausejour</t>
  </si>
  <si>
    <t>Rue Al Banafsaj, Casablanca 20250</t>
  </si>
  <si>
    <t>33.56694</t>
  </si>
  <si>
    <t>-7.6513</t>
  </si>
  <si>
    <t>Marjane Market  panorama</t>
  </si>
  <si>
    <t>Bd Sidi Abderrahmane, Casablanca 20250</t>
  </si>
  <si>
    <t>33.56674</t>
  </si>
  <si>
    <t>-7.65597</t>
  </si>
  <si>
    <t>Marjane market ghandi</t>
  </si>
  <si>
    <t>33.57456</t>
  </si>
  <si>
    <t>-7.65008</t>
  </si>
  <si>
    <t>Boulevard Ghandi, Ghandi mall, immeuble 7, Casablanca</t>
  </si>
  <si>
    <t>O'Self</t>
  </si>
  <si>
    <t>Rue d'Ifrane, Casablanca 20250</t>
  </si>
  <si>
    <t>33.57324</t>
  </si>
  <si>
    <t>-7.65649</t>
  </si>
  <si>
    <t>PAUL Finance City ( H Hassani ) adham food</t>
  </si>
  <si>
    <t>33.57041</t>
  </si>
  <si>
    <t>-7.66652</t>
  </si>
  <si>
    <t>Carrefour Market Anfa</t>
  </si>
  <si>
    <t>Angle Boulevard Abdelkrim El Khattabi et, Carrefour Market, Bd de la Grande Ceinture, Casablanca 20250</t>
  </si>
  <si>
    <t>33.57722</t>
  </si>
  <si>
    <t>-7.67415</t>
  </si>
  <si>
    <t>PAUL Zevaco Anfa Casablanca</t>
  </si>
  <si>
    <t>Bd d'Anfa, Casablanca 20250</t>
  </si>
  <si>
    <t>33.58806</t>
  </si>
  <si>
    <t>-7.64507</t>
  </si>
  <si>
    <t>Marjane Hay Hassani</t>
  </si>
  <si>
    <t>Casablanca 20250</t>
  </si>
  <si>
    <t>33.56626</t>
  </si>
  <si>
    <t>-7.67634</t>
  </si>
  <si>
    <t>33.56829</t>
  </si>
  <si>
    <t>-7.67065</t>
  </si>
  <si>
    <t>H89H+9PF, Casablanca 20250</t>
  </si>
  <si>
    <t>Supeco Mazola</t>
  </si>
  <si>
    <t>Quartier Mazola, Route Moulay Thami, N° 30/31/32, Hay Hassani Supeco Mazola, Casablanca 20250</t>
  </si>
  <si>
    <t>33.56621</t>
  </si>
  <si>
    <t>-7.6681</t>
  </si>
  <si>
    <t>52, Angle Boulevard Oued Oum Rabia et, Rte Moulay Thami, Casablanca 20250</t>
  </si>
  <si>
    <t>Carrefour Market Oulfa dix</t>
  </si>
  <si>
    <t>-7.66898</t>
  </si>
  <si>
    <t>Supeco Al Wiam</t>
  </si>
  <si>
    <t>Rue 96 Numéro 71 Résidence Ilyas Al Wiam, Casablanca 20202</t>
  </si>
  <si>
    <t>33.5591</t>
  </si>
  <si>
    <t>-7.67537</t>
  </si>
  <si>
    <t>Supeco Wiam Extension</t>
  </si>
  <si>
    <t>83, Résidence Cheikh Tazi, Hay Wiam, Lotissement Oulfa Extension Supeco Wiam Extension, Casablanca 20202</t>
  </si>
  <si>
    <t>33.55736</t>
  </si>
  <si>
    <t>-7.67466</t>
  </si>
  <si>
    <t>esith casablanca</t>
  </si>
  <si>
    <t>Bd Laymoune, Casablanca</t>
  </si>
  <si>
    <t>33.53883</t>
  </si>
  <si>
    <t>-7.66462</t>
  </si>
  <si>
    <t>BOCA Food CasaNearshore</t>
  </si>
  <si>
    <t>Sidi Maarouf, Casablanca</t>
  </si>
  <si>
    <t>33.52646</t>
  </si>
  <si>
    <t>-7.64205</t>
  </si>
  <si>
    <t>Jumia Services</t>
  </si>
  <si>
    <t>Parc Logistique Ouchtar, KM13 Rte d'El Jadida</t>
  </si>
  <si>
    <t>33.50882</t>
  </si>
  <si>
    <t>-7.70125</t>
  </si>
  <si>
    <t>PAUL Dar Bouazza</t>
  </si>
  <si>
    <t>A côté de marjane, Market, Tamaris 20200</t>
  </si>
  <si>
    <t>-7.76766</t>
  </si>
  <si>
    <t>Carrefour Dar Bouazza hyper</t>
  </si>
  <si>
    <t>33.51716</t>
  </si>
  <si>
    <t>-7.79954</t>
  </si>
  <si>
    <t>Sela Plaza, Route d’Azemmour, RP 320, km 15, Ouled Azzouz, Casablanca 20220</t>
  </si>
  <si>
    <t>Carrefour Market Dar Bouazza</t>
  </si>
  <si>
    <t>Carrefour Market, Centre Commercial Le Merkato, Tamaris 20075</t>
  </si>
  <si>
    <t>33.51398</t>
  </si>
  <si>
    <t>-7.81823</t>
  </si>
  <si>
    <t>Marjane Market CGI</t>
  </si>
  <si>
    <t>P3001, Tamaris</t>
  </si>
  <si>
    <t>33.52109</t>
  </si>
  <si>
    <t>-7.81902</t>
  </si>
  <si>
    <t>Hôpital Moulay El Hassan</t>
  </si>
  <si>
    <t>G5FF+JJ8, Tamaris</t>
  </si>
  <si>
    <t>33.52403</t>
  </si>
  <si>
    <t>-7.82591</t>
  </si>
  <si>
    <t>C3C053</t>
  </si>
  <si>
    <t>C3C054</t>
  </si>
  <si>
    <t>C3C055</t>
  </si>
  <si>
    <t>C3C056</t>
  </si>
  <si>
    <t>C3C057</t>
  </si>
  <si>
    <t>C3C058</t>
  </si>
  <si>
    <t>C3C059</t>
  </si>
  <si>
    <t>C3C060</t>
  </si>
  <si>
    <t>C3C061</t>
  </si>
  <si>
    <t>C3C062</t>
  </si>
  <si>
    <t>C3C063</t>
  </si>
  <si>
    <t>C3C064</t>
  </si>
  <si>
    <t>C3C065</t>
  </si>
  <si>
    <t>C3C066</t>
  </si>
  <si>
    <t>C3C067</t>
  </si>
  <si>
    <t>C3C068</t>
  </si>
  <si>
    <t>C3C069</t>
  </si>
  <si>
    <t>C3C070</t>
  </si>
  <si>
    <t>C3C071</t>
  </si>
  <si>
    <t>C3C072</t>
  </si>
  <si>
    <t>C3C073</t>
  </si>
  <si>
    <t>C3C074</t>
  </si>
  <si>
    <t>C3C075</t>
  </si>
  <si>
    <t>C3C076</t>
  </si>
  <si>
    <t>C3C077</t>
  </si>
  <si>
    <t>C3C078</t>
  </si>
  <si>
    <t>C3C079</t>
  </si>
  <si>
    <t>C3C080</t>
  </si>
  <si>
    <t>C3C090</t>
  </si>
  <si>
    <t>C3C081</t>
  </si>
  <si>
    <t>C3C082</t>
  </si>
  <si>
    <t>C3C083</t>
  </si>
  <si>
    <t>C3C084</t>
  </si>
  <si>
    <t>C3C085</t>
  </si>
  <si>
    <t>C3C086</t>
  </si>
  <si>
    <t>C3C087</t>
  </si>
  <si>
    <t>C3C088</t>
  </si>
  <si>
    <t>C3C089</t>
  </si>
  <si>
    <t>C3C091</t>
  </si>
  <si>
    <t>C3C092</t>
  </si>
  <si>
    <t>C3C093</t>
  </si>
  <si>
    <t>C3C094</t>
  </si>
  <si>
    <t>C3C095</t>
  </si>
  <si>
    <t>C3C096</t>
  </si>
  <si>
    <t>C3C097</t>
  </si>
  <si>
    <t>C3C098</t>
  </si>
  <si>
    <t>C3C099</t>
  </si>
  <si>
    <t>C3C100</t>
  </si>
  <si>
    <t>C3C101</t>
  </si>
  <si>
    <t>C3C102</t>
  </si>
  <si>
    <t>C3C103</t>
  </si>
  <si>
    <t>C3C104</t>
  </si>
  <si>
    <t>C3C105</t>
  </si>
  <si>
    <t>C3C106</t>
  </si>
  <si>
    <t>C3C107</t>
  </si>
  <si>
    <t>C3C108</t>
  </si>
  <si>
    <t>C3C109</t>
  </si>
  <si>
    <t>C3C110</t>
  </si>
  <si>
    <t>C3C111</t>
  </si>
  <si>
    <t>C3C112</t>
  </si>
  <si>
    <t>C3C113</t>
  </si>
  <si>
    <t>C3C114</t>
  </si>
  <si>
    <t>C3C115</t>
  </si>
  <si>
    <t>C3C116</t>
  </si>
  <si>
    <t>C3C117</t>
  </si>
  <si>
    <t>C3C118</t>
  </si>
  <si>
    <t>C3C119</t>
  </si>
  <si>
    <t>C3C120</t>
  </si>
  <si>
    <t>C3C121</t>
  </si>
  <si>
    <t>C3C122</t>
  </si>
  <si>
    <t>C3C123</t>
  </si>
  <si>
    <t>C3C124</t>
  </si>
  <si>
    <t>C3C125</t>
  </si>
  <si>
    <t>C3C126</t>
  </si>
  <si>
    <t>C3C127</t>
  </si>
  <si>
    <t>C3C128</t>
  </si>
  <si>
    <t>C3C129</t>
  </si>
  <si>
    <t>C3C130</t>
  </si>
  <si>
    <t>C3C131</t>
  </si>
  <si>
    <t>C3C132</t>
  </si>
  <si>
    <t>C3C133</t>
  </si>
  <si>
    <t>C3C134</t>
  </si>
  <si>
    <t>C3C135</t>
  </si>
  <si>
    <t>C3C136</t>
  </si>
  <si>
    <t>C3C137</t>
  </si>
  <si>
    <t>C3C138</t>
  </si>
  <si>
    <t>C3C139</t>
  </si>
  <si>
    <t>Heure de fin file d'attente</t>
  </si>
  <si>
    <t>Heure dechargement et Contrôle Réception</t>
  </si>
  <si>
    <t>7:20 - 13:00</t>
  </si>
  <si>
    <t>7:00-12:00</t>
  </si>
  <si>
    <t>7:00-10:00</t>
  </si>
  <si>
    <t>7:00 - 12:00</t>
  </si>
  <si>
    <t>7:30-12:00</t>
  </si>
  <si>
    <t>8:30-12:00</t>
  </si>
  <si>
    <t>6:48-10:30</t>
  </si>
  <si>
    <t>7:00-10:30</t>
  </si>
  <si>
    <t>8:00-11:00</t>
  </si>
  <si>
    <t>6:30-11:00</t>
  </si>
  <si>
    <t>7:30-11:00</t>
  </si>
  <si>
    <t>7:00-11:00</t>
  </si>
  <si>
    <t>7:30-11:30</t>
  </si>
  <si>
    <t>8:00-10:00</t>
  </si>
  <si>
    <t>07:30-12:00</t>
  </si>
  <si>
    <t xml:space="preserve">      06:30</t>
  </si>
  <si>
    <t xml:space="preserve">      06:50</t>
  </si>
  <si>
    <t xml:space="preserve">      07:35</t>
  </si>
  <si>
    <t xml:space="preserve">      07:52</t>
  </si>
  <si>
    <t xml:space="preserve">      08:32</t>
  </si>
  <si>
    <t xml:space="preserve">      09:50</t>
  </si>
  <si>
    <t xml:space="preserve">      10:14</t>
  </si>
  <si>
    <t xml:space="preserve">       11:04</t>
  </si>
  <si>
    <t>ww</t>
  </si>
  <si>
    <t>Atacadao Tit Mellil</t>
  </si>
  <si>
    <t>106 Bd Oqba Bnou Nafii, Casablanca</t>
  </si>
  <si>
    <t>33.56636</t>
  </si>
  <si>
    <t>-7.50958</t>
  </si>
  <si>
    <t>Atacadao Ain Sebaa maxi</t>
  </si>
  <si>
    <t xml:space="preserve">       05:34</t>
  </si>
  <si>
    <t xml:space="preserve">      09:15</t>
  </si>
  <si>
    <t xml:space="preserve">       09:21</t>
  </si>
  <si>
    <t xml:space="preserve">       10:09</t>
  </si>
  <si>
    <t xml:space="preserve">      10:27</t>
  </si>
  <si>
    <t xml:space="preserve">       10:34</t>
  </si>
  <si>
    <t xml:space="preserve">       11:25</t>
  </si>
  <si>
    <t xml:space="preserve">      12:40</t>
  </si>
  <si>
    <t xml:space="preserve">       12:46</t>
  </si>
  <si>
    <t xml:space="preserve">      13:02</t>
  </si>
  <si>
    <t xml:space="preserve">     07:00-12:00</t>
  </si>
  <si>
    <t xml:space="preserve">     08:00-12:00</t>
  </si>
  <si>
    <t xml:space="preserve">   11:50</t>
  </si>
  <si>
    <t xml:space="preserve">       06:57</t>
  </si>
  <si>
    <t xml:space="preserve">      07:40</t>
  </si>
  <si>
    <t xml:space="preserve">       08:38</t>
  </si>
  <si>
    <t xml:space="preserve">      08:50</t>
  </si>
  <si>
    <t xml:space="preserve">       09:13</t>
  </si>
  <si>
    <t xml:space="preserve">      09:31</t>
  </si>
  <si>
    <t xml:space="preserve">       09:41</t>
  </si>
  <si>
    <t xml:space="preserve">      09:56</t>
  </si>
  <si>
    <t xml:space="preserve">       10:12</t>
  </si>
  <si>
    <t xml:space="preserve">      10:47</t>
  </si>
  <si>
    <t xml:space="preserve">       10:57</t>
  </si>
  <si>
    <t xml:space="preserve">       12:27</t>
  </si>
  <si>
    <t xml:space="preserve">       10:58</t>
  </si>
  <si>
    <t>Distance entre magasin M-1</t>
  </si>
  <si>
    <t>Distance entre magasin par rapport au  M-1</t>
  </si>
  <si>
    <t>durée Attente  Quai Décharegement</t>
  </si>
  <si>
    <t>durée Contrôle Réception</t>
  </si>
  <si>
    <t>durée d’ouverture magasin frais</t>
  </si>
  <si>
    <t xml:space="preserve"> 11:24</t>
  </si>
  <si>
    <t xml:space="preserve">      11:24</t>
  </si>
  <si>
    <t xml:space="preserve">  </t>
  </si>
  <si>
    <t>Heure début Trajet M-1</t>
  </si>
  <si>
    <t>Durée Trajet entre client</t>
  </si>
  <si>
    <t>Durée Trajet entre culume</t>
  </si>
  <si>
    <t>Durée au sein client cumulé</t>
  </si>
  <si>
    <t xml:space="preserve">Durée au sein client </t>
  </si>
  <si>
    <t>Dureé totale</t>
  </si>
  <si>
    <t>Adresse GPS latitude</t>
  </si>
  <si>
    <t>Adresse GPS longitude</t>
  </si>
  <si>
    <t>durée fille d'attente</t>
  </si>
  <si>
    <t>Heure de fin fille d'attente</t>
  </si>
  <si>
    <t>Tps d'attente</t>
  </si>
  <si>
    <t xml:space="preserve">  C3C004</t>
  </si>
  <si>
    <t>37 min</t>
  </si>
  <si>
    <t>10 min</t>
  </si>
  <si>
    <t>9 min</t>
  </si>
  <si>
    <t>5 min</t>
  </si>
  <si>
    <t>17 min</t>
  </si>
  <si>
    <t>11 min</t>
  </si>
  <si>
    <t>6 min</t>
  </si>
  <si>
    <t>19 min</t>
  </si>
  <si>
    <t>20 min</t>
  </si>
  <si>
    <t>25 min</t>
  </si>
  <si>
    <t>1 min</t>
  </si>
  <si>
    <t>52 min</t>
  </si>
  <si>
    <t>22 min</t>
  </si>
  <si>
    <t>81 min</t>
  </si>
  <si>
    <t>15 min</t>
  </si>
  <si>
    <t>21 min</t>
  </si>
  <si>
    <t>27 min</t>
  </si>
  <si>
    <t>64 min</t>
  </si>
  <si>
    <t>8 min</t>
  </si>
  <si>
    <t>13 min</t>
  </si>
  <si>
    <t>39 min</t>
  </si>
  <si>
    <t>35 min</t>
  </si>
  <si>
    <t>46 min</t>
  </si>
  <si>
    <t>32 min</t>
  </si>
  <si>
    <t>31 min</t>
  </si>
  <si>
    <t>4 min</t>
  </si>
  <si>
    <t>14 min</t>
  </si>
  <si>
    <t>7 min</t>
  </si>
  <si>
    <t>49 min</t>
  </si>
  <si>
    <t>28 min</t>
  </si>
  <si>
    <t>42 min</t>
  </si>
  <si>
    <t>12 min</t>
  </si>
  <si>
    <t>53 min</t>
  </si>
  <si>
    <t>24 min</t>
  </si>
  <si>
    <t>29 min</t>
  </si>
  <si>
    <t>221 min</t>
  </si>
  <si>
    <t>18 min</t>
  </si>
  <si>
    <t>50 min</t>
  </si>
  <si>
    <t>136 min</t>
  </si>
  <si>
    <t>16 min</t>
  </si>
  <si>
    <t>43 min</t>
  </si>
  <si>
    <t>90 min</t>
  </si>
  <si>
    <t>Type camion</t>
  </si>
  <si>
    <t>Adresse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</si>
</sst>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Roboto"/>
      <family val="2"/>
    </font>
    <font>
      <sz val="11"/>
      <color rgb="FF000000"/>
      <name val="Roboto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8310800500503556E-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24829859309671315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43" fontId="8" fillId="0" borderId="0" applyFont="0" applyFill="0" applyBorder="0" applyAlignment="0" applyProtection="0"/>
  </cellStyleXfs>
  <cellXfs count="99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49" fontId="2" fillId="0" borderId="0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20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" fontId="0" fillId="0" borderId="1" xfId="2" applyNumberFormat="1" applyFont="1" applyBorder="1" applyAlignment="1">
      <alignment horizontal="left"/>
    </xf>
    <xf numFmtId="0" fontId="2" fillId="4" borderId="1" xfId="0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left" vertical="center"/>
    </xf>
    <xf numFmtId="20" fontId="2" fillId="2" borderId="1" xfId="0" applyNumberFormat="1" applyFont="1" applyFill="1" applyBorder="1" applyAlignment="1">
      <alignment horizontal="left" vertical="center"/>
    </xf>
    <xf numFmtId="20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2" fillId="2" borderId="1" xfId="1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/>
    </xf>
    <xf numFmtId="0" fontId="3" fillId="3" borderId="2" xfId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20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wrapText="1"/>
    </xf>
    <xf numFmtId="20" fontId="2" fillId="0" borderId="1" xfId="0" applyNumberFormat="1" applyFont="1" applyBorder="1" applyAlignment="1">
      <alignment horizontal="left" vertical="center"/>
    </xf>
    <xf numFmtId="20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6" fontId="0" fillId="2" borderId="1" xfId="2" applyNumberFormat="1" applyFont="1" applyFill="1" applyBorder="1" applyAlignment="1">
      <alignment horizontal="left"/>
    </xf>
    <xf numFmtId="0" fontId="2" fillId="0" borderId="1" xfId="0" quotePrefix="1" applyFont="1" applyBorder="1" applyAlignment="1">
      <alignment horizontal="left" vertical="center" wrapText="1"/>
    </xf>
    <xf numFmtId="0" fontId="4" fillId="3" borderId="3" xfId="1" applyFont="1" applyFill="1" applyBorder="1" applyAlignment="1">
      <alignment horizontal="left"/>
    </xf>
    <xf numFmtId="0" fontId="2" fillId="0" borderId="1" xfId="1" applyFont="1" applyFill="1" applyBorder="1" applyAlignment="1">
      <alignment horizontal="left"/>
    </xf>
    <xf numFmtId="0" fontId="2" fillId="0" borderId="1" xfId="1" applyFont="1" applyFill="1" applyBorder="1" applyAlignment="1">
      <alignment horizontal="left" wrapText="1"/>
    </xf>
    <xf numFmtId="0" fontId="4" fillId="3" borderId="2" xfId="1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1" xfId="1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quotePrefix="1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/>
    </xf>
    <xf numFmtId="20" fontId="2" fillId="0" borderId="5" xfId="0" applyNumberFormat="1" applyFont="1" applyBorder="1" applyAlignment="1">
      <alignment horizontal="left" vertical="center"/>
    </xf>
    <xf numFmtId="20" fontId="2" fillId="0" borderId="3" xfId="0" applyNumberFormat="1" applyFont="1" applyBorder="1" applyAlignment="1">
      <alignment horizontal="left" vertical="center"/>
    </xf>
    <xf numFmtId="20" fontId="2" fillId="0" borderId="2" xfId="0" applyNumberFormat="1" applyFont="1" applyBorder="1" applyAlignment="1">
      <alignment horizontal="left" vertical="center"/>
    </xf>
    <xf numFmtId="20" fontId="2" fillId="0" borderId="6" xfId="0" applyNumberFormat="1" applyFont="1" applyBorder="1" applyAlignment="1">
      <alignment horizontal="left" vertical="center"/>
    </xf>
    <xf numFmtId="20" fontId="2" fillId="0" borderId="7" xfId="0" applyNumberFormat="1" applyFont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20" fontId="2" fillId="6" borderId="1" xfId="0" applyNumberFormat="1" applyFont="1" applyFill="1" applyBorder="1" applyAlignment="1">
      <alignment horizontal="left" vertical="center"/>
    </xf>
    <xf numFmtId="20" fontId="0" fillId="6" borderId="1" xfId="0" applyNumberFormat="1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16" fontId="0" fillId="6" borderId="1" xfId="2" applyNumberFormat="1" applyFont="1" applyFill="1" applyBorder="1" applyAlignment="1">
      <alignment horizontal="left"/>
    </xf>
    <xf numFmtId="0" fontId="2" fillId="6" borderId="2" xfId="0" applyFont="1" applyFill="1" applyBorder="1" applyAlignment="1">
      <alignment horizontal="left" vertical="center"/>
    </xf>
    <xf numFmtId="20" fontId="2" fillId="6" borderId="2" xfId="0" applyNumberFormat="1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20" fontId="2" fillId="6" borderId="3" xfId="0" applyNumberFormat="1" applyFont="1" applyFill="1" applyBorder="1" applyAlignment="1">
      <alignment horizontal="left" vertical="center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 applyProtection="1">
      <alignment horizontal="left" vertical="center"/>
    </xf>
    <xf numFmtId="0" fontId="7" fillId="7" borderId="1" xfId="0" applyNumberFormat="1" applyFont="1" applyFill="1" applyBorder="1" applyAlignment="1" applyProtection="1">
      <alignment horizontal="left" vertical="center"/>
    </xf>
    <xf numFmtId="0" fontId="7" fillId="0" borderId="1" xfId="0" applyNumberFormat="1" applyFont="1" applyFill="1" applyBorder="1" applyAlignment="1" applyProtection="1">
      <alignment horizontal="left" vertical="center" wrapText="1"/>
    </xf>
    <xf numFmtId="49" fontId="7" fillId="0" borderId="1" xfId="0" applyNumberFormat="1" applyFont="1" applyFill="1" applyBorder="1" applyAlignment="1" applyProtection="1">
      <alignment horizontal="left" vertical="center"/>
    </xf>
    <xf numFmtId="20" fontId="7" fillId="0" borderId="1" xfId="0" applyNumberFormat="1" applyFont="1" applyFill="1" applyBorder="1" applyAlignment="1" applyProtection="1">
      <alignment horizontal="left" vertical="center"/>
    </xf>
    <xf numFmtId="0" fontId="6" fillId="0" borderId="1" xfId="0" applyNumberFormat="1" applyFont="1" applyFill="1" applyBorder="1" applyAlignment="1" applyProtection="1">
      <alignment horizontal="left"/>
    </xf>
    <xf numFmtId="0" fontId="7" fillId="7" borderId="1" xfId="0" applyNumberFormat="1" applyFont="1" applyFill="1" applyBorder="1" applyAlignment="1" applyProtection="1">
      <alignment horizontal="left" vertical="center" wrapText="1"/>
    </xf>
    <xf numFmtId="0" fontId="7" fillId="0" borderId="1" xfId="0" applyNumberFormat="1" applyFont="1" applyFill="1" applyBorder="1" applyAlignment="1" applyProtection="1">
      <alignment horizontal="left"/>
    </xf>
    <xf numFmtId="0" fontId="6" fillId="0" borderId="1" xfId="0" applyNumberFormat="1" applyFont="1" applyFill="1" applyBorder="1" applyAlignment="1" applyProtection="1">
      <alignment horizontal="left" wrapText="1"/>
    </xf>
    <xf numFmtId="0" fontId="6" fillId="0" borderId="1" xfId="0" applyNumberFormat="1" applyFont="1" applyFill="1" applyBorder="1" applyAlignment="1" applyProtection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</cellXfs>
  <cellStyles count="3">
    <cellStyle name="Milliers" xfId="2" builtinId="3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EF66-AE70-4D98-A4F6-B2932AC742EC}">
  <dimension ref="A1:Q164"/>
  <sheetViews>
    <sheetView topLeftCell="A121" zoomScale="56" zoomScaleNormal="56" workbookViewId="0">
      <selection activeCell="D28" sqref="D28"/>
    </sheetView>
  </sheetViews>
  <sheetFormatPr baseColWidth="10" defaultColWidth="11.42578125" defaultRowHeight="15" x14ac:dyDescent="0.25"/>
  <cols>
    <col min="1" max="1" width="18" style="12" customWidth="1"/>
    <col min="2" max="2" width="13.28515625" style="12" bestFit="1" customWidth="1"/>
    <col min="3" max="3" width="36.42578125" style="13" customWidth="1"/>
    <col min="4" max="5" width="7.7109375" style="13" customWidth="1"/>
    <col min="6" max="6" width="49.28515625" style="14" customWidth="1"/>
    <col min="7" max="7" width="13.42578125" style="12" customWidth="1"/>
    <col min="8" max="8" width="14.42578125" style="15" customWidth="1"/>
    <col min="9" max="9" width="13.28515625" style="12" customWidth="1"/>
    <col min="10" max="10" width="25.5703125" style="12" customWidth="1"/>
    <col min="11" max="11" width="16.28515625" style="12" customWidth="1"/>
    <col min="12" max="12" width="14.7109375" style="12" bestFit="1" customWidth="1"/>
    <col min="13" max="13" width="17.7109375" style="12" bestFit="1" customWidth="1"/>
    <col min="14" max="14" width="21.5703125" style="12" customWidth="1"/>
    <col min="15" max="15" width="24.28515625" style="12" customWidth="1"/>
    <col min="16" max="16" width="20.28515625" style="12" bestFit="1" customWidth="1"/>
    <col min="17" max="17" width="21.28515625" style="12" customWidth="1"/>
    <col min="18" max="16384" width="11.42578125" style="12"/>
  </cols>
  <sheetData>
    <row r="1" spans="1:17" ht="41.25" customHeight="1" x14ac:dyDescent="0.25">
      <c r="A1" s="20" t="s">
        <v>16</v>
      </c>
      <c r="B1" s="20" t="s">
        <v>17</v>
      </c>
      <c r="C1" s="20" t="s">
        <v>10</v>
      </c>
      <c r="D1" s="20" t="s">
        <v>127</v>
      </c>
      <c r="E1" s="20" t="s">
        <v>182</v>
      </c>
      <c r="F1" s="20" t="s">
        <v>11</v>
      </c>
      <c r="G1" s="20" t="s">
        <v>785</v>
      </c>
      <c r="H1" s="21" t="s">
        <v>786</v>
      </c>
      <c r="I1" s="20" t="s">
        <v>14</v>
      </c>
      <c r="J1" s="20" t="s">
        <v>772</v>
      </c>
      <c r="K1" s="20" t="s">
        <v>61</v>
      </c>
      <c r="L1" s="20" t="s">
        <v>12</v>
      </c>
      <c r="M1" s="20" t="s">
        <v>788</v>
      </c>
      <c r="N1" s="20" t="s">
        <v>13</v>
      </c>
      <c r="O1" s="20" t="s">
        <v>715</v>
      </c>
      <c r="P1" s="20" t="s">
        <v>15</v>
      </c>
      <c r="Q1" s="20" t="s">
        <v>18</v>
      </c>
    </row>
    <row r="2" spans="1:17" x14ac:dyDescent="0.25">
      <c r="A2" s="22" t="s">
        <v>75</v>
      </c>
      <c r="B2" s="22" t="s">
        <v>143</v>
      </c>
      <c r="C2" s="23" t="s">
        <v>0</v>
      </c>
      <c r="D2" s="23">
        <v>0</v>
      </c>
      <c r="E2" s="23" t="s">
        <v>181</v>
      </c>
      <c r="F2" s="24" t="s">
        <v>128</v>
      </c>
      <c r="G2" s="25" t="s">
        <v>129</v>
      </c>
      <c r="H2" s="25" t="s">
        <v>130</v>
      </c>
      <c r="I2" s="6"/>
      <c r="J2" s="65" t="s">
        <v>240</v>
      </c>
      <c r="K2" s="6"/>
      <c r="L2" s="65" t="s">
        <v>240</v>
      </c>
      <c r="M2" s="65" t="s">
        <v>240</v>
      </c>
      <c r="N2" s="65" t="s">
        <v>240</v>
      </c>
      <c r="O2" s="65" t="s">
        <v>240</v>
      </c>
      <c r="P2" s="65" t="s">
        <v>240</v>
      </c>
      <c r="Q2" s="65" t="s">
        <v>240</v>
      </c>
    </row>
    <row r="3" spans="1:17" ht="30" customHeight="1" x14ac:dyDescent="0.25">
      <c r="A3" s="2" t="s">
        <v>75</v>
      </c>
      <c r="B3" s="2" t="s">
        <v>19</v>
      </c>
      <c r="C3" s="26" t="s">
        <v>62</v>
      </c>
      <c r="D3" s="27">
        <v>1</v>
      </c>
      <c r="E3" s="27" t="s">
        <v>179</v>
      </c>
      <c r="F3" s="7" t="s">
        <v>85</v>
      </c>
      <c r="G3" s="2" t="s">
        <v>86</v>
      </c>
      <c r="H3" s="7" t="s">
        <v>87</v>
      </c>
      <c r="I3" s="65" t="s">
        <v>240</v>
      </c>
      <c r="J3" s="2"/>
      <c r="K3" s="2"/>
      <c r="L3" s="28">
        <v>0.28333333333333333</v>
      </c>
      <c r="M3" s="2"/>
      <c r="N3" s="29">
        <v>0.30624999999999997</v>
      </c>
      <c r="O3" s="29">
        <v>0.30624999999999997</v>
      </c>
      <c r="P3" s="29">
        <v>0.30902777777777779</v>
      </c>
      <c r="Q3" s="30" t="s">
        <v>716</v>
      </c>
    </row>
    <row r="4" spans="1:17" ht="20.25" customHeight="1" x14ac:dyDescent="0.25">
      <c r="A4" s="2" t="s">
        <v>75</v>
      </c>
      <c r="B4" s="2" t="s">
        <v>20</v>
      </c>
      <c r="C4" s="31" t="s">
        <v>63</v>
      </c>
      <c r="D4" s="27">
        <v>2</v>
      </c>
      <c r="E4" s="27" t="s">
        <v>179</v>
      </c>
      <c r="F4" s="7" t="s">
        <v>88</v>
      </c>
      <c r="G4" s="2" t="s">
        <v>89</v>
      </c>
      <c r="H4" s="32" t="s">
        <v>90</v>
      </c>
      <c r="I4" s="65" t="s">
        <v>240</v>
      </c>
      <c r="J4" s="2"/>
      <c r="K4" s="29">
        <v>0.30902777777777779</v>
      </c>
      <c r="L4" s="28">
        <v>0.31736111111111115</v>
      </c>
      <c r="M4" s="2"/>
      <c r="N4" s="29">
        <v>0.31805555555555554</v>
      </c>
      <c r="O4" s="29">
        <v>0.31805555555555554</v>
      </c>
      <c r="P4" s="29">
        <v>0.32430555555555557</v>
      </c>
      <c r="Q4" s="19" t="s">
        <v>717</v>
      </c>
    </row>
    <row r="5" spans="1:17" ht="46.5" customHeight="1" x14ac:dyDescent="0.25">
      <c r="A5" s="2" t="s">
        <v>75</v>
      </c>
      <c r="B5" s="2" t="s">
        <v>21</v>
      </c>
      <c r="C5" s="31" t="s">
        <v>64</v>
      </c>
      <c r="D5" s="27">
        <v>3</v>
      </c>
      <c r="E5" s="27" t="s">
        <v>179</v>
      </c>
      <c r="F5" s="7" t="s">
        <v>82</v>
      </c>
      <c r="G5" s="7" t="s">
        <v>83</v>
      </c>
      <c r="H5" s="7" t="s">
        <v>84</v>
      </c>
      <c r="I5" s="65" t="s">
        <v>240</v>
      </c>
      <c r="J5" s="2"/>
      <c r="K5" s="29">
        <v>0.32430555555555557</v>
      </c>
      <c r="L5" s="28">
        <v>0.32500000000000001</v>
      </c>
      <c r="M5" s="2"/>
      <c r="N5" s="29">
        <v>0.3263888888888889</v>
      </c>
      <c r="O5" s="29">
        <v>0.3263888888888889</v>
      </c>
      <c r="P5" s="29">
        <v>0.33124999999999999</v>
      </c>
      <c r="Q5" s="30" t="s">
        <v>718</v>
      </c>
    </row>
    <row r="6" spans="1:17" ht="18.75" customHeight="1" x14ac:dyDescent="0.25">
      <c r="A6" s="2" t="s">
        <v>75</v>
      </c>
      <c r="B6" s="2" t="s">
        <v>22</v>
      </c>
      <c r="C6" s="31" t="s">
        <v>76</v>
      </c>
      <c r="D6" s="27">
        <v>4</v>
      </c>
      <c r="E6" s="27" t="s">
        <v>179</v>
      </c>
      <c r="F6" s="7" t="s">
        <v>91</v>
      </c>
      <c r="G6" s="2" t="s">
        <v>92</v>
      </c>
      <c r="H6" s="7" t="s">
        <v>93</v>
      </c>
      <c r="I6" s="65" t="s">
        <v>240</v>
      </c>
      <c r="J6" s="2"/>
      <c r="K6" s="29">
        <v>0.33124999999999999</v>
      </c>
      <c r="L6" s="28">
        <v>0.33194444444444443</v>
      </c>
      <c r="M6" s="2"/>
      <c r="N6" s="2"/>
      <c r="O6" s="29">
        <v>0.33333333333333331</v>
      </c>
      <c r="P6" s="29">
        <v>0.3354166666666667</v>
      </c>
      <c r="Q6" s="30" t="s">
        <v>719</v>
      </c>
    </row>
    <row r="7" spans="1:17" ht="24.75" customHeight="1" x14ac:dyDescent="0.25">
      <c r="A7" s="2" t="s">
        <v>75</v>
      </c>
      <c r="B7" s="2" t="s">
        <v>23</v>
      </c>
      <c r="C7" s="26" t="s">
        <v>65</v>
      </c>
      <c r="D7" s="27">
        <v>5</v>
      </c>
      <c r="E7" s="27" t="s">
        <v>179</v>
      </c>
      <c r="F7" s="7" t="s">
        <v>94</v>
      </c>
      <c r="G7" s="2" t="s">
        <v>95</v>
      </c>
      <c r="H7" s="7" t="s">
        <v>96</v>
      </c>
      <c r="I7" s="65" t="s">
        <v>240</v>
      </c>
      <c r="J7" s="2"/>
      <c r="K7" s="29">
        <v>0.3354166666666667</v>
      </c>
      <c r="L7" s="28">
        <v>0.34097222222222223</v>
      </c>
      <c r="M7" s="28">
        <v>0.34375</v>
      </c>
      <c r="N7" s="28">
        <v>0.3444444444444445</v>
      </c>
      <c r="O7" s="29">
        <v>0.34513888888888888</v>
      </c>
      <c r="P7" s="29">
        <v>0.3527777777777778</v>
      </c>
      <c r="Q7" s="30" t="s">
        <v>719</v>
      </c>
    </row>
    <row r="8" spans="1:17" ht="34.5" customHeight="1" x14ac:dyDescent="0.25">
      <c r="A8" s="2" t="s">
        <v>75</v>
      </c>
      <c r="B8" s="2" t="s">
        <v>24</v>
      </c>
      <c r="C8" s="26" t="s">
        <v>66</v>
      </c>
      <c r="D8" s="27">
        <v>6</v>
      </c>
      <c r="E8" s="27" t="s">
        <v>179</v>
      </c>
      <c r="F8" s="7" t="s">
        <v>77</v>
      </c>
      <c r="G8" s="2" t="s">
        <v>78</v>
      </c>
      <c r="H8" s="32" t="s">
        <v>79</v>
      </c>
      <c r="I8" s="65" t="s">
        <v>240</v>
      </c>
      <c r="J8" s="2"/>
      <c r="K8" s="29">
        <v>0.3527777777777778</v>
      </c>
      <c r="L8" s="28">
        <v>0.36319444444444443</v>
      </c>
      <c r="M8" s="2"/>
      <c r="N8" s="29">
        <v>0.36805555555555558</v>
      </c>
      <c r="O8" s="29">
        <v>0.36805555555555558</v>
      </c>
      <c r="P8" s="29">
        <v>0.37083333333333335</v>
      </c>
      <c r="Q8" s="19" t="s">
        <v>717</v>
      </c>
    </row>
    <row r="9" spans="1:17" ht="38.25" customHeight="1" x14ac:dyDescent="0.25">
      <c r="A9" s="2" t="s">
        <v>75</v>
      </c>
      <c r="B9" s="2" t="s">
        <v>25</v>
      </c>
      <c r="C9" s="31" t="s">
        <v>67</v>
      </c>
      <c r="D9" s="27">
        <v>7</v>
      </c>
      <c r="E9" s="27" t="s">
        <v>179</v>
      </c>
      <c r="F9" s="7" t="s">
        <v>97</v>
      </c>
      <c r="G9" s="7" t="s">
        <v>98</v>
      </c>
      <c r="H9" s="7" t="s">
        <v>99</v>
      </c>
      <c r="I9" s="65" t="s">
        <v>240</v>
      </c>
      <c r="J9" s="2"/>
      <c r="K9" s="29">
        <v>0.37083333333333335</v>
      </c>
      <c r="L9" s="28">
        <v>0.3743055555555555</v>
      </c>
      <c r="M9" s="2"/>
      <c r="N9" s="29">
        <v>0.37638888888888888</v>
      </c>
      <c r="O9" s="29">
        <v>0.37638888888888888</v>
      </c>
      <c r="P9" s="29">
        <v>0.37777777777777777</v>
      </c>
      <c r="Q9" s="19" t="s">
        <v>717</v>
      </c>
    </row>
    <row r="10" spans="1:17" ht="27" customHeight="1" x14ac:dyDescent="0.25">
      <c r="A10" s="2" t="s">
        <v>75</v>
      </c>
      <c r="B10" s="2" t="s">
        <v>26</v>
      </c>
      <c r="C10" s="26" t="s">
        <v>68</v>
      </c>
      <c r="D10" s="27">
        <v>8</v>
      </c>
      <c r="E10" s="27" t="s">
        <v>179</v>
      </c>
      <c r="F10" s="7" t="s">
        <v>100</v>
      </c>
      <c r="G10" s="2" t="s">
        <v>101</v>
      </c>
      <c r="H10" s="32" t="s">
        <v>102</v>
      </c>
      <c r="I10" s="65" t="s">
        <v>240</v>
      </c>
      <c r="J10" s="2"/>
      <c r="K10" s="29">
        <v>0.37777777777777777</v>
      </c>
      <c r="L10" s="28">
        <v>0.38194444444444442</v>
      </c>
      <c r="M10" s="2"/>
      <c r="N10" s="29">
        <v>0.3833333333333333</v>
      </c>
      <c r="O10" s="29">
        <v>0.3833333333333333</v>
      </c>
      <c r="P10" s="29">
        <v>0.38611111111111113</v>
      </c>
      <c r="Q10" s="19" t="s">
        <v>720</v>
      </c>
    </row>
    <row r="11" spans="1:17" ht="27" customHeight="1" x14ac:dyDescent="0.25">
      <c r="A11" s="2" t="s">
        <v>75</v>
      </c>
      <c r="B11" s="2" t="s">
        <v>27</v>
      </c>
      <c r="C11" s="26" t="s">
        <v>69</v>
      </c>
      <c r="D11" s="27">
        <v>9</v>
      </c>
      <c r="E11" s="27" t="s">
        <v>179</v>
      </c>
      <c r="F11" s="7" t="s">
        <v>126</v>
      </c>
      <c r="G11" s="2" t="s">
        <v>80</v>
      </c>
      <c r="H11" s="7" t="s">
        <v>81</v>
      </c>
      <c r="I11" s="65" t="s">
        <v>240</v>
      </c>
      <c r="J11" s="2"/>
      <c r="K11" s="29">
        <v>0.38611111111111113</v>
      </c>
      <c r="L11" s="28">
        <v>0.3923611111111111</v>
      </c>
      <c r="M11" s="2"/>
      <c r="N11" s="29">
        <v>0.39930555555555558</v>
      </c>
      <c r="O11" s="29">
        <v>0.39930555555555558</v>
      </c>
      <c r="P11" s="29">
        <v>0.4055555555555555</v>
      </c>
      <c r="Q11" s="19" t="s">
        <v>721</v>
      </c>
    </row>
    <row r="12" spans="1:17" x14ac:dyDescent="0.25">
      <c r="A12" s="2" t="s">
        <v>75</v>
      </c>
      <c r="B12" s="2" t="s">
        <v>28</v>
      </c>
      <c r="C12" s="26" t="s">
        <v>70</v>
      </c>
      <c r="D12" s="27">
        <v>10</v>
      </c>
      <c r="E12" s="27" t="s">
        <v>179</v>
      </c>
      <c r="F12" s="2" t="s">
        <v>88</v>
      </c>
      <c r="G12" s="7" t="s">
        <v>89</v>
      </c>
      <c r="H12" s="7" t="s">
        <v>90</v>
      </c>
      <c r="I12" s="65" t="s">
        <v>240</v>
      </c>
      <c r="J12" s="2"/>
      <c r="K12" s="29">
        <v>0.4055555555555555</v>
      </c>
      <c r="L12" s="28">
        <v>0.40972222222222227</v>
      </c>
      <c r="M12" s="28">
        <v>0.41319444444444442</v>
      </c>
      <c r="N12" s="29">
        <v>0.41666666666666669</v>
      </c>
      <c r="O12" s="29">
        <v>0.41666666666666669</v>
      </c>
      <c r="P12" s="29">
        <v>0.4236111111111111</v>
      </c>
      <c r="Q12" s="19" t="s">
        <v>721</v>
      </c>
    </row>
    <row r="13" spans="1:17" ht="22.5" customHeight="1" x14ac:dyDescent="0.25">
      <c r="A13" s="2" t="s">
        <v>75</v>
      </c>
      <c r="B13" s="2" t="s">
        <v>29</v>
      </c>
      <c r="C13" s="2" t="s">
        <v>71</v>
      </c>
      <c r="D13" s="27">
        <v>11</v>
      </c>
      <c r="E13" s="27" t="s">
        <v>179</v>
      </c>
      <c r="F13" s="7" t="s">
        <v>103</v>
      </c>
      <c r="G13" s="7" t="s">
        <v>104</v>
      </c>
      <c r="H13" s="7" t="s">
        <v>105</v>
      </c>
      <c r="I13" s="65" t="s">
        <v>240</v>
      </c>
      <c r="J13" s="2"/>
      <c r="K13" s="29">
        <v>0.4236111111111111</v>
      </c>
      <c r="L13" s="28">
        <v>0.43055555555555558</v>
      </c>
      <c r="M13" s="2"/>
      <c r="N13" s="29">
        <v>0.43888888888888888</v>
      </c>
      <c r="O13" s="29">
        <v>0.43888888888888888</v>
      </c>
      <c r="P13" s="29">
        <v>0.44791666666666669</v>
      </c>
      <c r="Q13" s="30" t="s">
        <v>718</v>
      </c>
    </row>
    <row r="14" spans="1:17" ht="24.75" customHeight="1" x14ac:dyDescent="0.25">
      <c r="A14" s="2" t="s">
        <v>75</v>
      </c>
      <c r="B14" s="2" t="s">
        <v>30</v>
      </c>
      <c r="C14" s="2" t="s">
        <v>72</v>
      </c>
      <c r="D14" s="27">
        <v>12</v>
      </c>
      <c r="E14" s="27" t="s">
        <v>180</v>
      </c>
      <c r="F14" s="7" t="s">
        <v>108</v>
      </c>
      <c r="G14" s="7" t="s">
        <v>106</v>
      </c>
      <c r="H14" s="7" t="s">
        <v>107</v>
      </c>
      <c r="I14" s="65" t="s">
        <v>240</v>
      </c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2" t="s">
        <v>75</v>
      </c>
      <c r="B15" s="2" t="s">
        <v>31</v>
      </c>
      <c r="C15" s="2" t="s">
        <v>73</v>
      </c>
      <c r="D15" s="27">
        <v>13</v>
      </c>
      <c r="E15" s="27" t="s">
        <v>180</v>
      </c>
      <c r="F15" s="7" t="s">
        <v>109</v>
      </c>
      <c r="G15" s="7" t="s">
        <v>110</v>
      </c>
      <c r="H15" s="7" t="s">
        <v>111</v>
      </c>
      <c r="I15" s="65" t="s">
        <v>240</v>
      </c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2" t="s">
        <v>75</v>
      </c>
      <c r="B16" s="2" t="s">
        <v>32</v>
      </c>
      <c r="C16" s="2" t="s">
        <v>74</v>
      </c>
      <c r="D16" s="27">
        <v>14</v>
      </c>
      <c r="E16" s="27" t="s">
        <v>180</v>
      </c>
      <c r="F16" s="2" t="s">
        <v>114</v>
      </c>
      <c r="G16" s="7" t="s">
        <v>112</v>
      </c>
      <c r="H16" s="7" t="s">
        <v>113</v>
      </c>
      <c r="I16" s="65" t="s">
        <v>240</v>
      </c>
      <c r="J16" s="2"/>
      <c r="K16" s="2"/>
      <c r="L16" s="2"/>
      <c r="M16" s="2"/>
      <c r="N16" s="2"/>
      <c r="O16" s="2"/>
      <c r="P16" s="2"/>
      <c r="Q16" s="2"/>
    </row>
    <row r="17" spans="1:17" s="16" customFormat="1" ht="15.75" thickBot="1" x14ac:dyDescent="0.3">
      <c r="A17" s="10" t="s">
        <v>75</v>
      </c>
      <c r="B17" s="10" t="s">
        <v>143</v>
      </c>
      <c r="C17" s="33" t="s">
        <v>0</v>
      </c>
      <c r="D17" s="33">
        <v>15</v>
      </c>
      <c r="E17" s="33" t="s">
        <v>181</v>
      </c>
      <c r="F17" s="34" t="s">
        <v>128</v>
      </c>
      <c r="G17" s="35" t="s">
        <v>129</v>
      </c>
      <c r="H17" s="35" t="s">
        <v>130</v>
      </c>
      <c r="I17" s="66" t="s">
        <v>240</v>
      </c>
      <c r="J17" s="67"/>
      <c r="K17" s="67"/>
      <c r="L17" s="67"/>
      <c r="M17" s="67"/>
      <c r="N17" s="67"/>
      <c r="O17" s="67"/>
      <c r="P17" s="66" t="s">
        <v>240</v>
      </c>
      <c r="Q17" s="66" t="s">
        <v>240</v>
      </c>
    </row>
    <row r="18" spans="1:17" x14ac:dyDescent="0.25">
      <c r="A18" s="9" t="s">
        <v>115</v>
      </c>
      <c r="B18" s="9" t="s">
        <v>143</v>
      </c>
      <c r="C18" s="9" t="s">
        <v>0</v>
      </c>
      <c r="D18" s="9">
        <v>0</v>
      </c>
      <c r="E18" s="9" t="s">
        <v>181</v>
      </c>
      <c r="F18" s="36" t="s">
        <v>128</v>
      </c>
      <c r="G18" s="37" t="s">
        <v>129</v>
      </c>
      <c r="H18" s="37" t="s">
        <v>130</v>
      </c>
      <c r="I18" s="6"/>
      <c r="J18" s="65" t="s">
        <v>240</v>
      </c>
      <c r="K18" s="6"/>
      <c r="L18" s="65" t="s">
        <v>240</v>
      </c>
      <c r="M18" s="65" t="s">
        <v>240</v>
      </c>
      <c r="N18" s="65" t="s">
        <v>240</v>
      </c>
      <c r="O18" s="65" t="s">
        <v>240</v>
      </c>
      <c r="P18" s="65" t="s">
        <v>240</v>
      </c>
      <c r="Q18" s="65" t="s">
        <v>240</v>
      </c>
    </row>
    <row r="19" spans="1:17" x14ac:dyDescent="0.25">
      <c r="A19" s="2" t="s">
        <v>115</v>
      </c>
      <c r="B19" s="6" t="s">
        <v>33</v>
      </c>
      <c r="C19" s="7" t="s">
        <v>119</v>
      </c>
      <c r="D19" s="38">
        <v>1</v>
      </c>
      <c r="E19" s="38" t="s">
        <v>179</v>
      </c>
      <c r="F19" s="1" t="s">
        <v>118</v>
      </c>
      <c r="G19" s="3" t="s">
        <v>120</v>
      </c>
      <c r="H19" s="3" t="s">
        <v>121</v>
      </c>
      <c r="I19" s="65" t="s">
        <v>240</v>
      </c>
      <c r="J19" s="2"/>
      <c r="K19" s="2"/>
      <c r="L19" s="29">
        <v>0.26666666666666666</v>
      </c>
      <c r="M19" s="2"/>
      <c r="N19" s="29">
        <v>0.28333333333333333</v>
      </c>
      <c r="O19" s="29">
        <v>0.28541666666666665</v>
      </c>
      <c r="P19" s="29">
        <v>0.30277777777777776</v>
      </c>
      <c r="Q19" s="30" t="s">
        <v>722</v>
      </c>
    </row>
    <row r="20" spans="1:17" x14ac:dyDescent="0.25">
      <c r="A20" s="2" t="s">
        <v>115</v>
      </c>
      <c r="B20" s="6" t="s">
        <v>34</v>
      </c>
      <c r="C20" s="2" t="s">
        <v>1</v>
      </c>
      <c r="D20" s="6">
        <v>2</v>
      </c>
      <c r="E20" s="38" t="s">
        <v>179</v>
      </c>
      <c r="F20" s="1" t="s">
        <v>122</v>
      </c>
      <c r="G20" s="3" t="s">
        <v>123</v>
      </c>
      <c r="H20" s="3" t="s">
        <v>124</v>
      </c>
      <c r="I20" s="65" t="s">
        <v>240</v>
      </c>
      <c r="J20" s="2"/>
      <c r="K20" s="29">
        <v>0.30277777777777776</v>
      </c>
      <c r="L20" s="29">
        <v>0.30833333333333335</v>
      </c>
      <c r="M20" s="2"/>
      <c r="N20" s="29">
        <v>0.31111111111111112</v>
      </c>
      <c r="O20" s="29">
        <v>0.3125</v>
      </c>
      <c r="P20" s="29">
        <v>0.32222222222222224</v>
      </c>
      <c r="Q20" s="30" t="s">
        <v>721</v>
      </c>
    </row>
    <row r="21" spans="1:17" ht="30.75" customHeight="1" x14ac:dyDescent="0.25">
      <c r="A21" s="2" t="s">
        <v>115</v>
      </c>
      <c r="B21" s="6" t="s">
        <v>35</v>
      </c>
      <c r="C21" s="2" t="s">
        <v>2</v>
      </c>
      <c r="D21" s="38">
        <v>3</v>
      </c>
      <c r="E21" s="38" t="s">
        <v>179</v>
      </c>
      <c r="F21" s="7" t="s">
        <v>125</v>
      </c>
      <c r="G21" s="3" t="s">
        <v>131</v>
      </c>
      <c r="H21" s="3" t="s">
        <v>132</v>
      </c>
      <c r="I21" s="65" t="s">
        <v>240</v>
      </c>
      <c r="J21" s="2"/>
      <c r="K21" s="29">
        <v>0.32222222222222224</v>
      </c>
      <c r="L21" s="29">
        <v>0.32430555555555557</v>
      </c>
      <c r="M21" s="2"/>
      <c r="N21" s="29">
        <v>0.32430555555555557</v>
      </c>
      <c r="O21" s="29">
        <v>0.3263888888888889</v>
      </c>
      <c r="P21" s="29">
        <v>0.33055555555555555</v>
      </c>
      <c r="Q21" s="30" t="s">
        <v>717</v>
      </c>
    </row>
    <row r="22" spans="1:17" x14ac:dyDescent="0.25">
      <c r="A22" s="2" t="s">
        <v>115</v>
      </c>
      <c r="B22" s="6" t="s">
        <v>36</v>
      </c>
      <c r="C22" s="2" t="s">
        <v>3</v>
      </c>
      <c r="D22" s="6">
        <v>4</v>
      </c>
      <c r="E22" s="38" t="s">
        <v>179</v>
      </c>
      <c r="F22" s="39" t="s">
        <v>133</v>
      </c>
      <c r="G22" s="3" t="s">
        <v>134</v>
      </c>
      <c r="H22" s="32" t="s">
        <v>135</v>
      </c>
      <c r="I22" s="65" t="s">
        <v>240</v>
      </c>
      <c r="J22" s="2"/>
      <c r="K22" s="29">
        <v>0.33055555555555555</v>
      </c>
      <c r="L22" s="29">
        <v>0.33402777777777781</v>
      </c>
      <c r="M22" s="2"/>
      <c r="N22" s="29">
        <v>0.3347222222222222</v>
      </c>
      <c r="O22" s="29">
        <v>0.3354166666666667</v>
      </c>
      <c r="P22" s="29">
        <v>0.33749999999999997</v>
      </c>
      <c r="Q22" s="30" t="s">
        <v>717</v>
      </c>
    </row>
    <row r="23" spans="1:17" x14ac:dyDescent="0.25">
      <c r="A23" s="2" t="s">
        <v>115</v>
      </c>
      <c r="B23" s="6" t="s">
        <v>37</v>
      </c>
      <c r="C23" s="2" t="s">
        <v>4</v>
      </c>
      <c r="D23" s="38">
        <v>5</v>
      </c>
      <c r="E23" s="38" t="s">
        <v>180</v>
      </c>
      <c r="F23" s="39" t="s">
        <v>136</v>
      </c>
      <c r="G23" s="3">
        <v>33.590200000000003</v>
      </c>
      <c r="H23" s="3">
        <v>-7.5907</v>
      </c>
      <c r="I23" s="65" t="s">
        <v>240</v>
      </c>
      <c r="J23" s="2"/>
      <c r="K23" s="29">
        <v>0.33749999999999997</v>
      </c>
      <c r="L23" s="40">
        <v>0.34375</v>
      </c>
      <c r="M23" s="2"/>
      <c r="N23" s="41"/>
      <c r="O23" s="41"/>
      <c r="P23" s="40">
        <v>0.3444444444444445</v>
      </c>
      <c r="Q23" s="41"/>
    </row>
    <row r="24" spans="1:17" ht="29.25" customHeight="1" x14ac:dyDescent="0.25">
      <c r="A24" s="2" t="s">
        <v>115</v>
      </c>
      <c r="B24" s="6" t="s">
        <v>38</v>
      </c>
      <c r="C24" s="2" t="s">
        <v>5</v>
      </c>
      <c r="D24" s="6">
        <v>6</v>
      </c>
      <c r="E24" s="38" t="s">
        <v>179</v>
      </c>
      <c r="F24" s="42" t="s">
        <v>137</v>
      </c>
      <c r="G24" s="2" t="s">
        <v>138</v>
      </c>
      <c r="H24" s="3" t="s">
        <v>139</v>
      </c>
      <c r="I24" s="65" t="s">
        <v>240</v>
      </c>
      <c r="J24" s="2"/>
      <c r="K24" s="40">
        <v>0.3444444444444445</v>
      </c>
      <c r="L24" s="29">
        <v>0.34722222222222227</v>
      </c>
      <c r="M24" s="2"/>
      <c r="N24" s="29">
        <v>0.34861111111111115</v>
      </c>
      <c r="O24" s="29">
        <v>0.34930555555555554</v>
      </c>
      <c r="P24" s="29">
        <v>0.35069444444444442</v>
      </c>
      <c r="Q24" s="19" t="s">
        <v>723</v>
      </c>
    </row>
    <row r="25" spans="1:17" ht="27.75" customHeight="1" x14ac:dyDescent="0.25">
      <c r="A25" s="2" t="s">
        <v>115</v>
      </c>
      <c r="B25" s="6" t="s">
        <v>39</v>
      </c>
      <c r="C25" s="2" t="s">
        <v>6</v>
      </c>
      <c r="D25" s="38">
        <v>7</v>
      </c>
      <c r="E25" s="38" t="s">
        <v>179</v>
      </c>
      <c r="F25" s="3" t="s">
        <v>140</v>
      </c>
      <c r="G25" s="3" t="s">
        <v>141</v>
      </c>
      <c r="H25" s="3" t="s">
        <v>142</v>
      </c>
      <c r="I25" s="65" t="s">
        <v>240</v>
      </c>
      <c r="J25" s="2"/>
      <c r="K25" s="29">
        <v>0.35069444444444442</v>
      </c>
      <c r="L25" s="29">
        <v>0.35694444444444445</v>
      </c>
      <c r="M25" s="2"/>
      <c r="N25" s="29">
        <v>0.35972222222222222</v>
      </c>
      <c r="O25" s="29">
        <v>0.3611111111111111</v>
      </c>
      <c r="P25" s="29">
        <v>0.37222222222222223</v>
      </c>
      <c r="Q25" s="19" t="s">
        <v>724</v>
      </c>
    </row>
    <row r="26" spans="1:17" ht="30.75" customHeight="1" x14ac:dyDescent="0.25">
      <c r="A26" s="2" t="s">
        <v>115</v>
      </c>
      <c r="B26" s="6" t="s">
        <v>40</v>
      </c>
      <c r="C26" s="2" t="s">
        <v>7</v>
      </c>
      <c r="D26" s="6">
        <v>8</v>
      </c>
      <c r="E26" s="38" t="s">
        <v>179</v>
      </c>
      <c r="F26" s="42" t="s">
        <v>155</v>
      </c>
      <c r="G26" s="3" t="s">
        <v>156</v>
      </c>
      <c r="H26" s="3" t="s">
        <v>157</v>
      </c>
      <c r="I26" s="65" t="s">
        <v>240</v>
      </c>
      <c r="J26" s="2"/>
      <c r="K26" s="29">
        <v>0.37222222222222223</v>
      </c>
      <c r="L26" s="29">
        <v>0.375</v>
      </c>
      <c r="M26" s="2"/>
      <c r="N26" s="29">
        <v>0.37638888888888888</v>
      </c>
      <c r="O26" s="29">
        <v>0.37638888888888888</v>
      </c>
      <c r="P26" s="29">
        <v>0.38194444444444442</v>
      </c>
      <c r="Q26" s="19" t="s">
        <v>724</v>
      </c>
    </row>
    <row r="27" spans="1:17" x14ac:dyDescent="0.25">
      <c r="A27" s="2" t="s">
        <v>115</v>
      </c>
      <c r="B27" s="6" t="s">
        <v>41</v>
      </c>
      <c r="C27" s="2" t="s">
        <v>117</v>
      </c>
      <c r="D27" s="38">
        <v>9</v>
      </c>
      <c r="E27" s="38" t="s">
        <v>179</v>
      </c>
      <c r="F27" s="1" t="s">
        <v>160</v>
      </c>
      <c r="G27" s="3" t="s">
        <v>158</v>
      </c>
      <c r="H27" s="3" t="s">
        <v>159</v>
      </c>
      <c r="I27" s="65" t="s">
        <v>240</v>
      </c>
      <c r="J27" s="2"/>
      <c r="L27" s="1"/>
      <c r="M27" s="2"/>
      <c r="N27" s="1"/>
      <c r="O27" s="1"/>
      <c r="P27" s="1"/>
      <c r="Q27" s="1"/>
    </row>
    <row r="28" spans="1:17" x14ac:dyDescent="0.25">
      <c r="A28" s="2" t="s">
        <v>115</v>
      </c>
      <c r="B28" s="6" t="s">
        <v>42</v>
      </c>
      <c r="C28" s="2" t="s">
        <v>8</v>
      </c>
      <c r="D28" s="6">
        <v>10</v>
      </c>
      <c r="E28" s="38" t="s">
        <v>179</v>
      </c>
      <c r="F28" s="39" t="s">
        <v>161</v>
      </c>
      <c r="G28" s="3" t="s">
        <v>162</v>
      </c>
      <c r="H28" s="3" t="s">
        <v>163</v>
      </c>
      <c r="I28" s="65" t="s">
        <v>240</v>
      </c>
      <c r="J28" s="2"/>
      <c r="K28" s="29">
        <v>0.38194444444444442</v>
      </c>
      <c r="L28" s="29">
        <v>0.39861111111111108</v>
      </c>
      <c r="M28" s="28">
        <v>0.4055555555555555</v>
      </c>
      <c r="N28" s="29">
        <v>0.40833333333333338</v>
      </c>
      <c r="O28" s="29">
        <v>0.41388888888888892</v>
      </c>
      <c r="P28" s="29">
        <v>0.4548611111111111</v>
      </c>
      <c r="Q28" s="30" t="s">
        <v>718</v>
      </c>
    </row>
    <row r="29" spans="1:17" x14ac:dyDescent="0.25">
      <c r="A29" s="2" t="s">
        <v>115</v>
      </c>
      <c r="B29" s="6" t="s">
        <v>43</v>
      </c>
      <c r="C29" s="2" t="s">
        <v>9</v>
      </c>
      <c r="D29" s="38">
        <v>11</v>
      </c>
      <c r="E29" s="38" t="s">
        <v>179</v>
      </c>
      <c r="F29" s="1" t="s">
        <v>164</v>
      </c>
      <c r="G29" s="3" t="s">
        <v>165</v>
      </c>
      <c r="H29" s="3" t="s">
        <v>166</v>
      </c>
      <c r="I29" s="65" t="s">
        <v>240</v>
      </c>
      <c r="J29" s="2"/>
      <c r="K29" s="29">
        <v>0.4548611111111111</v>
      </c>
      <c r="L29" s="29">
        <v>0.46875</v>
      </c>
      <c r="M29" s="2"/>
      <c r="N29" s="29">
        <v>0.47152777777777777</v>
      </c>
      <c r="O29" s="29">
        <v>0.47222222222222227</v>
      </c>
      <c r="P29" s="29">
        <v>0.47916666666666669</v>
      </c>
      <c r="Q29" s="19" t="s">
        <v>725</v>
      </c>
    </row>
    <row r="30" spans="1:17" x14ac:dyDescent="0.25">
      <c r="A30" s="2" t="s">
        <v>115</v>
      </c>
      <c r="B30" s="6" t="s">
        <v>44</v>
      </c>
      <c r="C30" s="2" t="s">
        <v>116</v>
      </c>
      <c r="D30" s="6">
        <v>12</v>
      </c>
      <c r="E30" s="38" t="s">
        <v>179</v>
      </c>
      <c r="F30" s="1" t="s">
        <v>164</v>
      </c>
      <c r="G30" s="3" t="s">
        <v>167</v>
      </c>
      <c r="H30" s="3" t="s">
        <v>168</v>
      </c>
      <c r="I30" s="65" t="s">
        <v>240</v>
      </c>
      <c r="J30" s="2"/>
      <c r="K30" s="29"/>
      <c r="L30" s="2"/>
      <c r="M30" s="2"/>
      <c r="N30" s="2"/>
      <c r="O30" s="2"/>
      <c r="P30" s="2"/>
      <c r="Q30" s="2"/>
    </row>
    <row r="31" spans="1:17" x14ac:dyDescent="0.25">
      <c r="A31" s="2" t="s">
        <v>115</v>
      </c>
      <c r="B31" s="6" t="s">
        <v>45</v>
      </c>
      <c r="C31" s="2" t="s">
        <v>169</v>
      </c>
      <c r="D31" s="6">
        <v>13</v>
      </c>
      <c r="E31" s="6" t="s">
        <v>180</v>
      </c>
      <c r="F31" s="1" t="s">
        <v>170</v>
      </c>
      <c r="G31" s="3" t="s">
        <v>171</v>
      </c>
      <c r="H31" s="3" t="s">
        <v>172</v>
      </c>
      <c r="I31" s="65" t="s">
        <v>240</v>
      </c>
      <c r="J31" s="2"/>
      <c r="K31" s="2"/>
      <c r="L31" s="2"/>
      <c r="M31" s="2"/>
      <c r="N31" s="2"/>
      <c r="O31" s="2"/>
      <c r="P31" s="2"/>
      <c r="Q31" s="2"/>
    </row>
    <row r="32" spans="1:17" x14ac:dyDescent="0.25">
      <c r="A32" s="2" t="s">
        <v>115</v>
      </c>
      <c r="B32" s="6" t="s">
        <v>46</v>
      </c>
      <c r="C32" s="39" t="s">
        <v>173</v>
      </c>
      <c r="D32" s="38">
        <v>14</v>
      </c>
      <c r="E32" s="6" t="s">
        <v>180</v>
      </c>
      <c r="F32" s="39" t="s">
        <v>176</v>
      </c>
      <c r="G32" s="3" t="s">
        <v>177</v>
      </c>
      <c r="H32" s="3" t="s">
        <v>178</v>
      </c>
      <c r="I32" s="65" t="s">
        <v>240</v>
      </c>
      <c r="J32" s="2"/>
      <c r="K32" s="2"/>
      <c r="L32" s="2"/>
      <c r="M32" s="2"/>
      <c r="N32" s="2"/>
      <c r="O32" s="2"/>
      <c r="P32" s="2"/>
      <c r="Q32" s="2"/>
    </row>
    <row r="33" spans="1:17" x14ac:dyDescent="0.25">
      <c r="A33" s="2" t="s">
        <v>115</v>
      </c>
      <c r="B33" s="6" t="s">
        <v>47</v>
      </c>
      <c r="C33" s="39" t="s">
        <v>174</v>
      </c>
      <c r="D33" s="6">
        <v>15</v>
      </c>
      <c r="E33" s="6" t="s">
        <v>180</v>
      </c>
      <c r="F33" s="39" t="s">
        <v>175</v>
      </c>
      <c r="G33" s="3" t="s">
        <v>183</v>
      </c>
      <c r="H33" s="3" t="s">
        <v>184</v>
      </c>
      <c r="I33" s="65" t="s">
        <v>240</v>
      </c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s="2" t="s">
        <v>115</v>
      </c>
      <c r="B34" s="6" t="s">
        <v>48</v>
      </c>
      <c r="C34" s="1" t="s">
        <v>185</v>
      </c>
      <c r="D34" s="6">
        <v>16</v>
      </c>
      <c r="E34" s="6" t="s">
        <v>180</v>
      </c>
      <c r="F34" s="1" t="s">
        <v>186</v>
      </c>
      <c r="G34" s="3" t="s">
        <v>187</v>
      </c>
      <c r="H34" s="54" t="s">
        <v>188</v>
      </c>
      <c r="I34" s="65" t="s">
        <v>240</v>
      </c>
      <c r="J34" s="2"/>
      <c r="K34" s="2"/>
      <c r="L34" s="2"/>
      <c r="M34" s="2"/>
      <c r="N34" s="2"/>
      <c r="O34" s="2"/>
      <c r="P34" s="2"/>
      <c r="Q34" s="2"/>
    </row>
    <row r="35" spans="1:17" x14ac:dyDescent="0.25">
      <c r="A35" s="2" t="s">
        <v>115</v>
      </c>
      <c r="B35" s="6" t="s">
        <v>49</v>
      </c>
      <c r="C35" s="39" t="s">
        <v>189</v>
      </c>
      <c r="D35" s="6">
        <v>17</v>
      </c>
      <c r="E35" s="6" t="s">
        <v>180</v>
      </c>
      <c r="F35" s="39" t="s">
        <v>190</v>
      </c>
      <c r="G35" s="3" t="s">
        <v>191</v>
      </c>
      <c r="H35" s="3" t="s">
        <v>192</v>
      </c>
      <c r="I35" s="65" t="s">
        <v>240</v>
      </c>
      <c r="J35" s="2"/>
      <c r="K35" s="2"/>
      <c r="L35" s="2"/>
      <c r="M35" s="2"/>
      <c r="N35" s="2"/>
      <c r="O35" s="2"/>
      <c r="P35" s="2"/>
      <c r="Q35" s="2"/>
    </row>
    <row r="36" spans="1:17" x14ac:dyDescent="0.25">
      <c r="A36" s="2" t="s">
        <v>115</v>
      </c>
      <c r="B36" s="6" t="s">
        <v>50</v>
      </c>
      <c r="C36" s="39"/>
      <c r="D36" s="38">
        <v>18</v>
      </c>
      <c r="E36" s="6" t="s">
        <v>180</v>
      </c>
      <c r="F36" s="39" t="s">
        <v>193</v>
      </c>
      <c r="G36" s="3" t="s">
        <v>194</v>
      </c>
      <c r="H36" s="3" t="s">
        <v>195</v>
      </c>
      <c r="I36" s="65" t="s">
        <v>240</v>
      </c>
      <c r="J36" s="2"/>
      <c r="K36" s="2"/>
      <c r="L36" s="2"/>
      <c r="M36" s="2"/>
      <c r="N36" s="2"/>
      <c r="O36" s="2"/>
      <c r="P36" s="2"/>
      <c r="Q36" s="2"/>
    </row>
    <row r="37" spans="1:17" x14ac:dyDescent="0.25">
      <c r="A37" s="2" t="s">
        <v>115</v>
      </c>
      <c r="B37" s="6" t="s">
        <v>51</v>
      </c>
      <c r="C37" s="1" t="s">
        <v>196</v>
      </c>
      <c r="D37" s="6">
        <v>19</v>
      </c>
      <c r="E37" s="6" t="s">
        <v>180</v>
      </c>
      <c r="F37" s="39" t="s">
        <v>197</v>
      </c>
      <c r="G37" s="3" t="s">
        <v>198</v>
      </c>
      <c r="H37" s="3" t="s">
        <v>199</v>
      </c>
      <c r="I37" s="65" t="s">
        <v>240</v>
      </c>
      <c r="J37" s="2"/>
      <c r="K37" s="2"/>
      <c r="L37" s="2"/>
      <c r="M37" s="2"/>
      <c r="N37" s="2"/>
      <c r="O37" s="2"/>
      <c r="P37" s="2"/>
      <c r="Q37" s="2"/>
    </row>
    <row r="38" spans="1:17" s="16" customFormat="1" ht="15.75" thickBot="1" x14ac:dyDescent="0.3">
      <c r="A38" s="10" t="s">
        <v>115</v>
      </c>
      <c r="B38" s="10" t="s">
        <v>143</v>
      </c>
      <c r="C38" s="10" t="s">
        <v>0</v>
      </c>
      <c r="D38" s="43">
        <v>20</v>
      </c>
      <c r="E38" s="43" t="s">
        <v>181</v>
      </c>
      <c r="F38" s="34" t="s">
        <v>128</v>
      </c>
      <c r="G38" s="35" t="s">
        <v>129</v>
      </c>
      <c r="H38" s="35" t="s">
        <v>130</v>
      </c>
      <c r="I38" s="66" t="s">
        <v>240</v>
      </c>
      <c r="J38" s="67"/>
      <c r="K38" s="67"/>
      <c r="L38" s="67"/>
      <c r="M38" s="67"/>
      <c r="N38" s="67"/>
      <c r="O38" s="67"/>
      <c r="P38" s="66" t="s">
        <v>240</v>
      </c>
      <c r="Q38" s="66" t="s">
        <v>240</v>
      </c>
    </row>
    <row r="39" spans="1:17" x14ac:dyDescent="0.25">
      <c r="A39" s="9" t="s">
        <v>200</v>
      </c>
      <c r="B39" s="9" t="s">
        <v>143</v>
      </c>
      <c r="C39" s="55" t="s">
        <v>0</v>
      </c>
      <c r="D39" s="44">
        <v>0</v>
      </c>
      <c r="E39" s="45" t="s">
        <v>181</v>
      </c>
      <c r="F39" s="36" t="s">
        <v>128</v>
      </c>
      <c r="G39" s="37" t="s">
        <v>129</v>
      </c>
      <c r="H39" s="37" t="s">
        <v>130</v>
      </c>
      <c r="I39" s="6"/>
      <c r="J39" s="65" t="s">
        <v>240</v>
      </c>
      <c r="K39" s="6"/>
      <c r="L39" s="65" t="s">
        <v>240</v>
      </c>
      <c r="M39" s="65" t="s">
        <v>240</v>
      </c>
      <c r="N39" s="65" t="s">
        <v>240</v>
      </c>
      <c r="O39" s="65" t="s">
        <v>240</v>
      </c>
      <c r="P39" s="65" t="s">
        <v>240</v>
      </c>
      <c r="Q39" s="65" t="s">
        <v>240</v>
      </c>
    </row>
    <row r="40" spans="1:17" ht="19.5" customHeight="1" x14ac:dyDescent="0.25">
      <c r="A40" s="2" t="s">
        <v>200</v>
      </c>
      <c r="B40" s="2" t="s">
        <v>52</v>
      </c>
      <c r="C40" s="56" t="s">
        <v>201</v>
      </c>
      <c r="D40" s="46">
        <v>1</v>
      </c>
      <c r="E40" s="2" t="s">
        <v>179</v>
      </c>
      <c r="F40" s="7" t="s">
        <v>208</v>
      </c>
      <c r="G40" s="2" t="s">
        <v>209</v>
      </c>
      <c r="H40" s="32" t="s">
        <v>210</v>
      </c>
      <c r="I40" s="65" t="s">
        <v>240</v>
      </c>
      <c r="J40" s="2"/>
      <c r="K40" s="2"/>
      <c r="L40" s="17">
        <v>0.29583333333333334</v>
      </c>
      <c r="M40" s="28"/>
      <c r="N40" s="17">
        <v>0.31041666666666667</v>
      </c>
      <c r="O40" s="17">
        <v>0.31736111111111115</v>
      </c>
      <c r="P40" s="17">
        <v>0.34027777777777773</v>
      </c>
      <c r="Q40" s="18" t="s">
        <v>726</v>
      </c>
    </row>
    <row r="41" spans="1:17" x14ac:dyDescent="0.25">
      <c r="A41" s="2" t="s">
        <v>200</v>
      </c>
      <c r="B41" s="2" t="s">
        <v>53</v>
      </c>
      <c r="C41" s="56" t="s">
        <v>202</v>
      </c>
      <c r="D41" s="46">
        <v>2</v>
      </c>
      <c r="E41" s="2" t="s">
        <v>179</v>
      </c>
      <c r="F41" s="39" t="s">
        <v>211</v>
      </c>
      <c r="G41" s="2" t="s">
        <v>212</v>
      </c>
      <c r="H41" s="3" t="s">
        <v>213</v>
      </c>
      <c r="I41" s="65" t="s">
        <v>240</v>
      </c>
      <c r="J41" s="2"/>
      <c r="K41" s="17">
        <v>0.34027777777777773</v>
      </c>
      <c r="L41" s="17">
        <v>0.3430555555555555</v>
      </c>
      <c r="M41" s="2"/>
      <c r="N41" s="17">
        <v>0.34375</v>
      </c>
      <c r="O41" s="17">
        <v>0.3444444444444445</v>
      </c>
      <c r="P41" s="17">
        <v>0.34861111111111115</v>
      </c>
      <c r="Q41" s="19" t="s">
        <v>720</v>
      </c>
    </row>
    <row r="42" spans="1:17" ht="30.75" customHeight="1" x14ac:dyDescent="0.25">
      <c r="A42" s="2" t="s">
        <v>200</v>
      </c>
      <c r="B42" s="2" t="s">
        <v>54</v>
      </c>
      <c r="C42" s="56" t="s">
        <v>203</v>
      </c>
      <c r="D42" s="46">
        <v>3</v>
      </c>
      <c r="E42" s="2" t="s">
        <v>179</v>
      </c>
      <c r="F42" s="7" t="s">
        <v>214</v>
      </c>
      <c r="G42" s="2" t="s">
        <v>101</v>
      </c>
      <c r="H42" s="32" t="s">
        <v>215</v>
      </c>
      <c r="I42" s="65" t="s">
        <v>240</v>
      </c>
      <c r="J42" s="2"/>
      <c r="K42" s="17">
        <v>0.34861111111111115</v>
      </c>
      <c r="L42" s="17">
        <v>0.35555555555555557</v>
      </c>
      <c r="M42" s="28">
        <v>0.3576388888888889</v>
      </c>
      <c r="N42" s="17">
        <v>0.35833333333333334</v>
      </c>
      <c r="O42" s="17">
        <v>0.35972222222222222</v>
      </c>
      <c r="P42" s="17">
        <v>0.36458333333333331</v>
      </c>
      <c r="Q42" s="19" t="s">
        <v>718</v>
      </c>
    </row>
    <row r="43" spans="1:17" ht="19.5" customHeight="1" x14ac:dyDescent="0.25">
      <c r="A43" s="2" t="s">
        <v>200</v>
      </c>
      <c r="B43" s="2" t="s">
        <v>55</v>
      </c>
      <c r="C43" s="57" t="s">
        <v>216</v>
      </c>
      <c r="D43" s="46">
        <v>4</v>
      </c>
      <c r="E43" s="2" t="s">
        <v>179</v>
      </c>
      <c r="F43" s="7" t="s">
        <v>217</v>
      </c>
      <c r="G43" s="3" t="s">
        <v>218</v>
      </c>
      <c r="H43" s="3" t="s">
        <v>219</v>
      </c>
      <c r="I43" s="65" t="s">
        <v>240</v>
      </c>
      <c r="J43" s="2"/>
      <c r="K43" s="17">
        <v>0.36458333333333331</v>
      </c>
      <c r="L43" s="17">
        <v>0.36736111111111108</v>
      </c>
      <c r="M43" s="2"/>
      <c r="N43" s="17">
        <v>0.37083333333333335</v>
      </c>
      <c r="O43" s="17">
        <v>0.37638888888888888</v>
      </c>
      <c r="P43" s="17">
        <v>0.39444444444444443</v>
      </c>
      <c r="Q43" s="18" t="s">
        <v>727</v>
      </c>
    </row>
    <row r="44" spans="1:17" ht="22.5" customHeight="1" x14ac:dyDescent="0.25">
      <c r="A44" s="2" t="s">
        <v>200</v>
      </c>
      <c r="B44" s="2" t="s">
        <v>56</v>
      </c>
      <c r="C44" s="56" t="s">
        <v>204</v>
      </c>
      <c r="D44" s="46">
        <v>5</v>
      </c>
      <c r="E44" s="2" t="s">
        <v>179</v>
      </c>
      <c r="F44" s="3" t="s">
        <v>220</v>
      </c>
      <c r="G44" s="1" t="s">
        <v>221</v>
      </c>
      <c r="H44" s="3" t="s">
        <v>222</v>
      </c>
      <c r="I44" s="65" t="s">
        <v>240</v>
      </c>
      <c r="J44" s="1"/>
      <c r="K44" s="17">
        <v>0.39444444444444443</v>
      </c>
      <c r="L44" s="17">
        <v>0.40277777777777773</v>
      </c>
      <c r="M44" s="1"/>
      <c r="N44" s="17">
        <v>0.4055555555555555</v>
      </c>
      <c r="O44" s="17">
        <v>0.40833333333333338</v>
      </c>
      <c r="P44" s="17">
        <v>0.42708333333333331</v>
      </c>
      <c r="Q44" s="18" t="s">
        <v>717</v>
      </c>
    </row>
    <row r="45" spans="1:17" ht="18.75" customHeight="1" x14ac:dyDescent="0.25">
      <c r="A45" s="2" t="s">
        <v>200</v>
      </c>
      <c r="B45" s="2" t="s">
        <v>57</v>
      </c>
      <c r="C45" s="57" t="s">
        <v>223</v>
      </c>
      <c r="D45" s="46">
        <v>6</v>
      </c>
      <c r="E45" s="2" t="s">
        <v>179</v>
      </c>
      <c r="F45" s="3" t="s">
        <v>224</v>
      </c>
      <c r="G45" s="3" t="s">
        <v>225</v>
      </c>
      <c r="H45" s="3" t="s">
        <v>226</v>
      </c>
      <c r="I45" s="65" t="s">
        <v>240</v>
      </c>
      <c r="J45" s="1"/>
      <c r="K45" s="17">
        <v>0.42708333333333331</v>
      </c>
      <c r="L45" s="17">
        <v>0.4368055555555555</v>
      </c>
      <c r="M45" s="1"/>
      <c r="N45" s="17">
        <v>0.44236111111111115</v>
      </c>
      <c r="O45" s="17">
        <v>0.45833333333333331</v>
      </c>
      <c r="P45" s="17">
        <v>0.46875</v>
      </c>
      <c r="Q45" s="19" t="s">
        <v>717</v>
      </c>
    </row>
    <row r="46" spans="1:17" x14ac:dyDescent="0.25">
      <c r="A46" s="2" t="s">
        <v>200</v>
      </c>
      <c r="B46" s="2" t="s">
        <v>58</v>
      </c>
      <c r="C46" s="56" t="s">
        <v>205</v>
      </c>
      <c r="D46" s="46">
        <v>7</v>
      </c>
      <c r="E46" s="2" t="s">
        <v>179</v>
      </c>
      <c r="F46" s="39" t="s">
        <v>227</v>
      </c>
      <c r="G46" s="3" t="s">
        <v>228</v>
      </c>
      <c r="H46" s="54" t="s">
        <v>229</v>
      </c>
      <c r="I46" s="65" t="s">
        <v>240</v>
      </c>
      <c r="J46" s="1"/>
      <c r="K46" s="17"/>
      <c r="L46" s="1"/>
      <c r="M46" s="1"/>
      <c r="N46" s="1"/>
      <c r="O46" s="1"/>
      <c r="P46" s="1"/>
      <c r="Q46" s="1"/>
    </row>
    <row r="47" spans="1:17" ht="21" customHeight="1" x14ac:dyDescent="0.25">
      <c r="A47" s="2" t="s">
        <v>200</v>
      </c>
      <c r="B47" s="2" t="s">
        <v>59</v>
      </c>
      <c r="C47" s="56" t="s">
        <v>206</v>
      </c>
      <c r="D47" s="46">
        <v>8</v>
      </c>
      <c r="E47" s="2" t="s">
        <v>179</v>
      </c>
      <c r="F47" s="3" t="s">
        <v>230</v>
      </c>
      <c r="G47" s="3" t="s">
        <v>231</v>
      </c>
      <c r="H47" s="4" t="s">
        <v>232</v>
      </c>
      <c r="I47" s="65" t="s">
        <v>240</v>
      </c>
      <c r="J47" s="1"/>
      <c r="K47" s="1"/>
      <c r="L47" s="1"/>
      <c r="M47" s="1"/>
      <c r="N47" s="1"/>
      <c r="O47" s="1"/>
      <c r="P47" s="1"/>
      <c r="Q47" s="1"/>
    </row>
    <row r="48" spans="1:17" ht="15.75" customHeight="1" x14ac:dyDescent="0.25">
      <c r="A48" s="2" t="s">
        <v>200</v>
      </c>
      <c r="B48" s="2" t="s">
        <v>144</v>
      </c>
      <c r="C48" s="56" t="s">
        <v>207</v>
      </c>
      <c r="D48" s="46">
        <v>9</v>
      </c>
      <c r="E48" s="2" t="s">
        <v>180</v>
      </c>
      <c r="F48" s="3" t="s">
        <v>233</v>
      </c>
      <c r="G48" s="3" t="s">
        <v>234</v>
      </c>
      <c r="H48" s="54" t="s">
        <v>235</v>
      </c>
      <c r="I48" s="65" t="s">
        <v>240</v>
      </c>
      <c r="J48" s="1"/>
      <c r="K48" s="1"/>
      <c r="L48" s="1"/>
      <c r="M48" s="1"/>
      <c r="N48" s="1"/>
      <c r="O48" s="1"/>
      <c r="P48" s="1"/>
      <c r="Q48" s="1"/>
    </row>
    <row r="49" spans="1:17" ht="31.5" customHeight="1" x14ac:dyDescent="0.25">
      <c r="A49" s="2" t="s">
        <v>200</v>
      </c>
      <c r="B49" s="2" t="s">
        <v>145</v>
      </c>
      <c r="C49" s="42" t="s">
        <v>236</v>
      </c>
      <c r="D49" s="2">
        <v>10</v>
      </c>
      <c r="E49" s="2" t="s">
        <v>180</v>
      </c>
      <c r="F49" s="39" t="s">
        <v>237</v>
      </c>
      <c r="G49" s="3" t="s">
        <v>238</v>
      </c>
      <c r="H49" s="3" t="s">
        <v>239</v>
      </c>
      <c r="I49" s="65" t="s">
        <v>240</v>
      </c>
      <c r="J49" s="1"/>
      <c r="K49" s="1"/>
      <c r="L49" s="1"/>
      <c r="M49" s="1"/>
      <c r="N49" s="1"/>
      <c r="O49" s="1"/>
      <c r="P49" s="1"/>
      <c r="Q49" s="1"/>
    </row>
    <row r="50" spans="1:17" s="16" customFormat="1" ht="15.75" thickBot="1" x14ac:dyDescent="0.3">
      <c r="A50" s="10" t="s">
        <v>200</v>
      </c>
      <c r="B50" s="10" t="s">
        <v>143</v>
      </c>
      <c r="C50" s="58" t="s">
        <v>0</v>
      </c>
      <c r="D50" s="47">
        <v>11</v>
      </c>
      <c r="E50" s="43" t="s">
        <v>181</v>
      </c>
      <c r="F50" s="34" t="s">
        <v>128</v>
      </c>
      <c r="G50" s="35" t="s">
        <v>129</v>
      </c>
      <c r="H50" s="35" t="s">
        <v>130</v>
      </c>
      <c r="I50" s="66" t="s">
        <v>240</v>
      </c>
      <c r="J50" s="67"/>
      <c r="K50" s="67"/>
      <c r="L50" s="67"/>
      <c r="M50" s="67"/>
      <c r="N50" s="67"/>
      <c r="O50" s="67"/>
      <c r="P50" s="66" t="s">
        <v>240</v>
      </c>
      <c r="Q50" s="66" t="s">
        <v>240</v>
      </c>
    </row>
    <row r="51" spans="1:17" x14ac:dyDescent="0.25">
      <c r="A51" s="9" t="s">
        <v>260</v>
      </c>
      <c r="B51" s="9" t="s">
        <v>143</v>
      </c>
      <c r="C51" s="55" t="s">
        <v>0</v>
      </c>
      <c r="D51" s="44">
        <v>0</v>
      </c>
      <c r="E51" s="45" t="s">
        <v>181</v>
      </c>
      <c r="F51" s="36" t="s">
        <v>128</v>
      </c>
      <c r="G51" s="37" t="s">
        <v>129</v>
      </c>
      <c r="H51" s="37" t="s">
        <v>130</v>
      </c>
      <c r="I51" s="6"/>
      <c r="J51" s="65" t="s">
        <v>240</v>
      </c>
      <c r="K51" s="6"/>
      <c r="L51" s="65" t="s">
        <v>240</v>
      </c>
      <c r="M51" s="65" t="s">
        <v>240</v>
      </c>
      <c r="N51" s="65" t="s">
        <v>240</v>
      </c>
      <c r="O51" s="65" t="s">
        <v>240</v>
      </c>
      <c r="P51" s="65" t="s">
        <v>240</v>
      </c>
      <c r="Q51" s="65" t="s">
        <v>240</v>
      </c>
    </row>
    <row r="52" spans="1:17" ht="32.25" customHeight="1" x14ac:dyDescent="0.25">
      <c r="A52" s="6" t="s">
        <v>260</v>
      </c>
      <c r="B52" s="1" t="s">
        <v>146</v>
      </c>
      <c r="C52" s="2" t="s">
        <v>241</v>
      </c>
      <c r="D52" s="2">
        <v>1</v>
      </c>
      <c r="E52" s="2" t="s">
        <v>179</v>
      </c>
      <c r="F52" s="3" t="s">
        <v>311</v>
      </c>
      <c r="G52" s="1" t="s">
        <v>312</v>
      </c>
      <c r="H52" s="4" t="s">
        <v>313</v>
      </c>
      <c r="I52" s="65" t="s">
        <v>240</v>
      </c>
      <c r="J52" s="1"/>
      <c r="K52" s="1"/>
      <c r="L52" s="17">
        <v>0.28611111111111115</v>
      </c>
      <c r="M52" s="1"/>
      <c r="N52" s="17">
        <v>0.30208333333333331</v>
      </c>
      <c r="O52" s="17">
        <v>0.30555555555555552</v>
      </c>
      <c r="P52" s="17">
        <v>0.30833333333333335</v>
      </c>
      <c r="Q52" s="18" t="s">
        <v>717</v>
      </c>
    </row>
    <row r="53" spans="1:17" ht="34.5" customHeight="1" x14ac:dyDescent="0.25">
      <c r="A53" s="6" t="s">
        <v>260</v>
      </c>
      <c r="B53" s="1"/>
      <c r="C53" s="2" t="s">
        <v>314</v>
      </c>
      <c r="D53" s="41">
        <v>2</v>
      </c>
      <c r="E53" s="2" t="s">
        <v>180</v>
      </c>
      <c r="F53" s="3" t="s">
        <v>315</v>
      </c>
      <c r="G53" s="1" t="s">
        <v>316</v>
      </c>
      <c r="H53" s="4" t="s">
        <v>317</v>
      </c>
      <c r="I53" s="65" t="s">
        <v>240</v>
      </c>
      <c r="J53" s="1"/>
      <c r="K53" s="1"/>
      <c r="L53" s="1"/>
      <c r="M53" s="1"/>
      <c r="N53" s="1"/>
      <c r="O53" s="1"/>
      <c r="P53" s="1"/>
      <c r="Q53" s="1"/>
    </row>
    <row r="54" spans="1:17" ht="18.75" customHeight="1" x14ac:dyDescent="0.25">
      <c r="A54" s="6" t="s">
        <v>260</v>
      </c>
      <c r="B54" s="1" t="s">
        <v>147</v>
      </c>
      <c r="C54" s="2" t="s">
        <v>242</v>
      </c>
      <c r="D54" s="6">
        <v>3</v>
      </c>
      <c r="E54" s="2" t="s">
        <v>179</v>
      </c>
      <c r="F54" s="3" t="s">
        <v>318</v>
      </c>
      <c r="G54" s="1" t="s">
        <v>319</v>
      </c>
      <c r="H54" s="4" t="s">
        <v>320</v>
      </c>
      <c r="I54" s="65" t="s">
        <v>240</v>
      </c>
      <c r="J54" s="1"/>
      <c r="K54" s="17">
        <v>0.30833333333333335</v>
      </c>
      <c r="L54" s="17">
        <v>0.31458333333333333</v>
      </c>
      <c r="M54" s="1"/>
      <c r="N54" s="17">
        <v>0.31458333333333333</v>
      </c>
      <c r="O54" s="17">
        <v>0.3215277777777778</v>
      </c>
      <c r="P54" s="17">
        <v>0.32361111111111113</v>
      </c>
      <c r="Q54" s="19" t="s">
        <v>728</v>
      </c>
    </row>
    <row r="55" spans="1:17" ht="22.5" customHeight="1" x14ac:dyDescent="0.25">
      <c r="A55" s="6" t="s">
        <v>260</v>
      </c>
      <c r="B55" s="1" t="s">
        <v>148</v>
      </c>
      <c r="C55" s="2" t="s">
        <v>243</v>
      </c>
      <c r="D55" s="41">
        <v>4</v>
      </c>
      <c r="E55" s="2" t="s">
        <v>179</v>
      </c>
      <c r="F55" s="3" t="s">
        <v>321</v>
      </c>
      <c r="G55" s="1" t="s">
        <v>322</v>
      </c>
      <c r="H55" s="4" t="s">
        <v>323</v>
      </c>
      <c r="I55" s="65" t="s">
        <v>240</v>
      </c>
      <c r="J55" s="1"/>
      <c r="K55" s="17">
        <v>0.32361111111111113</v>
      </c>
      <c r="L55" s="17">
        <v>0.32916666666666666</v>
      </c>
      <c r="M55" s="1"/>
      <c r="N55" s="17">
        <v>0.33194444444444443</v>
      </c>
      <c r="O55" s="17">
        <v>0.33958333333333335</v>
      </c>
      <c r="P55" s="17">
        <v>0.35069444444444442</v>
      </c>
      <c r="Q55" s="19" t="s">
        <v>717</v>
      </c>
    </row>
    <row r="56" spans="1:17" ht="21.75" customHeight="1" x14ac:dyDescent="0.25">
      <c r="A56" s="6" t="s">
        <v>260</v>
      </c>
      <c r="B56" s="1" t="s">
        <v>149</v>
      </c>
      <c r="C56" s="7" t="s">
        <v>324</v>
      </c>
      <c r="D56" s="6">
        <v>5</v>
      </c>
      <c r="E56" s="2" t="s">
        <v>179</v>
      </c>
      <c r="F56" s="3" t="s">
        <v>325</v>
      </c>
      <c r="G56" s="1" t="s">
        <v>329</v>
      </c>
      <c r="H56" s="4" t="s">
        <v>330</v>
      </c>
      <c r="I56" s="65" t="s">
        <v>240</v>
      </c>
      <c r="J56" s="1"/>
      <c r="K56" s="17">
        <v>0.35069444444444442</v>
      </c>
      <c r="L56" s="17">
        <v>0.35416666666666669</v>
      </c>
      <c r="M56" s="1"/>
      <c r="N56" s="17">
        <v>0.35416666666666669</v>
      </c>
      <c r="O56" s="17">
        <v>0.35486111111111113</v>
      </c>
      <c r="P56" s="17">
        <v>0.35694444444444445</v>
      </c>
      <c r="Q56" s="18" t="s">
        <v>727</v>
      </c>
    </row>
    <row r="57" spans="1:17" ht="19.5" customHeight="1" x14ac:dyDescent="0.25">
      <c r="A57" s="6" t="s">
        <v>260</v>
      </c>
      <c r="B57" s="1" t="s">
        <v>150</v>
      </c>
      <c r="C57" s="2" t="s">
        <v>244</v>
      </c>
      <c r="D57" s="41">
        <v>6</v>
      </c>
      <c r="E57" s="2" t="s">
        <v>179</v>
      </c>
      <c r="F57" s="3" t="s">
        <v>326</v>
      </c>
      <c r="G57" s="1" t="s">
        <v>327</v>
      </c>
      <c r="H57" s="4" t="s">
        <v>328</v>
      </c>
      <c r="I57" s="65" t="s">
        <v>240</v>
      </c>
      <c r="J57" s="1"/>
      <c r="K57" s="17">
        <v>0.35694444444444445</v>
      </c>
      <c r="L57" s="17">
        <v>0.35972222222222222</v>
      </c>
      <c r="M57" s="1"/>
      <c r="N57" s="17">
        <v>0.36319444444444443</v>
      </c>
      <c r="O57" s="17">
        <v>0.36527777777777781</v>
      </c>
      <c r="P57" s="17">
        <v>0.36944444444444446</v>
      </c>
      <c r="Q57" s="18" t="s">
        <v>729</v>
      </c>
    </row>
    <row r="58" spans="1:17" ht="31.5" customHeight="1" x14ac:dyDescent="0.25">
      <c r="A58" s="6" t="s">
        <v>260</v>
      </c>
      <c r="B58" s="1" t="s">
        <v>151</v>
      </c>
      <c r="C58" s="2" t="s">
        <v>245</v>
      </c>
      <c r="D58" s="6">
        <v>7</v>
      </c>
      <c r="E58" s="2" t="s">
        <v>179</v>
      </c>
      <c r="F58" s="3" t="s">
        <v>331</v>
      </c>
      <c r="G58" s="1" t="s">
        <v>332</v>
      </c>
      <c r="H58" s="4" t="s">
        <v>333</v>
      </c>
      <c r="I58" s="65" t="s">
        <v>240</v>
      </c>
      <c r="J58" s="1"/>
      <c r="K58" s="17">
        <v>0.36944444444444446</v>
      </c>
      <c r="L58" s="17">
        <v>0.37291666666666662</v>
      </c>
      <c r="M58" s="1"/>
      <c r="N58" s="17">
        <v>0.37291666666666662</v>
      </c>
      <c r="O58" s="17">
        <v>0.375</v>
      </c>
      <c r="P58" s="17">
        <v>0.37777777777777777</v>
      </c>
      <c r="Q58" s="18" t="s">
        <v>727</v>
      </c>
    </row>
    <row r="59" spans="1:17" ht="35.25" customHeight="1" x14ac:dyDescent="0.25">
      <c r="A59" s="6" t="s">
        <v>260</v>
      </c>
      <c r="B59" s="1" t="s">
        <v>152</v>
      </c>
      <c r="C59" s="2" t="s">
        <v>246</v>
      </c>
      <c r="D59" s="41">
        <v>8</v>
      </c>
      <c r="E59" s="2" t="s">
        <v>179</v>
      </c>
      <c r="F59" s="3" t="s">
        <v>334</v>
      </c>
      <c r="G59" s="1" t="s">
        <v>335</v>
      </c>
      <c r="H59" s="4" t="s">
        <v>336</v>
      </c>
      <c r="I59" s="65" t="s">
        <v>240</v>
      </c>
      <c r="J59" s="1"/>
      <c r="K59" s="17">
        <v>0.37777777777777777</v>
      </c>
      <c r="L59" s="17">
        <v>0.38750000000000001</v>
      </c>
      <c r="M59" s="50">
        <v>0.39999999999999997</v>
      </c>
      <c r="N59" s="17">
        <v>0.40277777777777773</v>
      </c>
      <c r="O59" s="17">
        <v>0.40833333333333338</v>
      </c>
      <c r="P59" s="17">
        <v>0.42152777777777778</v>
      </c>
      <c r="Q59" s="18" t="s">
        <v>724</v>
      </c>
    </row>
    <row r="60" spans="1:17" ht="32.25" customHeight="1" x14ac:dyDescent="0.25">
      <c r="A60" s="6" t="s">
        <v>260</v>
      </c>
      <c r="B60" s="1" t="s">
        <v>153</v>
      </c>
      <c r="C60" s="2" t="s">
        <v>247</v>
      </c>
      <c r="D60" s="6">
        <v>9</v>
      </c>
      <c r="E60" s="2" t="s">
        <v>179</v>
      </c>
      <c r="F60" s="3" t="s">
        <v>337</v>
      </c>
      <c r="G60" s="1" t="s">
        <v>338</v>
      </c>
      <c r="H60" s="4" t="s">
        <v>339</v>
      </c>
      <c r="I60" s="65" t="s">
        <v>240</v>
      </c>
      <c r="J60" s="1"/>
      <c r="K60" s="17">
        <v>0.42152777777777778</v>
      </c>
      <c r="L60" s="17">
        <v>0.43055555555555558</v>
      </c>
      <c r="M60" s="1"/>
      <c r="N60" s="17">
        <v>0.44027777777777777</v>
      </c>
      <c r="O60" s="17">
        <v>0.44444444444444442</v>
      </c>
      <c r="P60" s="17">
        <v>0.45208333333333334</v>
      </c>
      <c r="Q60" s="19" t="s">
        <v>718</v>
      </c>
    </row>
    <row r="61" spans="1:17" ht="22.5" customHeight="1" x14ac:dyDescent="0.25">
      <c r="A61" s="6" t="s">
        <v>260</v>
      </c>
      <c r="B61" s="1" t="s">
        <v>154</v>
      </c>
      <c r="C61" s="2" t="s">
        <v>248</v>
      </c>
      <c r="D61" s="41">
        <v>10</v>
      </c>
      <c r="E61" s="2" t="s">
        <v>179</v>
      </c>
      <c r="F61" s="3" t="s">
        <v>340</v>
      </c>
      <c r="G61" s="1" t="s">
        <v>341</v>
      </c>
      <c r="H61" s="4" t="s">
        <v>342</v>
      </c>
      <c r="I61" s="65" t="s">
        <v>240</v>
      </c>
      <c r="J61" s="1"/>
      <c r="K61" s="17">
        <v>0.45208333333333334</v>
      </c>
      <c r="L61" s="17">
        <v>0.46180555555555558</v>
      </c>
      <c r="M61" s="1"/>
      <c r="N61" s="17">
        <v>0.4694444444444445</v>
      </c>
      <c r="O61" s="17">
        <v>0.47500000000000003</v>
      </c>
      <c r="P61" s="17">
        <v>0.48125000000000001</v>
      </c>
      <c r="Q61" s="19" t="s">
        <v>728</v>
      </c>
    </row>
    <row r="62" spans="1:17" s="16" customFormat="1" ht="15.75" thickBot="1" x14ac:dyDescent="0.3">
      <c r="A62" s="10" t="s">
        <v>260</v>
      </c>
      <c r="B62" s="10" t="s">
        <v>143</v>
      </c>
      <c r="C62" s="58" t="s">
        <v>0</v>
      </c>
      <c r="D62" s="10">
        <v>11</v>
      </c>
      <c r="E62" s="43" t="s">
        <v>181</v>
      </c>
      <c r="F62" s="34" t="s">
        <v>128</v>
      </c>
      <c r="G62" s="35" t="s">
        <v>129</v>
      </c>
      <c r="H62" s="35" t="s">
        <v>130</v>
      </c>
      <c r="I62" s="66" t="s">
        <v>240</v>
      </c>
      <c r="J62" s="67"/>
      <c r="K62" s="67"/>
      <c r="L62" s="67"/>
      <c r="M62" s="67"/>
      <c r="N62" s="67"/>
      <c r="O62" s="67"/>
      <c r="P62" s="66" t="s">
        <v>240</v>
      </c>
      <c r="Q62" s="66" t="s">
        <v>240</v>
      </c>
    </row>
    <row r="63" spans="1:17" x14ac:dyDescent="0.25">
      <c r="A63" s="9" t="s">
        <v>261</v>
      </c>
      <c r="B63" s="9" t="s">
        <v>143</v>
      </c>
      <c r="C63" s="55" t="s">
        <v>0</v>
      </c>
      <c r="D63" s="44">
        <v>0</v>
      </c>
      <c r="E63" s="45" t="s">
        <v>181</v>
      </c>
      <c r="F63" s="36" t="s">
        <v>128</v>
      </c>
      <c r="G63" s="37" t="s">
        <v>129</v>
      </c>
      <c r="H63" s="37" t="s">
        <v>130</v>
      </c>
      <c r="I63" s="6"/>
      <c r="J63" s="65" t="s">
        <v>240</v>
      </c>
      <c r="K63" s="6"/>
      <c r="L63" s="65" t="s">
        <v>240</v>
      </c>
      <c r="M63" s="65" t="s">
        <v>240</v>
      </c>
      <c r="N63" s="65" t="s">
        <v>240</v>
      </c>
      <c r="O63" s="65" t="s">
        <v>240</v>
      </c>
      <c r="P63" s="65" t="s">
        <v>240</v>
      </c>
      <c r="Q63" s="65" t="s">
        <v>240</v>
      </c>
    </row>
    <row r="64" spans="1:17" x14ac:dyDescent="0.25">
      <c r="A64" s="6" t="s">
        <v>261</v>
      </c>
      <c r="B64" s="1" t="s">
        <v>627</v>
      </c>
      <c r="C64" s="2" t="s">
        <v>249</v>
      </c>
      <c r="D64" s="2">
        <v>1</v>
      </c>
      <c r="E64" s="2" t="s">
        <v>179</v>
      </c>
      <c r="F64" s="3" t="s">
        <v>343</v>
      </c>
      <c r="G64" s="1" t="s">
        <v>344</v>
      </c>
      <c r="H64" s="4" t="s">
        <v>345</v>
      </c>
      <c r="I64" s="65" t="s">
        <v>240</v>
      </c>
      <c r="J64" s="1"/>
      <c r="K64" s="1"/>
      <c r="L64" s="51">
        <v>0.27083333333333331</v>
      </c>
      <c r="M64" s="52"/>
      <c r="N64" s="52"/>
      <c r="O64" s="51"/>
      <c r="P64" s="51">
        <v>0.3</v>
      </c>
      <c r="Q64" s="52" t="s">
        <v>730</v>
      </c>
    </row>
    <row r="65" spans="1:17" ht="30" x14ac:dyDescent="0.25">
      <c r="A65" s="6" t="s">
        <v>261</v>
      </c>
      <c r="B65" s="1" t="s">
        <v>628</v>
      </c>
      <c r="C65" s="2" t="s">
        <v>250</v>
      </c>
      <c r="D65" s="2">
        <v>2</v>
      </c>
      <c r="E65" s="2" t="s">
        <v>179</v>
      </c>
      <c r="F65" s="3" t="s">
        <v>360</v>
      </c>
      <c r="G65" s="1" t="s">
        <v>361</v>
      </c>
      <c r="H65" s="4" t="s">
        <v>362</v>
      </c>
      <c r="I65" s="65" t="s">
        <v>240</v>
      </c>
      <c r="J65" s="1"/>
      <c r="K65" s="51">
        <v>0.3</v>
      </c>
      <c r="L65" s="51">
        <v>0.30486111111111108</v>
      </c>
      <c r="M65" s="52"/>
      <c r="N65" s="51">
        <v>0.30555555555555552</v>
      </c>
      <c r="O65" s="51">
        <v>0.30624999999999997</v>
      </c>
      <c r="P65" s="51">
        <v>0.30763888888888891</v>
      </c>
      <c r="Q65" s="53" t="s">
        <v>730</v>
      </c>
    </row>
    <row r="66" spans="1:17" x14ac:dyDescent="0.25">
      <c r="A66" s="6" t="s">
        <v>261</v>
      </c>
      <c r="B66" s="1" t="s">
        <v>629</v>
      </c>
      <c r="C66" s="2" t="s">
        <v>251</v>
      </c>
      <c r="D66" s="2">
        <v>3</v>
      </c>
      <c r="E66" s="2" t="s">
        <v>179</v>
      </c>
      <c r="F66" s="3" t="s">
        <v>363</v>
      </c>
      <c r="G66" s="1" t="s">
        <v>364</v>
      </c>
      <c r="H66" s="4" t="s">
        <v>365</v>
      </c>
      <c r="I66" s="65" t="s">
        <v>240</v>
      </c>
      <c r="J66" s="1"/>
      <c r="K66" s="51">
        <v>0.30763888888888891</v>
      </c>
      <c r="L66" s="51">
        <v>0.31111111111111112</v>
      </c>
      <c r="M66" s="52"/>
      <c r="N66" s="51">
        <v>0.31180555555555556</v>
      </c>
      <c r="O66" s="51">
        <v>0.31319444444444444</v>
      </c>
      <c r="P66" s="51">
        <v>0.31666666666666665</v>
      </c>
      <c r="Q66" s="53" t="s">
        <v>730</v>
      </c>
    </row>
    <row r="67" spans="1:17" x14ac:dyDescent="0.25">
      <c r="A67" s="6" t="s">
        <v>261</v>
      </c>
      <c r="B67" s="1" t="s">
        <v>630</v>
      </c>
      <c r="C67" s="2" t="s">
        <v>252</v>
      </c>
      <c r="D67" s="2">
        <v>4</v>
      </c>
      <c r="E67" s="2" t="s">
        <v>179</v>
      </c>
      <c r="F67" s="3" t="s">
        <v>351</v>
      </c>
      <c r="G67" s="1" t="s">
        <v>352</v>
      </c>
      <c r="H67" s="4" t="s">
        <v>353</v>
      </c>
      <c r="I67" s="65" t="s">
        <v>240</v>
      </c>
      <c r="J67" s="1"/>
      <c r="K67" s="51">
        <v>0.31666666666666665</v>
      </c>
      <c r="L67" s="51">
        <v>0.32361111111111113</v>
      </c>
      <c r="M67" s="52"/>
      <c r="N67" s="51">
        <v>0.32708333333333334</v>
      </c>
      <c r="O67" s="51">
        <v>0.32777777777777778</v>
      </c>
      <c r="P67" s="51">
        <v>0.34097222222222223</v>
      </c>
      <c r="Q67" s="52" t="s">
        <v>730</v>
      </c>
    </row>
    <row r="68" spans="1:17" x14ac:dyDescent="0.25">
      <c r="A68" s="6" t="s">
        <v>261</v>
      </c>
      <c r="B68" s="1" t="s">
        <v>631</v>
      </c>
      <c r="C68" s="2" t="s">
        <v>253</v>
      </c>
      <c r="D68" s="2">
        <v>5</v>
      </c>
      <c r="E68" s="2" t="s">
        <v>180</v>
      </c>
      <c r="F68" s="3" t="s">
        <v>366</v>
      </c>
      <c r="G68" s="1" t="s">
        <v>367</v>
      </c>
      <c r="H68" s="4" t="s">
        <v>368</v>
      </c>
      <c r="I68" s="65" t="s">
        <v>240</v>
      </c>
      <c r="J68" s="1"/>
      <c r="K68" s="51">
        <v>0.31666666666666665</v>
      </c>
      <c r="L68" s="51">
        <v>0.32361111111111113</v>
      </c>
      <c r="M68" s="52"/>
      <c r="N68" s="52"/>
      <c r="O68" s="51"/>
      <c r="P68" s="51">
        <v>0.34097222222222223</v>
      </c>
      <c r="Q68" s="53"/>
    </row>
    <row r="69" spans="1:17" ht="30" x14ac:dyDescent="0.25">
      <c r="A69" s="6" t="s">
        <v>261</v>
      </c>
      <c r="B69" s="1" t="s">
        <v>632</v>
      </c>
      <c r="C69" s="2" t="s">
        <v>254</v>
      </c>
      <c r="D69" s="2">
        <v>6</v>
      </c>
      <c r="E69" s="2" t="s">
        <v>180</v>
      </c>
      <c r="F69" s="3" t="s">
        <v>354</v>
      </c>
      <c r="G69" s="1" t="s">
        <v>355</v>
      </c>
      <c r="H69" s="4" t="s">
        <v>356</v>
      </c>
      <c r="I69" s="65" t="s">
        <v>240</v>
      </c>
      <c r="J69" s="1"/>
      <c r="L69" s="51"/>
      <c r="M69" s="52"/>
      <c r="N69" s="52"/>
      <c r="P69" s="51"/>
      <c r="Q69" s="53"/>
    </row>
    <row r="70" spans="1:17" ht="30" x14ac:dyDescent="0.25">
      <c r="A70" s="6" t="s">
        <v>261</v>
      </c>
      <c r="B70" s="1" t="s">
        <v>633</v>
      </c>
      <c r="C70" s="2" t="s">
        <v>255</v>
      </c>
      <c r="D70" s="2">
        <v>7</v>
      </c>
      <c r="E70" s="2" t="s">
        <v>179</v>
      </c>
      <c r="F70" s="3" t="s">
        <v>357</v>
      </c>
      <c r="G70" s="1" t="s">
        <v>358</v>
      </c>
      <c r="H70" s="4" t="s">
        <v>359</v>
      </c>
      <c r="I70" s="65" t="s">
        <v>240</v>
      </c>
      <c r="J70" s="1"/>
      <c r="K70" s="51">
        <v>0.33680555555555558</v>
      </c>
      <c r="L70" s="51">
        <v>0.34375</v>
      </c>
      <c r="M70" s="51"/>
      <c r="N70" s="51">
        <v>0.34375</v>
      </c>
      <c r="O70" s="51">
        <v>0.3444444444444445</v>
      </c>
      <c r="P70" s="51">
        <v>0.3444444444444445</v>
      </c>
      <c r="Q70" s="53" t="s">
        <v>730</v>
      </c>
    </row>
    <row r="71" spans="1:17" ht="30" x14ac:dyDescent="0.25">
      <c r="A71" s="6" t="s">
        <v>261</v>
      </c>
      <c r="B71" s="1" t="s">
        <v>634</v>
      </c>
      <c r="C71" s="2" t="s">
        <v>256</v>
      </c>
      <c r="D71" s="2">
        <v>8</v>
      </c>
      <c r="E71" s="2" t="s">
        <v>179</v>
      </c>
      <c r="F71" s="3" t="s">
        <v>369</v>
      </c>
      <c r="G71" s="1" t="s">
        <v>370</v>
      </c>
      <c r="H71" s="4" t="s">
        <v>371</v>
      </c>
      <c r="I71" s="65" t="s">
        <v>240</v>
      </c>
      <c r="J71" s="1"/>
      <c r="K71" s="51">
        <v>0.3444444444444445</v>
      </c>
      <c r="L71" s="51">
        <v>0.34930555555555554</v>
      </c>
      <c r="M71" s="52"/>
      <c r="N71" s="51">
        <v>0.3520833333333333</v>
      </c>
      <c r="O71" s="51">
        <v>0.3520833333333333</v>
      </c>
      <c r="P71" s="51">
        <v>0.3527777777777778</v>
      </c>
      <c r="Q71" s="53" t="s">
        <v>730</v>
      </c>
    </row>
    <row r="72" spans="1:17" x14ac:dyDescent="0.25">
      <c r="A72" s="6" t="s">
        <v>261</v>
      </c>
      <c r="B72" s="1" t="s">
        <v>635</v>
      </c>
      <c r="C72" s="2" t="s">
        <v>257</v>
      </c>
      <c r="D72" s="2">
        <v>9</v>
      </c>
      <c r="E72" s="2" t="s">
        <v>179</v>
      </c>
      <c r="F72" s="3" t="s">
        <v>348</v>
      </c>
      <c r="G72" s="1" t="s">
        <v>349</v>
      </c>
      <c r="H72" s="4" t="s">
        <v>350</v>
      </c>
      <c r="I72" s="65" t="s">
        <v>240</v>
      </c>
      <c r="J72" s="1"/>
      <c r="K72" s="51">
        <v>0.31111111111111112</v>
      </c>
      <c r="L72" s="51">
        <v>0.3611111111111111</v>
      </c>
      <c r="M72" s="52"/>
      <c r="N72" s="51">
        <v>0.36527777777777781</v>
      </c>
      <c r="O72" s="51">
        <v>0.3659722222222222</v>
      </c>
      <c r="P72" s="51">
        <v>0.36805555555555558</v>
      </c>
      <c r="Q72" s="52" t="s">
        <v>730</v>
      </c>
    </row>
    <row r="73" spans="1:17" x14ac:dyDescent="0.25">
      <c r="A73" s="6" t="s">
        <v>261</v>
      </c>
      <c r="B73" s="1" t="s">
        <v>636</v>
      </c>
      <c r="C73" s="2" t="s">
        <v>258</v>
      </c>
      <c r="D73" s="2">
        <v>10</v>
      </c>
      <c r="E73" s="2" t="s">
        <v>179</v>
      </c>
      <c r="F73" s="3" t="s">
        <v>343</v>
      </c>
      <c r="G73" s="1" t="s">
        <v>346</v>
      </c>
      <c r="H73" s="8" t="s">
        <v>347</v>
      </c>
      <c r="I73" s="65" t="s">
        <v>240</v>
      </c>
      <c r="J73" s="1"/>
      <c r="K73" s="51">
        <v>0.36805555555555558</v>
      </c>
      <c r="L73" s="51">
        <v>0.38125000000000003</v>
      </c>
      <c r="M73" s="52"/>
      <c r="N73" s="51">
        <v>0.3833333333333333</v>
      </c>
      <c r="O73" s="51">
        <v>0.38541666666666669</v>
      </c>
      <c r="P73" s="51">
        <v>0.3888888888888889</v>
      </c>
      <c r="Q73" s="53" t="s">
        <v>730</v>
      </c>
    </row>
    <row r="74" spans="1:17" ht="45" x14ac:dyDescent="0.25">
      <c r="A74" s="6" t="s">
        <v>261</v>
      </c>
      <c r="B74" s="1" t="s">
        <v>637</v>
      </c>
      <c r="C74" s="2" t="s">
        <v>259</v>
      </c>
      <c r="D74" s="2">
        <v>11</v>
      </c>
      <c r="E74" s="2" t="s">
        <v>179</v>
      </c>
      <c r="F74" s="3" t="s">
        <v>372</v>
      </c>
      <c r="G74" s="1" t="s">
        <v>373</v>
      </c>
      <c r="H74" s="4" t="s">
        <v>374</v>
      </c>
      <c r="I74" s="65" t="s">
        <v>240</v>
      </c>
      <c r="J74" s="1"/>
      <c r="K74" s="51">
        <v>0.3888888888888889</v>
      </c>
      <c r="L74" s="51">
        <v>0.39305555555555555</v>
      </c>
      <c r="M74" s="52"/>
      <c r="N74" s="51">
        <v>0.39374999999999999</v>
      </c>
      <c r="O74" s="51">
        <v>0.39583333333333331</v>
      </c>
      <c r="P74" s="51">
        <v>0.40138888888888885</v>
      </c>
      <c r="Q74" s="52" t="s">
        <v>730</v>
      </c>
    </row>
    <row r="75" spans="1:17" s="16" customFormat="1" ht="15.75" thickBot="1" x14ac:dyDescent="0.3">
      <c r="A75" s="10" t="s">
        <v>261</v>
      </c>
      <c r="B75" s="10" t="s">
        <v>143</v>
      </c>
      <c r="C75" s="58" t="s">
        <v>0</v>
      </c>
      <c r="D75" s="47">
        <v>12</v>
      </c>
      <c r="E75" s="43" t="s">
        <v>181</v>
      </c>
      <c r="F75" s="34" t="s">
        <v>128</v>
      </c>
      <c r="G75" s="35" t="s">
        <v>129</v>
      </c>
      <c r="H75" s="35" t="s">
        <v>130</v>
      </c>
      <c r="I75" s="66" t="s">
        <v>240</v>
      </c>
      <c r="J75" s="67"/>
      <c r="K75" s="67"/>
      <c r="L75" s="67"/>
      <c r="M75" s="67"/>
      <c r="N75" s="67"/>
      <c r="O75" s="67"/>
      <c r="P75" s="66" t="s">
        <v>240</v>
      </c>
      <c r="Q75" s="66" t="s">
        <v>240</v>
      </c>
    </row>
    <row r="76" spans="1:17" x14ac:dyDescent="0.25">
      <c r="A76" s="9" t="s">
        <v>269</v>
      </c>
      <c r="B76" s="9" t="s">
        <v>143</v>
      </c>
      <c r="C76" s="55" t="s">
        <v>0</v>
      </c>
      <c r="D76" s="44">
        <v>0</v>
      </c>
      <c r="E76" s="45" t="s">
        <v>181</v>
      </c>
      <c r="F76" s="36" t="s">
        <v>128</v>
      </c>
      <c r="G76" s="37" t="s">
        <v>129</v>
      </c>
      <c r="H76" s="37" t="s">
        <v>130</v>
      </c>
      <c r="I76" s="6"/>
      <c r="J76" s="65" t="s">
        <v>240</v>
      </c>
      <c r="K76" s="6"/>
      <c r="L76" s="65" t="s">
        <v>240</v>
      </c>
      <c r="M76" s="65" t="s">
        <v>240</v>
      </c>
      <c r="N76" s="65" t="s">
        <v>240</v>
      </c>
      <c r="O76" s="65" t="s">
        <v>240</v>
      </c>
      <c r="P76" s="65" t="s">
        <v>240</v>
      </c>
      <c r="Q76" s="65" t="s">
        <v>240</v>
      </c>
    </row>
    <row r="77" spans="1:17" x14ac:dyDescent="0.25">
      <c r="A77" s="6" t="s">
        <v>269</v>
      </c>
      <c r="B77" s="1" t="s">
        <v>638</v>
      </c>
      <c r="C77" s="2" t="s">
        <v>262</v>
      </c>
      <c r="D77" s="2">
        <v>1</v>
      </c>
      <c r="E77" s="2" t="s">
        <v>179</v>
      </c>
      <c r="F77" s="3" t="s">
        <v>401</v>
      </c>
      <c r="G77" s="1" t="s">
        <v>402</v>
      </c>
      <c r="H77" s="4" t="s">
        <v>403</v>
      </c>
      <c r="I77" s="65" t="s">
        <v>240</v>
      </c>
      <c r="J77" s="1"/>
      <c r="K77" s="1"/>
      <c r="L77" s="18" t="s">
        <v>731</v>
      </c>
      <c r="M77" s="18"/>
      <c r="N77" s="17">
        <v>0.27430555555555552</v>
      </c>
      <c r="O77" s="17">
        <v>0.27430555555555552</v>
      </c>
      <c r="P77" s="17">
        <v>0.27847222222222223</v>
      </c>
      <c r="Q77" s="53" t="s">
        <v>730</v>
      </c>
    </row>
    <row r="78" spans="1:17" x14ac:dyDescent="0.25">
      <c r="A78" s="6" t="s">
        <v>269</v>
      </c>
      <c r="B78" s="1" t="s">
        <v>639</v>
      </c>
      <c r="C78" s="2" t="s">
        <v>263</v>
      </c>
      <c r="D78" s="2">
        <v>2</v>
      </c>
      <c r="E78" s="2" t="s">
        <v>179</v>
      </c>
      <c r="F78" s="3" t="s">
        <v>398</v>
      </c>
      <c r="G78" s="1" t="s">
        <v>399</v>
      </c>
      <c r="H78" s="4" t="s">
        <v>400</v>
      </c>
      <c r="I78" s="65" t="s">
        <v>240</v>
      </c>
      <c r="J78" s="1"/>
      <c r="K78" s="17">
        <v>0.27847222222222223</v>
      </c>
      <c r="L78" s="18" t="s">
        <v>732</v>
      </c>
      <c r="M78" s="17">
        <v>0.29097222222222224</v>
      </c>
      <c r="N78" s="17">
        <v>0.29583333333333334</v>
      </c>
      <c r="O78" s="17">
        <v>0.29583333333333334</v>
      </c>
      <c r="P78" s="17">
        <v>0.31180555555555556</v>
      </c>
      <c r="Q78" s="52" t="s">
        <v>730</v>
      </c>
    </row>
    <row r="79" spans="1:17" x14ac:dyDescent="0.25">
      <c r="A79" s="6" t="s">
        <v>269</v>
      </c>
      <c r="B79" s="1" t="s">
        <v>640</v>
      </c>
      <c r="C79" s="2" t="s">
        <v>264</v>
      </c>
      <c r="D79" s="2">
        <v>3</v>
      </c>
      <c r="E79" s="2" t="s">
        <v>179</v>
      </c>
      <c r="F79" s="3" t="s">
        <v>388</v>
      </c>
      <c r="G79" s="1" t="s">
        <v>389</v>
      </c>
      <c r="H79" s="4" t="s">
        <v>390</v>
      </c>
      <c r="I79" s="65" t="s">
        <v>240</v>
      </c>
      <c r="J79" s="1"/>
      <c r="K79" s="17">
        <v>0.31180555555555556</v>
      </c>
      <c r="L79" s="18" t="s">
        <v>733</v>
      </c>
      <c r="M79" s="18"/>
      <c r="N79" s="17">
        <v>0.31805555555555554</v>
      </c>
      <c r="O79" s="17">
        <v>0.31805555555555554</v>
      </c>
      <c r="P79" s="17">
        <v>0.32083333333333336</v>
      </c>
      <c r="Q79" s="53" t="s">
        <v>730</v>
      </c>
    </row>
    <row r="80" spans="1:17" x14ac:dyDescent="0.25">
      <c r="A80" s="6" t="s">
        <v>269</v>
      </c>
      <c r="B80" s="1" t="s">
        <v>641</v>
      </c>
      <c r="C80" s="2" t="s">
        <v>265</v>
      </c>
      <c r="D80" s="2">
        <v>4</v>
      </c>
      <c r="E80" s="2" t="s">
        <v>179</v>
      </c>
      <c r="F80" s="59" t="s">
        <v>391</v>
      </c>
      <c r="G80" s="1" t="s">
        <v>392</v>
      </c>
      <c r="H80" s="4" t="s">
        <v>393</v>
      </c>
      <c r="I80" s="65" t="s">
        <v>240</v>
      </c>
      <c r="J80" s="1"/>
      <c r="K80" s="17">
        <v>0.32083333333333336</v>
      </c>
      <c r="L80" s="18" t="s">
        <v>734</v>
      </c>
      <c r="M80" s="18"/>
      <c r="N80" s="17">
        <v>0.34513888888888888</v>
      </c>
      <c r="O80" s="17">
        <v>0.34513888888888888</v>
      </c>
      <c r="P80" s="17">
        <v>0.34722222222222227</v>
      </c>
      <c r="Q80" s="52" t="s">
        <v>730</v>
      </c>
    </row>
    <row r="81" spans="1:17" x14ac:dyDescent="0.25">
      <c r="A81" s="6" t="s">
        <v>269</v>
      </c>
      <c r="B81" s="1" t="s">
        <v>642</v>
      </c>
      <c r="C81" s="2" t="s">
        <v>266</v>
      </c>
      <c r="D81" s="2">
        <v>5</v>
      </c>
      <c r="E81" s="2" t="s">
        <v>179</v>
      </c>
      <c r="F81" s="3" t="s">
        <v>375</v>
      </c>
      <c r="G81" s="1" t="s">
        <v>376</v>
      </c>
      <c r="H81" s="4" t="s">
        <v>377</v>
      </c>
      <c r="I81" s="65" t="s">
        <v>240</v>
      </c>
      <c r="J81" s="1"/>
      <c r="K81" s="17">
        <v>0.34722222222222227</v>
      </c>
      <c r="L81" s="18" t="s">
        <v>735</v>
      </c>
      <c r="M81" s="17">
        <v>0.35902777777777778</v>
      </c>
      <c r="N81" s="17">
        <v>0.38680555555555557</v>
      </c>
      <c r="O81" s="17">
        <v>0.38680555555555557</v>
      </c>
      <c r="P81" s="17">
        <v>0.3923611111111111</v>
      </c>
      <c r="Q81" s="53" t="s">
        <v>730</v>
      </c>
    </row>
    <row r="82" spans="1:17" ht="30" x14ac:dyDescent="0.25">
      <c r="A82" s="6" t="s">
        <v>269</v>
      </c>
      <c r="B82" s="1" t="s">
        <v>643</v>
      </c>
      <c r="C82" s="2" t="s">
        <v>267</v>
      </c>
      <c r="D82" s="2">
        <v>6</v>
      </c>
      <c r="E82" s="2" t="s">
        <v>179</v>
      </c>
      <c r="F82" s="3" t="s">
        <v>385</v>
      </c>
      <c r="G82" s="1" t="s">
        <v>386</v>
      </c>
      <c r="H82" s="8" t="s">
        <v>387</v>
      </c>
      <c r="I82" s="65" t="s">
        <v>240</v>
      </c>
      <c r="J82" s="1"/>
      <c r="K82" s="17">
        <v>0.3923611111111111</v>
      </c>
      <c r="L82" s="18" t="s">
        <v>736</v>
      </c>
      <c r="M82" s="18"/>
      <c r="N82" s="17">
        <v>0.42499999999999999</v>
      </c>
      <c r="O82" s="17">
        <v>0.42499999999999999</v>
      </c>
      <c r="P82" s="17">
        <v>0.42499999999999999</v>
      </c>
      <c r="Q82" s="52" t="s">
        <v>730</v>
      </c>
    </row>
    <row r="83" spans="1:17" ht="30" x14ac:dyDescent="0.25">
      <c r="A83" s="6" t="s">
        <v>269</v>
      </c>
      <c r="B83" s="1" t="s">
        <v>644</v>
      </c>
      <c r="C83" s="2" t="s">
        <v>394</v>
      </c>
      <c r="D83" s="2">
        <v>7</v>
      </c>
      <c r="E83" s="2" t="s">
        <v>179</v>
      </c>
      <c r="F83" s="60" t="s">
        <v>395</v>
      </c>
      <c r="G83" s="1" t="s">
        <v>396</v>
      </c>
      <c r="H83" s="4" t="s">
        <v>397</v>
      </c>
      <c r="I83" s="65" t="s">
        <v>240</v>
      </c>
      <c r="J83" s="1"/>
      <c r="K83" s="17">
        <v>0.42499999999999999</v>
      </c>
      <c r="L83" s="18" t="s">
        <v>737</v>
      </c>
      <c r="M83" s="18"/>
      <c r="N83" s="17">
        <v>0.44027777777777777</v>
      </c>
      <c r="O83" s="17">
        <v>0.44027777777777777</v>
      </c>
      <c r="P83" s="17">
        <v>0.44305555555555554</v>
      </c>
      <c r="Q83" s="53" t="s">
        <v>730</v>
      </c>
    </row>
    <row r="84" spans="1:17" ht="30" x14ac:dyDescent="0.25">
      <c r="A84" s="6" t="s">
        <v>269</v>
      </c>
      <c r="B84" s="1" t="s">
        <v>645</v>
      </c>
      <c r="C84" s="2" t="s">
        <v>268</v>
      </c>
      <c r="D84" s="2">
        <v>8</v>
      </c>
      <c r="E84" s="2" t="s">
        <v>179</v>
      </c>
      <c r="F84" s="3" t="s">
        <v>378</v>
      </c>
      <c r="G84" s="1" t="s">
        <v>379</v>
      </c>
      <c r="H84" s="4" t="s">
        <v>380</v>
      </c>
      <c r="I84" s="65" t="s">
        <v>240</v>
      </c>
      <c r="J84" s="1"/>
      <c r="K84" s="17">
        <v>0.44305555555555554</v>
      </c>
      <c r="L84" s="18" t="s">
        <v>738</v>
      </c>
      <c r="M84" s="18"/>
      <c r="N84" s="17">
        <v>0.47847222222222219</v>
      </c>
      <c r="O84" s="17">
        <v>0.47847222222222219</v>
      </c>
      <c r="P84" s="17">
        <v>0.48125000000000001</v>
      </c>
      <c r="Q84" s="52" t="s">
        <v>730</v>
      </c>
    </row>
    <row r="85" spans="1:17" x14ac:dyDescent="0.25">
      <c r="A85" s="6" t="s">
        <v>269</v>
      </c>
      <c r="B85" s="1" t="s">
        <v>646</v>
      </c>
      <c r="C85" s="1" t="s">
        <v>381</v>
      </c>
      <c r="D85" s="2">
        <v>9</v>
      </c>
      <c r="E85" s="2" t="s">
        <v>179</v>
      </c>
      <c r="F85" s="3" t="s">
        <v>382</v>
      </c>
      <c r="G85" s="1" t="s">
        <v>383</v>
      </c>
      <c r="H85" s="4" t="s">
        <v>384</v>
      </c>
      <c r="I85" s="65" t="s">
        <v>240</v>
      </c>
      <c r="J85" s="1"/>
      <c r="K85" s="17"/>
      <c r="L85" s="1"/>
      <c r="M85" s="1"/>
      <c r="N85" s="1"/>
      <c r="O85" s="1"/>
      <c r="P85" s="1"/>
      <c r="Q85" s="1"/>
    </row>
    <row r="86" spans="1:17" x14ac:dyDescent="0.25">
      <c r="A86" s="6" t="s">
        <v>269</v>
      </c>
      <c r="B86" s="1" t="s">
        <v>647</v>
      </c>
      <c r="C86" s="1" t="s">
        <v>404</v>
      </c>
      <c r="D86" s="2">
        <v>10</v>
      </c>
      <c r="E86" s="2" t="s">
        <v>180</v>
      </c>
      <c r="F86" s="3" t="s">
        <v>405</v>
      </c>
      <c r="G86" s="1" t="s">
        <v>406</v>
      </c>
      <c r="H86" s="4" t="s">
        <v>407</v>
      </c>
      <c r="I86" s="65" t="s">
        <v>240</v>
      </c>
      <c r="J86" s="1"/>
      <c r="K86" s="1"/>
      <c r="L86" s="1"/>
      <c r="M86" s="1"/>
      <c r="N86" s="1"/>
      <c r="O86" s="1"/>
      <c r="P86" s="1"/>
      <c r="Q86" s="1"/>
    </row>
    <row r="87" spans="1:17" x14ac:dyDescent="0.25">
      <c r="A87" s="6" t="s">
        <v>269</v>
      </c>
      <c r="B87" s="1" t="s">
        <v>648</v>
      </c>
      <c r="C87" s="1" t="s">
        <v>408</v>
      </c>
      <c r="D87" s="2">
        <v>11</v>
      </c>
      <c r="E87" s="2" t="s">
        <v>180</v>
      </c>
      <c r="F87" s="3" t="s">
        <v>409</v>
      </c>
      <c r="G87" s="1" t="s">
        <v>410</v>
      </c>
      <c r="H87" s="4" t="s">
        <v>411</v>
      </c>
      <c r="I87" s="65" t="s">
        <v>240</v>
      </c>
      <c r="J87" s="1"/>
      <c r="K87" s="1"/>
      <c r="L87" s="1"/>
      <c r="M87" s="1"/>
      <c r="N87" s="1"/>
      <c r="O87" s="1"/>
      <c r="P87" s="1"/>
      <c r="Q87" s="1"/>
    </row>
    <row r="88" spans="1:17" x14ac:dyDescent="0.25">
      <c r="A88" s="6" t="s">
        <v>269</v>
      </c>
      <c r="B88" s="1" t="s">
        <v>649</v>
      </c>
      <c r="C88" s="1" t="s">
        <v>412</v>
      </c>
      <c r="D88" s="2">
        <v>12</v>
      </c>
      <c r="E88" s="2" t="s">
        <v>180</v>
      </c>
      <c r="F88" s="3" t="s">
        <v>413</v>
      </c>
      <c r="G88" s="1" t="s">
        <v>414</v>
      </c>
      <c r="H88" s="8" t="s">
        <v>415</v>
      </c>
      <c r="I88" s="65" t="s">
        <v>240</v>
      </c>
      <c r="J88" s="1"/>
      <c r="K88" s="1"/>
      <c r="L88" s="1"/>
      <c r="M88" s="1"/>
      <c r="N88" s="1"/>
      <c r="O88" s="1"/>
      <c r="P88" s="1"/>
      <c r="Q88" s="1"/>
    </row>
    <row r="89" spans="1:17" x14ac:dyDescent="0.25">
      <c r="A89" s="6" t="s">
        <v>269</v>
      </c>
      <c r="B89" s="1" t="s">
        <v>650</v>
      </c>
      <c r="C89" s="1" t="s">
        <v>416</v>
      </c>
      <c r="D89" s="2">
        <v>13</v>
      </c>
      <c r="E89" s="2" t="s">
        <v>179</v>
      </c>
      <c r="F89" s="3" t="s">
        <v>388</v>
      </c>
      <c r="G89" s="1" t="s">
        <v>417</v>
      </c>
      <c r="H89" s="4" t="s">
        <v>418</v>
      </c>
      <c r="I89" s="65" t="s">
        <v>240</v>
      </c>
      <c r="J89" s="1"/>
      <c r="K89" s="1"/>
      <c r="L89" s="1"/>
      <c r="M89" s="1"/>
      <c r="N89" s="1"/>
      <c r="O89" s="1"/>
      <c r="P89" s="1"/>
      <c r="Q89" s="1"/>
    </row>
    <row r="90" spans="1:17" x14ac:dyDescent="0.25">
      <c r="A90" s="6" t="s">
        <v>269</v>
      </c>
      <c r="B90" s="1" t="s">
        <v>651</v>
      </c>
      <c r="C90" s="1" t="s">
        <v>419</v>
      </c>
      <c r="D90" s="2">
        <v>14</v>
      </c>
      <c r="E90" s="2" t="s">
        <v>179</v>
      </c>
      <c r="F90" s="3" t="s">
        <v>420</v>
      </c>
      <c r="G90" s="1" t="s">
        <v>78</v>
      </c>
      <c r="H90" s="4" t="s">
        <v>421</v>
      </c>
      <c r="I90" s="65" t="s">
        <v>240</v>
      </c>
      <c r="J90" s="1"/>
      <c r="K90" s="1"/>
      <c r="L90" s="1"/>
      <c r="M90" s="1"/>
      <c r="N90" s="1"/>
      <c r="O90" s="1"/>
      <c r="P90" s="1"/>
      <c r="Q90" s="1"/>
    </row>
    <row r="91" spans="1:17" x14ac:dyDescent="0.25">
      <c r="A91" s="6" t="s">
        <v>269</v>
      </c>
      <c r="B91" s="1" t="s">
        <v>652</v>
      </c>
      <c r="C91" s="1" t="s">
        <v>422</v>
      </c>
      <c r="D91" s="2">
        <v>15</v>
      </c>
      <c r="E91" s="2" t="s">
        <v>180</v>
      </c>
      <c r="F91" s="3" t="s">
        <v>423</v>
      </c>
      <c r="G91" s="1" t="s">
        <v>428</v>
      </c>
      <c r="H91" s="4" t="s">
        <v>429</v>
      </c>
      <c r="I91" s="65" t="s">
        <v>240</v>
      </c>
      <c r="J91" s="1"/>
      <c r="K91" s="1"/>
      <c r="L91" s="1"/>
      <c r="M91" s="1"/>
      <c r="N91" s="1"/>
      <c r="O91" s="1"/>
      <c r="P91" s="1"/>
      <c r="Q91" s="1"/>
    </row>
    <row r="92" spans="1:17" ht="30" x14ac:dyDescent="0.25">
      <c r="A92" s="6" t="s">
        <v>269</v>
      </c>
      <c r="B92" s="1" t="s">
        <v>653</v>
      </c>
      <c r="C92" s="2" t="s">
        <v>424</v>
      </c>
      <c r="D92" s="2">
        <v>16</v>
      </c>
      <c r="E92" s="2" t="s">
        <v>180</v>
      </c>
      <c r="F92" s="3" t="s">
        <v>425</v>
      </c>
      <c r="G92" s="1" t="s">
        <v>426</v>
      </c>
      <c r="H92" s="4" t="s">
        <v>427</v>
      </c>
      <c r="I92" s="65" t="s">
        <v>240</v>
      </c>
      <c r="J92" s="1"/>
      <c r="K92" s="1"/>
      <c r="L92" s="1"/>
      <c r="M92" s="1"/>
      <c r="N92" s="1"/>
      <c r="O92" s="1"/>
      <c r="P92" s="1"/>
      <c r="Q92" s="1"/>
    </row>
    <row r="93" spans="1:17" s="16" customFormat="1" ht="15.75" thickBot="1" x14ac:dyDescent="0.3">
      <c r="A93" s="10" t="s">
        <v>269</v>
      </c>
      <c r="B93" s="10" t="s">
        <v>143</v>
      </c>
      <c r="C93" s="58" t="s">
        <v>0</v>
      </c>
      <c r="D93" s="47">
        <v>17</v>
      </c>
      <c r="E93" s="43" t="s">
        <v>181</v>
      </c>
      <c r="F93" s="34" t="s">
        <v>128</v>
      </c>
      <c r="G93" s="35" t="s">
        <v>129</v>
      </c>
      <c r="H93" s="35" t="s">
        <v>130</v>
      </c>
      <c r="I93" s="66" t="s">
        <v>240</v>
      </c>
      <c r="J93" s="67"/>
      <c r="K93" s="67"/>
      <c r="L93" s="67"/>
      <c r="M93" s="67"/>
      <c r="N93" s="67"/>
      <c r="O93" s="67"/>
      <c r="P93" s="66" t="s">
        <v>240</v>
      </c>
      <c r="Q93" s="66" t="s">
        <v>240</v>
      </c>
    </row>
    <row r="94" spans="1:17" x14ac:dyDescent="0.25">
      <c r="A94" s="9" t="s">
        <v>274</v>
      </c>
      <c r="B94" s="9" t="s">
        <v>143</v>
      </c>
      <c r="C94" s="55" t="s">
        <v>0</v>
      </c>
      <c r="D94" s="44">
        <v>0</v>
      </c>
      <c r="E94" s="45" t="s">
        <v>181</v>
      </c>
      <c r="F94" s="36" t="s">
        <v>128</v>
      </c>
      <c r="G94" s="37" t="s">
        <v>129</v>
      </c>
      <c r="H94" s="37" t="s">
        <v>130</v>
      </c>
      <c r="I94" s="6"/>
      <c r="J94" s="65" t="s">
        <v>240</v>
      </c>
      <c r="K94" s="6"/>
      <c r="L94" s="65" t="s">
        <v>240</v>
      </c>
      <c r="M94" s="65" t="s">
        <v>240</v>
      </c>
      <c r="N94" s="65" t="s">
        <v>240</v>
      </c>
      <c r="O94" s="65" t="s">
        <v>240</v>
      </c>
      <c r="P94" s="65" t="s">
        <v>240</v>
      </c>
      <c r="Q94" s="65" t="s">
        <v>240</v>
      </c>
    </row>
    <row r="95" spans="1:17" x14ac:dyDescent="0.25">
      <c r="A95" s="48" t="s">
        <v>274</v>
      </c>
      <c r="B95" s="1" t="s">
        <v>654</v>
      </c>
      <c r="C95" s="2" t="s">
        <v>744</v>
      </c>
      <c r="D95" s="2">
        <v>1</v>
      </c>
      <c r="E95" s="2" t="s">
        <v>179</v>
      </c>
      <c r="F95" s="3" t="s">
        <v>462</v>
      </c>
      <c r="G95" s="1" t="s">
        <v>463</v>
      </c>
      <c r="H95" s="4" t="s">
        <v>464</v>
      </c>
      <c r="I95" s="65" t="s">
        <v>240</v>
      </c>
      <c r="J95" s="1"/>
      <c r="K95" s="1"/>
      <c r="L95" s="18" t="s">
        <v>745</v>
      </c>
      <c r="M95" s="17">
        <v>0.3347222222222222</v>
      </c>
      <c r="N95" s="17">
        <v>0.36458333333333331</v>
      </c>
      <c r="O95" s="17">
        <v>0.36458333333333331</v>
      </c>
      <c r="P95" s="18" t="s">
        <v>746</v>
      </c>
      <c r="Q95" s="18" t="s">
        <v>756</v>
      </c>
    </row>
    <row r="96" spans="1:17" x14ac:dyDescent="0.25">
      <c r="A96" s="48" t="s">
        <v>274</v>
      </c>
      <c r="B96" s="1" t="s">
        <v>656</v>
      </c>
      <c r="C96" s="2" t="s">
        <v>270</v>
      </c>
      <c r="D96" s="2">
        <v>2</v>
      </c>
      <c r="E96" s="2" t="s">
        <v>179</v>
      </c>
      <c r="F96" s="3" t="s">
        <v>459</v>
      </c>
      <c r="G96" s="1" t="s">
        <v>460</v>
      </c>
      <c r="H96" s="4" t="s">
        <v>461</v>
      </c>
      <c r="I96" s="65" t="s">
        <v>240</v>
      </c>
      <c r="J96" s="1"/>
      <c r="K96" s="17">
        <v>0.38541666666666669</v>
      </c>
      <c r="L96" s="18" t="s">
        <v>747</v>
      </c>
      <c r="M96" s="18"/>
      <c r="N96" s="18"/>
      <c r="O96" s="18"/>
      <c r="P96" s="18" t="s">
        <v>736</v>
      </c>
      <c r="Q96" s="18" t="s">
        <v>755</v>
      </c>
    </row>
    <row r="97" spans="1:17" ht="30" x14ac:dyDescent="0.25">
      <c r="A97" s="48" t="s">
        <v>274</v>
      </c>
      <c r="B97" s="1" t="s">
        <v>657</v>
      </c>
      <c r="C97" s="2" t="s">
        <v>455</v>
      </c>
      <c r="D97" s="2">
        <v>3</v>
      </c>
      <c r="E97" s="2" t="s">
        <v>179</v>
      </c>
      <c r="F97" s="3" t="s">
        <v>448</v>
      </c>
      <c r="G97" s="1" t="s">
        <v>449</v>
      </c>
      <c r="H97" s="4" t="s">
        <v>450</v>
      </c>
      <c r="I97" s="65" t="s">
        <v>240</v>
      </c>
      <c r="J97" s="1"/>
      <c r="K97" s="17">
        <v>0.40972222222222227</v>
      </c>
      <c r="L97" s="18" t="s">
        <v>748</v>
      </c>
      <c r="M97" s="18"/>
      <c r="N97" s="17">
        <v>0.43194444444444446</v>
      </c>
      <c r="O97" s="17">
        <v>0.43194444444444446</v>
      </c>
      <c r="P97" s="18" t="s">
        <v>749</v>
      </c>
      <c r="Q97" s="18" t="s">
        <v>755</v>
      </c>
    </row>
    <row r="98" spans="1:17" x14ac:dyDescent="0.25">
      <c r="A98" s="48" t="s">
        <v>274</v>
      </c>
      <c r="B98" s="1" t="s">
        <v>658</v>
      </c>
      <c r="C98" s="2" t="s">
        <v>271</v>
      </c>
      <c r="D98" s="2">
        <v>4</v>
      </c>
      <c r="E98" s="2" t="s">
        <v>179</v>
      </c>
      <c r="F98" s="3" t="s">
        <v>441</v>
      </c>
      <c r="G98" s="1" t="s">
        <v>442</v>
      </c>
      <c r="H98" s="4" t="s">
        <v>443</v>
      </c>
      <c r="I98" s="65" t="s">
        <v>240</v>
      </c>
      <c r="J98" s="1"/>
      <c r="K98" s="17">
        <v>0.43541666666666662</v>
      </c>
      <c r="L98" s="18" t="s">
        <v>750</v>
      </c>
      <c r="M98" s="18"/>
      <c r="N98" s="17">
        <v>0.47430555555555554</v>
      </c>
      <c r="O98" s="17">
        <v>0.47430555555555554</v>
      </c>
      <c r="P98" s="18" t="s">
        <v>777</v>
      </c>
      <c r="Q98" s="18" t="s">
        <v>755</v>
      </c>
    </row>
    <row r="99" spans="1:17" x14ac:dyDescent="0.25">
      <c r="A99" s="48" t="s">
        <v>274</v>
      </c>
      <c r="B99" s="1" t="s">
        <v>659</v>
      </c>
      <c r="C99" s="2" t="s">
        <v>272</v>
      </c>
      <c r="D99" s="2">
        <v>5</v>
      </c>
      <c r="E99" s="2" t="s">
        <v>179</v>
      </c>
      <c r="F99" s="3" t="s">
        <v>438</v>
      </c>
      <c r="G99" s="1" t="s">
        <v>439</v>
      </c>
      <c r="H99" s="4" t="s">
        <v>440</v>
      </c>
      <c r="I99" s="65" t="s">
        <v>240</v>
      </c>
      <c r="J99" s="1"/>
      <c r="K99" s="18" t="s">
        <v>776</v>
      </c>
      <c r="L99" s="18" t="s">
        <v>751</v>
      </c>
      <c r="M99" s="18" t="s">
        <v>757</v>
      </c>
      <c r="N99" s="17">
        <v>0.51388888888888895</v>
      </c>
      <c r="O99" s="17">
        <v>0.51388888888888895</v>
      </c>
      <c r="P99" s="18" t="s">
        <v>752</v>
      </c>
      <c r="Q99" s="18" t="s">
        <v>755</v>
      </c>
    </row>
    <row r="100" spans="1:17" ht="30" x14ac:dyDescent="0.25">
      <c r="A100" s="48" t="s">
        <v>274</v>
      </c>
      <c r="B100" s="1" t="s">
        <v>660</v>
      </c>
      <c r="C100" s="2" t="s">
        <v>273</v>
      </c>
      <c r="D100" s="2">
        <v>6</v>
      </c>
      <c r="E100" s="2" t="s">
        <v>179</v>
      </c>
      <c r="F100" s="3" t="s">
        <v>456</v>
      </c>
      <c r="G100" s="1" t="s">
        <v>457</v>
      </c>
      <c r="H100" s="4" t="s">
        <v>458</v>
      </c>
      <c r="I100" s="65" t="s">
        <v>240</v>
      </c>
      <c r="J100" s="1"/>
      <c r="K100" s="17">
        <v>0.52777777777777779</v>
      </c>
      <c r="L100" s="61" t="s">
        <v>753</v>
      </c>
      <c r="M100" s="18"/>
      <c r="N100" s="18"/>
      <c r="O100" s="18"/>
      <c r="P100" s="18" t="s">
        <v>754</v>
      </c>
      <c r="Q100" s="18" t="s">
        <v>755</v>
      </c>
    </row>
    <row r="101" spans="1:17" x14ac:dyDescent="0.25">
      <c r="A101" s="48" t="s">
        <v>274</v>
      </c>
      <c r="B101" s="1" t="s">
        <v>661</v>
      </c>
      <c r="C101" s="2" t="s">
        <v>434</v>
      </c>
      <c r="D101" s="2">
        <v>7</v>
      </c>
      <c r="E101" s="2" t="s">
        <v>180</v>
      </c>
      <c r="F101" s="3" t="s">
        <v>435</v>
      </c>
      <c r="G101" s="1" t="s">
        <v>436</v>
      </c>
      <c r="H101" s="4" t="s">
        <v>437</v>
      </c>
      <c r="I101" s="65" t="s">
        <v>240</v>
      </c>
      <c r="J101" s="1"/>
      <c r="K101" s="17">
        <v>0.54305555555555551</v>
      </c>
      <c r="L101" s="1"/>
      <c r="M101" s="1"/>
      <c r="N101" s="1"/>
      <c r="O101" s="1"/>
      <c r="P101" s="1"/>
      <c r="Q101" s="1"/>
    </row>
    <row r="102" spans="1:17" x14ac:dyDescent="0.25">
      <c r="A102" s="48" t="s">
        <v>274</v>
      </c>
      <c r="B102" s="1" t="s">
        <v>662</v>
      </c>
      <c r="C102" s="2" t="s">
        <v>444</v>
      </c>
      <c r="D102" s="2">
        <v>8</v>
      </c>
      <c r="E102" s="2" t="s">
        <v>180</v>
      </c>
      <c r="F102" s="3" t="s">
        <v>445</v>
      </c>
      <c r="G102" s="1" t="s">
        <v>446</v>
      </c>
      <c r="H102" s="4" t="s">
        <v>447</v>
      </c>
      <c r="I102" s="65" t="s">
        <v>240</v>
      </c>
      <c r="J102" s="1"/>
      <c r="K102" s="1"/>
      <c r="L102" s="1"/>
      <c r="M102" s="1"/>
      <c r="N102" s="1"/>
      <c r="O102" s="1"/>
      <c r="P102" s="1"/>
      <c r="Q102" s="1"/>
    </row>
    <row r="103" spans="1:17" x14ac:dyDescent="0.25">
      <c r="A103" s="48" t="s">
        <v>274</v>
      </c>
      <c r="B103" s="1" t="s">
        <v>663</v>
      </c>
      <c r="C103" s="2" t="s">
        <v>451</v>
      </c>
      <c r="D103" s="2">
        <v>9</v>
      </c>
      <c r="E103" s="2" t="s">
        <v>179</v>
      </c>
      <c r="F103" s="3" t="s">
        <v>452</v>
      </c>
      <c r="G103" s="1" t="s">
        <v>453</v>
      </c>
      <c r="H103" s="4" t="s">
        <v>454</v>
      </c>
      <c r="I103" s="65" t="s">
        <v>240</v>
      </c>
      <c r="J103" s="1"/>
      <c r="K103" s="1"/>
      <c r="L103" s="1"/>
      <c r="M103" s="1"/>
      <c r="N103" s="1"/>
      <c r="O103" s="1"/>
      <c r="P103" s="1"/>
      <c r="Q103" s="1"/>
    </row>
    <row r="104" spans="1:17" x14ac:dyDescent="0.25">
      <c r="A104" s="48" t="s">
        <v>739</v>
      </c>
      <c r="B104" s="1" t="s">
        <v>664</v>
      </c>
      <c r="C104" s="2" t="s">
        <v>430</v>
      </c>
      <c r="D104" s="2">
        <v>10</v>
      </c>
      <c r="E104" s="2" t="s">
        <v>179</v>
      </c>
      <c r="F104" s="3" t="s">
        <v>431</v>
      </c>
      <c r="G104" s="1" t="s">
        <v>432</v>
      </c>
      <c r="H104" s="4" t="s">
        <v>433</v>
      </c>
      <c r="I104" s="65" t="s">
        <v>240</v>
      </c>
      <c r="J104" s="1"/>
      <c r="K104" s="1"/>
      <c r="L104" s="1"/>
      <c r="M104" s="1"/>
      <c r="N104" s="1"/>
      <c r="O104" s="1"/>
      <c r="P104" s="1"/>
      <c r="Q104" s="1"/>
    </row>
    <row r="105" spans="1:17" x14ac:dyDescent="0.25">
      <c r="A105" s="48" t="s">
        <v>274</v>
      </c>
      <c r="B105" s="1" t="s">
        <v>655</v>
      </c>
      <c r="C105" s="2" t="s">
        <v>465</v>
      </c>
      <c r="D105" s="2">
        <v>11</v>
      </c>
      <c r="E105" s="2" t="s">
        <v>180</v>
      </c>
      <c r="F105" s="3" t="s">
        <v>468</v>
      </c>
      <c r="G105" s="1" t="s">
        <v>466</v>
      </c>
      <c r="H105" s="4" t="s">
        <v>467</v>
      </c>
      <c r="I105" s="65" t="s">
        <v>240</v>
      </c>
      <c r="J105" s="1"/>
      <c r="K105" s="1"/>
      <c r="L105" s="1"/>
      <c r="M105" s="1"/>
      <c r="N105" s="1"/>
      <c r="O105" s="1"/>
      <c r="P105" s="1"/>
      <c r="Q105" s="1"/>
    </row>
    <row r="106" spans="1:17" x14ac:dyDescent="0.25">
      <c r="A106" s="48" t="s">
        <v>274</v>
      </c>
      <c r="B106" s="1" t="s">
        <v>665</v>
      </c>
      <c r="C106" s="2" t="s">
        <v>469</v>
      </c>
      <c r="D106" s="2">
        <v>12</v>
      </c>
      <c r="E106" s="2" t="s">
        <v>180</v>
      </c>
      <c r="F106" s="3" t="s">
        <v>470</v>
      </c>
      <c r="G106" s="1" t="s">
        <v>471</v>
      </c>
      <c r="H106" s="4" t="s">
        <v>472</v>
      </c>
      <c r="I106" s="65" t="s">
        <v>240</v>
      </c>
      <c r="J106" s="1"/>
      <c r="K106" s="1"/>
      <c r="L106" s="1"/>
      <c r="M106" s="1"/>
      <c r="N106" s="1"/>
      <c r="O106" s="1"/>
      <c r="P106" s="1"/>
      <c r="Q106" s="1"/>
    </row>
    <row r="107" spans="1:17" x14ac:dyDescent="0.25">
      <c r="A107" s="48" t="s">
        <v>274</v>
      </c>
      <c r="B107" s="1" t="s">
        <v>666</v>
      </c>
      <c r="C107" s="2" t="s">
        <v>473</v>
      </c>
      <c r="D107" s="2">
        <v>13</v>
      </c>
      <c r="E107" s="2" t="s">
        <v>180</v>
      </c>
      <c r="F107" s="3" t="s">
        <v>474</v>
      </c>
      <c r="G107" s="1" t="s">
        <v>475</v>
      </c>
      <c r="H107" s="4" t="s">
        <v>476</v>
      </c>
      <c r="I107" s="65" t="s">
        <v>240</v>
      </c>
      <c r="J107" s="1"/>
      <c r="K107" s="1"/>
      <c r="L107" s="1"/>
      <c r="M107" s="1"/>
      <c r="N107" s="1"/>
      <c r="O107" s="1"/>
      <c r="P107" s="1"/>
      <c r="Q107" s="1"/>
    </row>
    <row r="108" spans="1:17" x14ac:dyDescent="0.25">
      <c r="A108" s="48" t="s">
        <v>274</v>
      </c>
      <c r="B108" s="1" t="s">
        <v>667</v>
      </c>
      <c r="C108" s="2" t="s">
        <v>477</v>
      </c>
      <c r="D108" s="2">
        <v>14</v>
      </c>
      <c r="E108" s="2" t="s">
        <v>180</v>
      </c>
      <c r="F108" s="3" t="s">
        <v>474</v>
      </c>
      <c r="G108" s="1" t="s">
        <v>478</v>
      </c>
      <c r="H108" s="4" t="s">
        <v>479</v>
      </c>
      <c r="I108" s="65" t="s">
        <v>240</v>
      </c>
      <c r="J108" s="1"/>
      <c r="K108" s="1"/>
      <c r="L108" s="1"/>
      <c r="M108" s="1"/>
      <c r="N108" s="1"/>
      <c r="O108" s="1"/>
      <c r="P108" s="1"/>
      <c r="Q108" s="1"/>
    </row>
    <row r="109" spans="1:17" x14ac:dyDescent="0.25">
      <c r="A109" s="48" t="s">
        <v>274</v>
      </c>
      <c r="B109" s="1" t="s">
        <v>668</v>
      </c>
      <c r="C109" s="2" t="s">
        <v>480</v>
      </c>
      <c r="D109" s="2">
        <v>15</v>
      </c>
      <c r="E109" s="2" t="s">
        <v>180</v>
      </c>
      <c r="F109" s="3" t="s">
        <v>481</v>
      </c>
      <c r="G109" s="1" t="s">
        <v>482</v>
      </c>
      <c r="H109" s="4" t="s">
        <v>483</v>
      </c>
      <c r="I109" s="65" t="s">
        <v>240</v>
      </c>
      <c r="J109" s="1"/>
      <c r="K109" s="1"/>
      <c r="L109" s="1"/>
      <c r="M109" s="1"/>
      <c r="N109" s="1"/>
      <c r="O109" s="1"/>
      <c r="P109" s="1"/>
      <c r="Q109" s="1"/>
    </row>
    <row r="110" spans="1:17" x14ac:dyDescent="0.25">
      <c r="A110" s="48" t="s">
        <v>274</v>
      </c>
      <c r="B110" s="1" t="s">
        <v>669</v>
      </c>
      <c r="C110" s="2" t="s">
        <v>740</v>
      </c>
      <c r="D110" s="2">
        <v>16</v>
      </c>
      <c r="E110" s="2" t="s">
        <v>179</v>
      </c>
      <c r="F110" s="3" t="s">
        <v>741</v>
      </c>
      <c r="G110" s="1" t="s">
        <v>742</v>
      </c>
      <c r="H110" s="4" t="s">
        <v>743</v>
      </c>
      <c r="I110" s="65" t="s">
        <v>240</v>
      </c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48" t="s">
        <v>274</v>
      </c>
      <c r="B111" s="1" t="s">
        <v>670</v>
      </c>
      <c r="C111" s="2" t="s">
        <v>484</v>
      </c>
      <c r="D111" s="2">
        <v>17</v>
      </c>
      <c r="E111" s="2" t="s">
        <v>180</v>
      </c>
      <c r="F111" s="3" t="s">
        <v>487</v>
      </c>
      <c r="G111" s="1" t="s">
        <v>485</v>
      </c>
      <c r="H111" s="4" t="s">
        <v>486</v>
      </c>
      <c r="I111" s="65" t="s">
        <v>240</v>
      </c>
      <c r="J111" s="1"/>
      <c r="K111" s="1"/>
      <c r="L111" s="1"/>
      <c r="M111" s="1"/>
      <c r="N111" s="1"/>
      <c r="O111" s="1"/>
      <c r="P111" s="1"/>
      <c r="Q111" s="1"/>
    </row>
    <row r="112" spans="1:17" s="16" customFormat="1" ht="15.75" thickBot="1" x14ac:dyDescent="0.3">
      <c r="A112" s="10" t="s">
        <v>274</v>
      </c>
      <c r="B112" s="10" t="s">
        <v>143</v>
      </c>
      <c r="C112" s="58" t="s">
        <v>0</v>
      </c>
      <c r="D112" s="47">
        <v>17</v>
      </c>
      <c r="E112" s="43" t="s">
        <v>181</v>
      </c>
      <c r="F112" s="34" t="s">
        <v>128</v>
      </c>
      <c r="G112" s="35" t="s">
        <v>129</v>
      </c>
      <c r="H112" s="35" t="s">
        <v>130</v>
      </c>
      <c r="I112" s="66" t="s">
        <v>240</v>
      </c>
      <c r="J112" s="67"/>
      <c r="K112" s="67"/>
      <c r="L112" s="67"/>
      <c r="M112" s="67"/>
      <c r="N112" s="67"/>
      <c r="O112" s="67"/>
      <c r="P112" s="66" t="s">
        <v>240</v>
      </c>
      <c r="Q112" s="66" t="s">
        <v>240</v>
      </c>
    </row>
    <row r="113" spans="1:17" x14ac:dyDescent="0.25">
      <c r="A113" s="9" t="s">
        <v>279</v>
      </c>
      <c r="B113" s="9" t="s">
        <v>143</v>
      </c>
      <c r="C113" s="55" t="s">
        <v>0</v>
      </c>
      <c r="D113" s="44">
        <v>0</v>
      </c>
      <c r="E113" s="45" t="s">
        <v>181</v>
      </c>
      <c r="F113" s="36" t="s">
        <v>128</v>
      </c>
      <c r="G113" s="37" t="s">
        <v>129</v>
      </c>
      <c r="H113" s="37" t="s">
        <v>130</v>
      </c>
      <c r="I113" s="48"/>
      <c r="J113" s="65" t="s">
        <v>240</v>
      </c>
      <c r="K113" s="6"/>
      <c r="L113" s="65" t="s">
        <v>240</v>
      </c>
      <c r="M113" s="65" t="s">
        <v>240</v>
      </c>
      <c r="N113" s="65" t="s">
        <v>240</v>
      </c>
      <c r="O113" s="65" t="s">
        <v>240</v>
      </c>
      <c r="P113" s="65" t="s">
        <v>240</v>
      </c>
      <c r="Q113" s="65" t="s">
        <v>240</v>
      </c>
    </row>
    <row r="114" spans="1:17" ht="30" x14ac:dyDescent="0.25">
      <c r="A114" s="48" t="s">
        <v>279</v>
      </c>
      <c r="B114" s="1" t="s">
        <v>671</v>
      </c>
      <c r="C114" s="2" t="s">
        <v>275</v>
      </c>
      <c r="D114" s="2">
        <v>1</v>
      </c>
      <c r="E114" s="2" t="s">
        <v>179</v>
      </c>
      <c r="F114" s="60" t="s">
        <v>488</v>
      </c>
      <c r="G114" s="1" t="s">
        <v>489</v>
      </c>
      <c r="H114" s="4" t="s">
        <v>490</v>
      </c>
      <c r="I114" s="65" t="s">
        <v>240</v>
      </c>
      <c r="J114" s="1"/>
      <c r="K114" s="1"/>
      <c r="L114" s="18" t="s">
        <v>758</v>
      </c>
      <c r="M114" s="17">
        <v>0.3125</v>
      </c>
      <c r="N114" s="17">
        <v>0.3125</v>
      </c>
      <c r="O114" s="17">
        <v>0.3125</v>
      </c>
      <c r="P114" s="18" t="s">
        <v>759</v>
      </c>
      <c r="Q114" s="18" t="s">
        <v>755</v>
      </c>
    </row>
    <row r="115" spans="1:17" x14ac:dyDescent="0.25">
      <c r="A115" s="48" t="s">
        <v>279</v>
      </c>
      <c r="B115" s="1" t="s">
        <v>672</v>
      </c>
      <c r="C115" s="2" t="s">
        <v>495</v>
      </c>
      <c r="D115" s="2">
        <v>2</v>
      </c>
      <c r="E115" s="2" t="s">
        <v>179</v>
      </c>
      <c r="F115" s="59" t="s">
        <v>496</v>
      </c>
      <c r="G115" s="1" t="s">
        <v>497</v>
      </c>
      <c r="H115" s="4" t="s">
        <v>498</v>
      </c>
      <c r="I115" s="65" t="s">
        <v>240</v>
      </c>
      <c r="J115" s="1"/>
      <c r="K115" s="18" t="s">
        <v>759</v>
      </c>
      <c r="L115" s="18" t="s">
        <v>760</v>
      </c>
      <c r="M115" s="18"/>
      <c r="N115" s="17">
        <v>0.35972222222222222</v>
      </c>
      <c r="O115" s="17">
        <v>0.35972222222222222</v>
      </c>
      <c r="P115" s="18" t="s">
        <v>761</v>
      </c>
      <c r="Q115" s="18" t="s">
        <v>755</v>
      </c>
    </row>
    <row r="116" spans="1:17" x14ac:dyDescent="0.25">
      <c r="A116" s="48" t="s">
        <v>279</v>
      </c>
      <c r="B116" s="1" t="s">
        <v>673</v>
      </c>
      <c r="C116" s="2" t="s">
        <v>276</v>
      </c>
      <c r="D116" s="2">
        <v>3</v>
      </c>
      <c r="E116" s="2" t="s">
        <v>180</v>
      </c>
      <c r="F116" s="3" t="s">
        <v>503</v>
      </c>
      <c r="G116" s="1" t="s">
        <v>504</v>
      </c>
      <c r="H116" s="4" t="s">
        <v>505</v>
      </c>
      <c r="I116" s="65" t="s">
        <v>240</v>
      </c>
      <c r="J116" s="1"/>
      <c r="K116" s="18" t="s">
        <v>761</v>
      </c>
      <c r="L116" s="18" t="s">
        <v>762</v>
      </c>
      <c r="M116" s="18"/>
      <c r="N116" s="17">
        <v>0.3840277777777778</v>
      </c>
      <c r="O116" s="17">
        <v>0.3840277777777778</v>
      </c>
      <c r="P116" s="18" t="s">
        <v>763</v>
      </c>
      <c r="Q116" s="18" t="s">
        <v>755</v>
      </c>
    </row>
    <row r="117" spans="1:17" x14ac:dyDescent="0.25">
      <c r="A117" s="48" t="s">
        <v>279</v>
      </c>
      <c r="B117" s="1" t="s">
        <v>674</v>
      </c>
      <c r="C117" s="2" t="s">
        <v>277</v>
      </c>
      <c r="D117" s="2">
        <v>4</v>
      </c>
      <c r="E117" s="2" t="s">
        <v>179</v>
      </c>
      <c r="F117" s="59" t="s">
        <v>510</v>
      </c>
      <c r="G117" s="1" t="s">
        <v>511</v>
      </c>
      <c r="H117" s="11" t="s">
        <v>512</v>
      </c>
      <c r="I117" s="65" t="s">
        <v>240</v>
      </c>
      <c r="J117" s="1"/>
      <c r="K117" s="18" t="s">
        <v>763</v>
      </c>
      <c r="L117" s="18" t="s">
        <v>764</v>
      </c>
      <c r="M117" s="18"/>
      <c r="N117" s="17">
        <v>0.40347222222222223</v>
      </c>
      <c r="O117" s="17">
        <v>0.40347222222222223</v>
      </c>
      <c r="P117" s="18" t="s">
        <v>765</v>
      </c>
      <c r="Q117" s="18" t="s">
        <v>755</v>
      </c>
    </row>
    <row r="118" spans="1:17" x14ac:dyDescent="0.25">
      <c r="A118" s="48" t="s">
        <v>279</v>
      </c>
      <c r="B118" s="1" t="s">
        <v>675</v>
      </c>
      <c r="C118" s="2" t="s">
        <v>278</v>
      </c>
      <c r="D118" s="2">
        <v>5</v>
      </c>
      <c r="E118" s="2" t="s">
        <v>179</v>
      </c>
      <c r="F118" s="3" t="s">
        <v>513</v>
      </c>
      <c r="G118" s="1" t="s">
        <v>514</v>
      </c>
      <c r="H118" s="4" t="s">
        <v>515</v>
      </c>
      <c r="I118" s="65" t="s">
        <v>240</v>
      </c>
      <c r="J118" s="1"/>
      <c r="K118" s="18" t="s">
        <v>765</v>
      </c>
      <c r="L118" s="18" t="s">
        <v>766</v>
      </c>
      <c r="M118" s="18"/>
      <c r="N118" s="17">
        <v>0.42499999999999999</v>
      </c>
      <c r="O118" s="17">
        <v>0.42499999999999999</v>
      </c>
      <c r="P118" s="18" t="s">
        <v>767</v>
      </c>
      <c r="Q118" s="18" t="s">
        <v>755</v>
      </c>
    </row>
    <row r="119" spans="1:17" x14ac:dyDescent="0.25">
      <c r="A119" s="48" t="s">
        <v>279</v>
      </c>
      <c r="B119" s="1" t="s">
        <v>676</v>
      </c>
      <c r="C119" s="2" t="s">
        <v>509</v>
      </c>
      <c r="D119" s="2">
        <v>6</v>
      </c>
      <c r="E119" s="2" t="s">
        <v>179</v>
      </c>
      <c r="F119" s="3" t="s">
        <v>506</v>
      </c>
      <c r="G119" s="1" t="s">
        <v>507</v>
      </c>
      <c r="H119" s="4" t="s">
        <v>508</v>
      </c>
      <c r="I119" s="65" t="s">
        <v>240</v>
      </c>
      <c r="J119" s="1"/>
      <c r="K119" s="18" t="s">
        <v>767</v>
      </c>
      <c r="L119" s="18" t="s">
        <v>768</v>
      </c>
      <c r="M119" s="18" t="s">
        <v>770</v>
      </c>
      <c r="N119" s="17">
        <v>0.4770833333333333</v>
      </c>
      <c r="O119" s="17">
        <v>0.4770833333333333</v>
      </c>
      <c r="P119" s="18" t="s">
        <v>769</v>
      </c>
      <c r="Q119" s="18" t="s">
        <v>755</v>
      </c>
    </row>
    <row r="120" spans="1:17" ht="30" x14ac:dyDescent="0.25">
      <c r="A120" s="48" t="s">
        <v>279</v>
      </c>
      <c r="B120" s="1" t="s">
        <v>677</v>
      </c>
      <c r="C120" s="2" t="s">
        <v>491</v>
      </c>
      <c r="D120" s="2">
        <v>7</v>
      </c>
      <c r="E120" s="2" t="s">
        <v>179</v>
      </c>
      <c r="F120" s="3" t="s">
        <v>494</v>
      </c>
      <c r="G120" s="1" t="s">
        <v>492</v>
      </c>
      <c r="H120" s="4" t="s">
        <v>493</v>
      </c>
      <c r="I120" s="65" t="s">
        <v>240</v>
      </c>
      <c r="J120" s="1"/>
      <c r="K120" s="18" t="s">
        <v>769</v>
      </c>
      <c r="L120" s="1"/>
      <c r="M120" s="1"/>
      <c r="N120" s="1"/>
      <c r="O120" s="1"/>
      <c r="P120" s="1"/>
      <c r="Q120" s="1"/>
    </row>
    <row r="121" spans="1:17" x14ac:dyDescent="0.25">
      <c r="A121" s="48" t="s">
        <v>279</v>
      </c>
      <c r="B121" s="1" t="s">
        <v>678</v>
      </c>
      <c r="C121" s="2" t="s">
        <v>499</v>
      </c>
      <c r="D121" s="2">
        <v>8</v>
      </c>
      <c r="E121" s="2" t="s">
        <v>180</v>
      </c>
      <c r="F121" s="59" t="s">
        <v>500</v>
      </c>
      <c r="G121" s="1" t="s">
        <v>501</v>
      </c>
      <c r="H121" s="4" t="s">
        <v>502</v>
      </c>
      <c r="I121" s="65" t="s">
        <v>240</v>
      </c>
      <c r="J121" s="1"/>
      <c r="K121" s="1"/>
      <c r="L121" s="1"/>
      <c r="M121" s="1"/>
      <c r="N121" s="1"/>
      <c r="O121" s="1"/>
      <c r="P121" s="1"/>
      <c r="Q121" s="1"/>
    </row>
    <row r="122" spans="1:17" s="16" customFormat="1" ht="15.75" thickBot="1" x14ac:dyDescent="0.3">
      <c r="A122" s="10" t="s">
        <v>279</v>
      </c>
      <c r="B122" s="10" t="s">
        <v>143</v>
      </c>
      <c r="C122" s="58" t="s">
        <v>0</v>
      </c>
      <c r="D122" s="47">
        <v>9</v>
      </c>
      <c r="E122" s="43" t="s">
        <v>181</v>
      </c>
      <c r="F122" s="34" t="s">
        <v>128</v>
      </c>
      <c r="G122" s="35" t="s">
        <v>129</v>
      </c>
      <c r="H122" s="35" t="s">
        <v>130</v>
      </c>
      <c r="I122" s="66" t="s">
        <v>240</v>
      </c>
      <c r="J122" s="67"/>
      <c r="K122" s="67"/>
      <c r="L122" s="67"/>
      <c r="M122" s="67"/>
      <c r="N122" s="67"/>
      <c r="O122" s="67"/>
      <c r="P122" s="66" t="s">
        <v>240</v>
      </c>
      <c r="Q122" s="66" t="s">
        <v>240</v>
      </c>
    </row>
    <row r="123" spans="1:17" x14ac:dyDescent="0.25">
      <c r="A123" s="9" t="s">
        <v>281</v>
      </c>
      <c r="B123" s="9" t="s">
        <v>143</v>
      </c>
      <c r="C123" s="55" t="s">
        <v>0</v>
      </c>
      <c r="D123" s="44">
        <v>0</v>
      </c>
      <c r="E123" s="45" t="s">
        <v>181</v>
      </c>
      <c r="F123" s="36" t="s">
        <v>128</v>
      </c>
      <c r="G123" s="37" t="s">
        <v>129</v>
      </c>
      <c r="H123" s="37" t="s">
        <v>130</v>
      </c>
      <c r="I123" s="48"/>
      <c r="J123" s="65" t="s">
        <v>240</v>
      </c>
      <c r="K123" s="6"/>
      <c r="L123" s="65" t="s">
        <v>240</v>
      </c>
      <c r="M123" s="65" t="s">
        <v>240</v>
      </c>
      <c r="N123" s="65" t="s">
        <v>240</v>
      </c>
      <c r="O123" s="65" t="s">
        <v>240</v>
      </c>
      <c r="P123" s="65" t="s">
        <v>240</v>
      </c>
      <c r="Q123" s="65" t="s">
        <v>240</v>
      </c>
    </row>
    <row r="124" spans="1:17" x14ac:dyDescent="0.25">
      <c r="A124" s="48" t="s">
        <v>281</v>
      </c>
      <c r="B124" s="1" t="s">
        <v>679</v>
      </c>
      <c r="C124" s="2" t="s">
        <v>283</v>
      </c>
      <c r="D124" s="6">
        <v>1</v>
      </c>
      <c r="E124" s="2" t="s">
        <v>179</v>
      </c>
      <c r="F124" s="3" t="s">
        <v>284</v>
      </c>
      <c r="G124" s="1" t="s">
        <v>285</v>
      </c>
      <c r="H124" s="4" t="s">
        <v>286</v>
      </c>
      <c r="I124" s="65" t="s">
        <v>240</v>
      </c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48" t="s">
        <v>281</v>
      </c>
      <c r="B125" s="1" t="s">
        <v>680</v>
      </c>
      <c r="C125" s="2" t="s">
        <v>287</v>
      </c>
      <c r="D125" s="41">
        <v>2</v>
      </c>
      <c r="E125" s="2" t="s">
        <v>179</v>
      </c>
      <c r="F125" s="3" t="s">
        <v>288</v>
      </c>
      <c r="G125" s="1" t="s">
        <v>289</v>
      </c>
      <c r="H125" s="4" t="s">
        <v>290</v>
      </c>
      <c r="I125" s="65" t="s">
        <v>240</v>
      </c>
      <c r="J125" s="1"/>
      <c r="K125" s="1"/>
      <c r="L125" s="1"/>
      <c r="M125" s="1"/>
      <c r="N125" s="1"/>
      <c r="O125" s="1"/>
      <c r="P125" s="1"/>
      <c r="Q125" s="1"/>
    </row>
    <row r="126" spans="1:17" ht="30" x14ac:dyDescent="0.25">
      <c r="A126" s="48" t="s">
        <v>281</v>
      </c>
      <c r="B126" s="1" t="s">
        <v>681</v>
      </c>
      <c r="C126" s="2" t="s">
        <v>291</v>
      </c>
      <c r="D126" s="6">
        <v>3</v>
      </c>
      <c r="E126" s="2" t="s">
        <v>179</v>
      </c>
      <c r="F126" s="3" t="s">
        <v>292</v>
      </c>
      <c r="G126" s="1" t="s">
        <v>293</v>
      </c>
      <c r="H126" s="4" t="s">
        <v>294</v>
      </c>
      <c r="I126" s="65" t="s">
        <v>240</v>
      </c>
      <c r="J126" s="1"/>
      <c r="K126" s="1"/>
      <c r="L126" s="1"/>
      <c r="M126" s="1"/>
      <c r="N126" s="1"/>
      <c r="O126" s="1"/>
      <c r="P126" s="1"/>
      <c r="Q126" s="1"/>
    </row>
    <row r="127" spans="1:17" ht="30" x14ac:dyDescent="0.25">
      <c r="A127" s="48" t="s">
        <v>281</v>
      </c>
      <c r="B127" s="1" t="s">
        <v>682</v>
      </c>
      <c r="C127" s="2" t="s">
        <v>295</v>
      </c>
      <c r="D127" s="6">
        <v>4</v>
      </c>
      <c r="E127" s="2" t="s">
        <v>179</v>
      </c>
      <c r="F127" s="3" t="s">
        <v>296</v>
      </c>
      <c r="G127" s="1" t="s">
        <v>297</v>
      </c>
      <c r="H127" s="4" t="s">
        <v>298</v>
      </c>
      <c r="I127" s="65" t="s">
        <v>240</v>
      </c>
      <c r="J127" s="1"/>
      <c r="K127" s="1"/>
      <c r="L127" s="1"/>
      <c r="M127" s="1"/>
      <c r="N127" s="1"/>
      <c r="O127" s="1"/>
      <c r="P127" s="1"/>
      <c r="Q127" s="1"/>
    </row>
    <row r="128" spans="1:17" x14ac:dyDescent="0.25">
      <c r="A128" s="48" t="s">
        <v>281</v>
      </c>
      <c r="B128" s="1" t="s">
        <v>683</v>
      </c>
      <c r="C128" s="1" t="s">
        <v>299</v>
      </c>
      <c r="D128" s="41">
        <v>5</v>
      </c>
      <c r="E128" s="2" t="s">
        <v>179</v>
      </c>
      <c r="F128" s="3" t="s">
        <v>300</v>
      </c>
      <c r="G128" s="1" t="s">
        <v>301</v>
      </c>
      <c r="H128" s="4" t="s">
        <v>302</v>
      </c>
      <c r="I128" s="65" t="s">
        <v>240</v>
      </c>
      <c r="J128" s="1"/>
      <c r="K128" s="1"/>
      <c r="L128" s="1"/>
      <c r="M128" s="1"/>
      <c r="N128" s="1"/>
      <c r="O128" s="1"/>
      <c r="P128" s="1"/>
      <c r="Q128" s="1"/>
    </row>
    <row r="129" spans="1:17" ht="30" x14ac:dyDescent="0.25">
      <c r="A129" s="48" t="s">
        <v>281</v>
      </c>
      <c r="B129" s="1" t="s">
        <v>684</v>
      </c>
      <c r="C129" s="2" t="s">
        <v>303</v>
      </c>
      <c r="D129" s="6">
        <v>6</v>
      </c>
      <c r="E129" s="2" t="s">
        <v>180</v>
      </c>
      <c r="F129" s="3" t="s">
        <v>304</v>
      </c>
      <c r="G129" s="1" t="s">
        <v>305</v>
      </c>
      <c r="H129" s="4" t="s">
        <v>306</v>
      </c>
      <c r="I129" s="65" t="s">
        <v>240</v>
      </c>
      <c r="J129" s="1"/>
      <c r="K129" s="1"/>
      <c r="L129" s="1"/>
      <c r="M129" s="1"/>
      <c r="N129" s="1"/>
      <c r="O129" s="1"/>
      <c r="P129" s="1"/>
      <c r="Q129" s="1"/>
    </row>
    <row r="130" spans="1:17" x14ac:dyDescent="0.25">
      <c r="A130" s="48" t="s">
        <v>281</v>
      </c>
      <c r="B130" s="1" t="s">
        <v>685</v>
      </c>
      <c r="C130" s="3" t="s">
        <v>307</v>
      </c>
      <c r="D130" s="6">
        <v>7</v>
      </c>
      <c r="E130" s="2" t="s">
        <v>180</v>
      </c>
      <c r="F130" s="3" t="s">
        <v>308</v>
      </c>
      <c r="G130" s="1" t="s">
        <v>309</v>
      </c>
      <c r="H130" s="4" t="s">
        <v>310</v>
      </c>
      <c r="I130" s="65" t="s">
        <v>240</v>
      </c>
      <c r="J130" s="1"/>
      <c r="K130" s="1"/>
      <c r="L130" s="1"/>
      <c r="M130" s="1"/>
      <c r="N130" s="1"/>
      <c r="O130" s="1"/>
      <c r="P130" s="1"/>
      <c r="Q130" s="1"/>
    </row>
    <row r="131" spans="1:17" s="16" customFormat="1" ht="15.75" thickBot="1" x14ac:dyDescent="0.3">
      <c r="A131" s="10" t="s">
        <v>281</v>
      </c>
      <c r="B131" s="10" t="s">
        <v>143</v>
      </c>
      <c r="C131" s="58" t="s">
        <v>0</v>
      </c>
      <c r="D131" s="47">
        <v>8</v>
      </c>
      <c r="E131" s="43" t="s">
        <v>181</v>
      </c>
      <c r="F131" s="34" t="s">
        <v>128</v>
      </c>
      <c r="G131" s="35" t="s">
        <v>129</v>
      </c>
      <c r="H131" s="35" t="s">
        <v>130</v>
      </c>
      <c r="I131" s="66" t="s">
        <v>240</v>
      </c>
      <c r="J131" s="67"/>
      <c r="K131" s="67"/>
      <c r="L131" s="67"/>
      <c r="M131" s="67"/>
      <c r="N131" s="67"/>
      <c r="O131" s="67"/>
      <c r="P131" s="66" t="s">
        <v>240</v>
      </c>
      <c r="Q131" s="66" t="s">
        <v>240</v>
      </c>
    </row>
    <row r="132" spans="1:17" x14ac:dyDescent="0.25">
      <c r="A132" s="9" t="s">
        <v>280</v>
      </c>
      <c r="B132" s="9" t="s">
        <v>143</v>
      </c>
      <c r="C132" s="55" t="s">
        <v>0</v>
      </c>
      <c r="D132" s="44">
        <v>0</v>
      </c>
      <c r="E132" s="45" t="s">
        <v>181</v>
      </c>
      <c r="F132" s="36" t="s">
        <v>128</v>
      </c>
      <c r="G132" s="37" t="s">
        <v>129</v>
      </c>
      <c r="H132" s="37" t="s">
        <v>130</v>
      </c>
      <c r="I132" s="6"/>
      <c r="J132" s="65" t="s">
        <v>240</v>
      </c>
      <c r="K132" s="6"/>
      <c r="L132" s="65" t="s">
        <v>240</v>
      </c>
      <c r="M132" s="65" t="s">
        <v>240</v>
      </c>
      <c r="N132" s="65" t="s">
        <v>240</v>
      </c>
      <c r="O132" s="65" t="s">
        <v>240</v>
      </c>
      <c r="P132" s="65" t="s">
        <v>240</v>
      </c>
      <c r="Q132" s="65" t="s">
        <v>240</v>
      </c>
    </row>
    <row r="133" spans="1:17" x14ac:dyDescent="0.25">
      <c r="A133" s="48" t="s">
        <v>280</v>
      </c>
      <c r="B133" s="1" t="s">
        <v>686</v>
      </c>
      <c r="C133" s="2" t="s">
        <v>516</v>
      </c>
      <c r="D133" s="2">
        <v>1</v>
      </c>
      <c r="E133" s="2" t="s">
        <v>179</v>
      </c>
      <c r="F133" s="3" t="s">
        <v>517</v>
      </c>
      <c r="G133" s="1" t="s">
        <v>518</v>
      </c>
      <c r="H133" s="4" t="s">
        <v>519</v>
      </c>
      <c r="I133" s="65" t="s">
        <v>240</v>
      </c>
      <c r="J133" s="1"/>
      <c r="K133" s="1"/>
      <c r="L133" s="1"/>
      <c r="M133" s="1"/>
      <c r="N133" s="1"/>
      <c r="O133" s="1"/>
      <c r="P133" s="1"/>
      <c r="Q133" s="1"/>
    </row>
    <row r="134" spans="1:17" x14ac:dyDescent="0.25">
      <c r="A134" s="48" t="s">
        <v>280</v>
      </c>
      <c r="B134" s="1" t="s">
        <v>687</v>
      </c>
      <c r="C134" s="2" t="s">
        <v>520</v>
      </c>
      <c r="D134" s="2">
        <v>2</v>
      </c>
      <c r="E134" s="2" t="s">
        <v>179</v>
      </c>
      <c r="F134" s="3" t="s">
        <v>521</v>
      </c>
      <c r="G134" s="1" t="s">
        <v>522</v>
      </c>
      <c r="H134" s="4" t="s">
        <v>523</v>
      </c>
      <c r="I134" s="65" t="s">
        <v>240</v>
      </c>
      <c r="J134" s="1"/>
      <c r="K134" s="1"/>
      <c r="L134" s="1"/>
      <c r="M134" s="1"/>
      <c r="N134" s="1"/>
      <c r="O134" s="1"/>
      <c r="P134" s="1"/>
      <c r="Q134" s="1"/>
    </row>
    <row r="135" spans="1:17" ht="30" x14ac:dyDescent="0.25">
      <c r="A135" s="48" t="s">
        <v>280</v>
      </c>
      <c r="B135" s="1" t="s">
        <v>688</v>
      </c>
      <c r="C135" s="2" t="s">
        <v>524</v>
      </c>
      <c r="D135" s="2">
        <v>3</v>
      </c>
      <c r="E135" s="2" t="s">
        <v>179</v>
      </c>
      <c r="F135" s="3" t="s">
        <v>525</v>
      </c>
      <c r="G135" s="1" t="s">
        <v>526</v>
      </c>
      <c r="H135" s="4" t="s">
        <v>527</v>
      </c>
      <c r="I135" s="65" t="s">
        <v>240</v>
      </c>
      <c r="J135" s="1"/>
      <c r="K135" s="1"/>
      <c r="L135" s="1"/>
      <c r="M135" s="1"/>
      <c r="N135" s="1"/>
      <c r="O135" s="1"/>
      <c r="P135" s="1"/>
      <c r="Q135" s="1"/>
    </row>
    <row r="136" spans="1:17" x14ac:dyDescent="0.25">
      <c r="A136" s="48" t="s">
        <v>280</v>
      </c>
      <c r="B136" s="1" t="s">
        <v>689</v>
      </c>
      <c r="C136" s="2"/>
      <c r="D136" s="2">
        <v>4</v>
      </c>
      <c r="E136" s="2" t="s">
        <v>180</v>
      </c>
      <c r="F136" s="3" t="s">
        <v>528</v>
      </c>
      <c r="G136" s="1" t="s">
        <v>529</v>
      </c>
      <c r="H136" s="4" t="s">
        <v>530</v>
      </c>
      <c r="I136" s="65" t="s">
        <v>240</v>
      </c>
      <c r="J136" s="1"/>
      <c r="K136" s="1"/>
      <c r="L136" s="1"/>
      <c r="M136" s="1"/>
      <c r="N136" s="1"/>
      <c r="O136" s="1"/>
      <c r="P136" s="1"/>
      <c r="Q136" s="1"/>
    </row>
    <row r="137" spans="1:17" x14ac:dyDescent="0.25">
      <c r="A137" s="48" t="s">
        <v>280</v>
      </c>
      <c r="B137" s="1" t="s">
        <v>690</v>
      </c>
      <c r="C137" s="2" t="s">
        <v>531</v>
      </c>
      <c r="D137" s="2">
        <v>5</v>
      </c>
      <c r="E137" s="2" t="s">
        <v>179</v>
      </c>
      <c r="F137" s="3" t="s">
        <v>534</v>
      </c>
      <c r="G137" s="1" t="s">
        <v>532</v>
      </c>
      <c r="H137" s="4" t="s">
        <v>533</v>
      </c>
      <c r="I137" s="65" t="s">
        <v>240</v>
      </c>
      <c r="J137" s="1"/>
      <c r="K137" s="1"/>
      <c r="L137" s="1"/>
      <c r="M137" s="1"/>
      <c r="N137" s="1"/>
      <c r="O137" s="1"/>
      <c r="P137" s="1"/>
      <c r="Q137" s="1"/>
    </row>
    <row r="138" spans="1:17" x14ac:dyDescent="0.25">
      <c r="A138" s="48" t="s">
        <v>280</v>
      </c>
      <c r="B138" s="1" t="s">
        <v>691</v>
      </c>
      <c r="C138" s="2" t="s">
        <v>535</v>
      </c>
      <c r="D138" s="2">
        <v>6</v>
      </c>
      <c r="E138" s="2" t="s">
        <v>179</v>
      </c>
      <c r="F138" s="59" t="s">
        <v>538</v>
      </c>
      <c r="G138" s="3" t="s">
        <v>536</v>
      </c>
      <c r="H138" s="4" t="s">
        <v>537</v>
      </c>
      <c r="I138" s="65" t="s">
        <v>240</v>
      </c>
      <c r="J138" s="1"/>
      <c r="K138" s="1"/>
      <c r="L138" s="1"/>
      <c r="M138" s="1"/>
      <c r="N138" s="1"/>
      <c r="O138" s="1"/>
      <c r="P138" s="1"/>
      <c r="Q138" s="1"/>
    </row>
    <row r="139" spans="1:17" x14ac:dyDescent="0.25">
      <c r="A139" s="48" t="s">
        <v>280</v>
      </c>
      <c r="B139" s="1" t="s">
        <v>692</v>
      </c>
      <c r="C139" s="2" t="s">
        <v>539</v>
      </c>
      <c r="D139" s="2">
        <v>7</v>
      </c>
      <c r="E139" s="2" t="s">
        <v>179</v>
      </c>
      <c r="F139" s="3" t="s">
        <v>542</v>
      </c>
      <c r="G139" s="1" t="s">
        <v>540</v>
      </c>
      <c r="H139" s="4" t="s">
        <v>541</v>
      </c>
      <c r="I139" s="65" t="s">
        <v>240</v>
      </c>
      <c r="J139" s="1"/>
      <c r="K139" s="1"/>
      <c r="L139" s="1"/>
      <c r="M139" s="1"/>
      <c r="N139" s="1"/>
      <c r="O139" s="1"/>
      <c r="P139" s="1"/>
      <c r="Q139" s="1"/>
    </row>
    <row r="140" spans="1:17" x14ac:dyDescent="0.25">
      <c r="A140" s="48" t="s">
        <v>280</v>
      </c>
      <c r="B140" s="1" t="s">
        <v>693</v>
      </c>
      <c r="C140" s="2" t="s">
        <v>543</v>
      </c>
      <c r="D140" s="2">
        <v>8</v>
      </c>
      <c r="E140" s="2" t="s">
        <v>179</v>
      </c>
      <c r="F140" s="3" t="s">
        <v>546</v>
      </c>
      <c r="G140" s="1" t="s">
        <v>544</v>
      </c>
      <c r="H140" s="8" t="s">
        <v>545</v>
      </c>
      <c r="I140" s="65" t="s">
        <v>240</v>
      </c>
      <c r="J140" s="1"/>
      <c r="K140" s="1"/>
      <c r="L140" s="1"/>
      <c r="M140" s="1"/>
      <c r="N140" s="1"/>
      <c r="O140" s="1"/>
      <c r="P140" s="1"/>
      <c r="Q140" s="1"/>
    </row>
    <row r="141" spans="1:17" x14ac:dyDescent="0.25">
      <c r="A141" s="48" t="s">
        <v>280</v>
      </c>
      <c r="B141" s="1" t="s">
        <v>694</v>
      </c>
      <c r="C141" s="2" t="s">
        <v>547</v>
      </c>
      <c r="D141" s="2">
        <v>9</v>
      </c>
      <c r="E141" s="2" t="s">
        <v>179</v>
      </c>
      <c r="F141" s="3" t="s">
        <v>548</v>
      </c>
      <c r="G141" s="1" t="s">
        <v>549</v>
      </c>
      <c r="H141" s="4" t="s">
        <v>550</v>
      </c>
      <c r="I141" s="65" t="s">
        <v>240</v>
      </c>
      <c r="J141" s="1"/>
      <c r="K141" s="1"/>
      <c r="L141" s="1"/>
      <c r="M141" s="1"/>
      <c r="N141" s="1"/>
      <c r="O141" s="1"/>
      <c r="P141" s="1"/>
      <c r="Q141" s="1"/>
    </row>
    <row r="142" spans="1:17" x14ac:dyDescent="0.25">
      <c r="A142" s="48" t="s">
        <v>280</v>
      </c>
      <c r="B142" s="1" t="s">
        <v>695</v>
      </c>
      <c r="C142" s="2" t="s">
        <v>551</v>
      </c>
      <c r="D142" s="2">
        <v>10</v>
      </c>
      <c r="E142" s="2" t="s">
        <v>179</v>
      </c>
      <c r="F142" s="3" t="s">
        <v>552</v>
      </c>
      <c r="G142" s="1" t="s">
        <v>553</v>
      </c>
      <c r="H142" s="4" t="s">
        <v>554</v>
      </c>
      <c r="I142" s="65" t="s">
        <v>240</v>
      </c>
      <c r="J142" s="1"/>
      <c r="K142" s="1"/>
      <c r="L142" s="1"/>
      <c r="M142" s="1"/>
      <c r="N142" s="1"/>
      <c r="O142" s="1"/>
      <c r="P142" s="1"/>
      <c r="Q142" s="1"/>
    </row>
    <row r="143" spans="1:17" ht="30" x14ac:dyDescent="0.25">
      <c r="A143" s="48" t="s">
        <v>280</v>
      </c>
      <c r="B143" s="1" t="s">
        <v>696</v>
      </c>
      <c r="C143" s="2" t="s">
        <v>555</v>
      </c>
      <c r="D143" s="2">
        <v>11</v>
      </c>
      <c r="E143" s="2" t="s">
        <v>179</v>
      </c>
      <c r="F143" s="3" t="s">
        <v>558</v>
      </c>
      <c r="G143" s="1" t="s">
        <v>556</v>
      </c>
      <c r="H143" s="4" t="s">
        <v>557</v>
      </c>
      <c r="I143" s="65" t="s">
        <v>240</v>
      </c>
      <c r="J143" s="1"/>
      <c r="K143" s="1"/>
      <c r="L143" s="1"/>
      <c r="M143" s="1"/>
      <c r="N143" s="1"/>
      <c r="O143" s="1"/>
      <c r="P143" s="1"/>
      <c r="Q143" s="1"/>
    </row>
    <row r="144" spans="1:17" x14ac:dyDescent="0.25">
      <c r="A144" s="48" t="s">
        <v>280</v>
      </c>
      <c r="B144" s="1" t="s">
        <v>697</v>
      </c>
      <c r="C144" s="2" t="s">
        <v>559</v>
      </c>
      <c r="D144" s="2">
        <v>12</v>
      </c>
      <c r="E144" s="2" t="s">
        <v>180</v>
      </c>
      <c r="F144" s="3" t="s">
        <v>560</v>
      </c>
      <c r="G144" s="1" t="s">
        <v>561</v>
      </c>
      <c r="H144" s="4" t="s">
        <v>562</v>
      </c>
      <c r="I144" s="65" t="s">
        <v>240</v>
      </c>
      <c r="J144" s="1"/>
      <c r="K144" s="1"/>
      <c r="L144" s="1"/>
      <c r="M144" s="1"/>
      <c r="N144" s="1"/>
      <c r="O144" s="1"/>
      <c r="P144" s="1"/>
      <c r="Q144" s="1"/>
    </row>
    <row r="145" spans="1:17" ht="30" x14ac:dyDescent="0.25">
      <c r="A145" s="48" t="s">
        <v>280</v>
      </c>
      <c r="B145" s="1" t="s">
        <v>698</v>
      </c>
      <c r="C145" s="7" t="s">
        <v>563</v>
      </c>
      <c r="D145" s="2">
        <v>13</v>
      </c>
      <c r="E145" s="2" t="s">
        <v>180</v>
      </c>
      <c r="F145" s="3" t="s">
        <v>552</v>
      </c>
      <c r="G145" s="1" t="s">
        <v>564</v>
      </c>
      <c r="H145" s="4" t="s">
        <v>565</v>
      </c>
      <c r="I145" s="65" t="s">
        <v>240</v>
      </c>
      <c r="J145" s="1"/>
      <c r="K145" s="1"/>
      <c r="L145" s="1"/>
      <c r="M145" s="1"/>
      <c r="N145" s="1"/>
      <c r="O145" s="1"/>
      <c r="P145" s="1"/>
      <c r="Q145" s="1"/>
    </row>
    <row r="146" spans="1:17" ht="30" x14ac:dyDescent="0.25">
      <c r="A146" s="48" t="s">
        <v>280</v>
      </c>
      <c r="B146" s="1" t="s">
        <v>699</v>
      </c>
      <c r="C146" s="2" t="s">
        <v>566</v>
      </c>
      <c r="D146" s="2">
        <v>14</v>
      </c>
      <c r="E146" s="2" t="s">
        <v>179</v>
      </c>
      <c r="F146" s="3" t="s">
        <v>567</v>
      </c>
      <c r="G146" s="1" t="s">
        <v>568</v>
      </c>
      <c r="H146" s="4" t="s">
        <v>569</v>
      </c>
      <c r="I146" s="65" t="s">
        <v>240</v>
      </c>
      <c r="J146" s="1"/>
      <c r="K146" s="1"/>
      <c r="L146" s="1"/>
      <c r="M146" s="1"/>
      <c r="N146" s="1"/>
      <c r="O146" s="1"/>
      <c r="P146" s="1"/>
      <c r="Q146" s="1"/>
    </row>
    <row r="147" spans="1:17" x14ac:dyDescent="0.25">
      <c r="A147" s="48" t="s">
        <v>280</v>
      </c>
      <c r="B147" s="1" t="s">
        <v>700</v>
      </c>
      <c r="C147" s="2" t="s">
        <v>570</v>
      </c>
      <c r="D147" s="2">
        <v>15</v>
      </c>
      <c r="E147" s="2" t="s">
        <v>180</v>
      </c>
      <c r="F147" s="3" t="s">
        <v>571</v>
      </c>
      <c r="G147" s="1" t="s">
        <v>572</v>
      </c>
      <c r="H147" s="4" t="s">
        <v>573</v>
      </c>
      <c r="I147" s="65" t="s">
        <v>240</v>
      </c>
      <c r="J147" s="1"/>
      <c r="K147" s="1"/>
      <c r="L147" s="1"/>
      <c r="M147" s="1"/>
      <c r="N147" s="1"/>
      <c r="O147" s="1"/>
      <c r="P147" s="1"/>
      <c r="Q147" s="1"/>
    </row>
    <row r="148" spans="1:17" s="16" customFormat="1" ht="15.75" thickBot="1" x14ac:dyDescent="0.3">
      <c r="A148" s="10" t="s">
        <v>280</v>
      </c>
      <c r="B148" s="10" t="s">
        <v>143</v>
      </c>
      <c r="C148" s="58" t="s">
        <v>0</v>
      </c>
      <c r="D148" s="22">
        <v>16</v>
      </c>
      <c r="E148" s="43" t="s">
        <v>181</v>
      </c>
      <c r="F148" s="34" t="s">
        <v>128</v>
      </c>
      <c r="G148" s="35" t="s">
        <v>129</v>
      </c>
      <c r="H148" s="35" t="s">
        <v>130</v>
      </c>
      <c r="I148" s="66" t="s">
        <v>240</v>
      </c>
      <c r="J148" s="67"/>
      <c r="K148" s="67"/>
      <c r="L148" s="67"/>
      <c r="M148" s="67"/>
      <c r="N148" s="67"/>
      <c r="O148" s="67"/>
      <c r="P148" s="66" t="s">
        <v>240</v>
      </c>
      <c r="Q148" s="66" t="s">
        <v>240</v>
      </c>
    </row>
    <row r="149" spans="1:17" x14ac:dyDescent="0.25">
      <c r="A149" s="9" t="s">
        <v>282</v>
      </c>
      <c r="B149" s="9" t="s">
        <v>143</v>
      </c>
      <c r="C149" s="55" t="s">
        <v>0</v>
      </c>
      <c r="D149" s="44">
        <v>0</v>
      </c>
      <c r="E149" s="45" t="s">
        <v>181</v>
      </c>
      <c r="F149" s="36" t="s">
        <v>128</v>
      </c>
      <c r="G149" s="37" t="s">
        <v>129</v>
      </c>
      <c r="H149" s="37" t="s">
        <v>130</v>
      </c>
      <c r="I149" s="6"/>
      <c r="J149" s="65" t="s">
        <v>240</v>
      </c>
      <c r="K149" s="6"/>
      <c r="L149" s="65" t="s">
        <v>240</v>
      </c>
      <c r="M149" s="65" t="s">
        <v>240</v>
      </c>
      <c r="N149" s="65" t="s">
        <v>240</v>
      </c>
      <c r="O149" s="65" t="s">
        <v>240</v>
      </c>
      <c r="P149" s="65" t="s">
        <v>240</v>
      </c>
      <c r="Q149" s="65" t="s">
        <v>240</v>
      </c>
    </row>
    <row r="150" spans="1:17" x14ac:dyDescent="0.25">
      <c r="A150" s="48" t="s">
        <v>282</v>
      </c>
      <c r="C150" s="62" t="s">
        <v>574</v>
      </c>
      <c r="D150" s="41">
        <v>1</v>
      </c>
      <c r="E150" s="38" t="s">
        <v>179</v>
      </c>
      <c r="F150" s="60" t="s">
        <v>575</v>
      </c>
      <c r="G150" s="63" t="s">
        <v>576</v>
      </c>
      <c r="H150" s="64" t="s">
        <v>577</v>
      </c>
      <c r="I150" s="65" t="s">
        <v>240</v>
      </c>
      <c r="J150" s="6"/>
      <c r="K150" s="6"/>
      <c r="L150" s="6"/>
      <c r="M150" s="6"/>
      <c r="N150" s="6"/>
      <c r="O150" s="2"/>
      <c r="P150" s="2"/>
      <c r="Q150" s="2"/>
    </row>
    <row r="151" spans="1:17" x14ac:dyDescent="0.25">
      <c r="A151" s="48" t="s">
        <v>282</v>
      </c>
      <c r="B151" s="6" t="s">
        <v>701</v>
      </c>
      <c r="C151" s="62"/>
      <c r="D151" s="41">
        <v>2</v>
      </c>
      <c r="E151" s="38" t="s">
        <v>180</v>
      </c>
      <c r="F151" s="49" t="s">
        <v>580</v>
      </c>
      <c r="G151" s="63" t="s">
        <v>578</v>
      </c>
      <c r="H151" s="63" t="s">
        <v>579</v>
      </c>
      <c r="I151" s="65" t="s">
        <v>240</v>
      </c>
      <c r="J151" s="6"/>
      <c r="K151" s="6"/>
      <c r="L151" s="6"/>
      <c r="M151" s="6"/>
      <c r="N151" s="6"/>
      <c r="O151" s="2"/>
      <c r="P151" s="2"/>
      <c r="Q151" s="2"/>
    </row>
    <row r="152" spans="1:17" ht="45" x14ac:dyDescent="0.25">
      <c r="A152" s="48" t="s">
        <v>282</v>
      </c>
      <c r="B152" s="6" t="s">
        <v>702</v>
      </c>
      <c r="C152" s="62" t="s">
        <v>581</v>
      </c>
      <c r="D152" s="41">
        <v>3</v>
      </c>
      <c r="E152" s="38" t="s">
        <v>179</v>
      </c>
      <c r="F152" s="49" t="s">
        <v>582</v>
      </c>
      <c r="G152" s="63" t="s">
        <v>583</v>
      </c>
      <c r="H152" s="63" t="s">
        <v>584</v>
      </c>
      <c r="I152" s="65" t="s">
        <v>240</v>
      </c>
      <c r="J152" s="6"/>
      <c r="K152" s="6"/>
      <c r="L152" s="6"/>
      <c r="M152" s="6"/>
      <c r="N152" s="6"/>
      <c r="O152" s="2"/>
      <c r="P152" s="2"/>
      <c r="Q152" s="2"/>
    </row>
    <row r="153" spans="1:17" ht="30" x14ac:dyDescent="0.25">
      <c r="A153" s="48" t="s">
        <v>282</v>
      </c>
      <c r="B153" s="6" t="s">
        <v>703</v>
      </c>
      <c r="C153" s="62" t="s">
        <v>586</v>
      </c>
      <c r="D153" s="41">
        <v>4</v>
      </c>
      <c r="E153" s="38" t="s">
        <v>179</v>
      </c>
      <c r="F153" s="49" t="s">
        <v>585</v>
      </c>
      <c r="G153" s="63" t="s">
        <v>234</v>
      </c>
      <c r="H153" s="63" t="s">
        <v>587</v>
      </c>
      <c r="I153" s="65" t="s">
        <v>240</v>
      </c>
      <c r="J153" s="6"/>
      <c r="K153" s="6"/>
      <c r="L153" s="6"/>
      <c r="M153" s="6"/>
      <c r="N153" s="6"/>
      <c r="O153" s="2"/>
      <c r="P153" s="2"/>
      <c r="Q153" s="2"/>
    </row>
    <row r="154" spans="1:17" ht="30" x14ac:dyDescent="0.25">
      <c r="A154" s="48" t="s">
        <v>282</v>
      </c>
      <c r="B154" s="6" t="s">
        <v>704</v>
      </c>
      <c r="C154" s="62" t="s">
        <v>588</v>
      </c>
      <c r="D154" s="41">
        <v>5</v>
      </c>
      <c r="E154" s="38" t="s">
        <v>179</v>
      </c>
      <c r="F154" s="49" t="s">
        <v>589</v>
      </c>
      <c r="G154" s="63" t="s">
        <v>590</v>
      </c>
      <c r="H154" s="63" t="s">
        <v>591</v>
      </c>
      <c r="I154" s="65" t="s">
        <v>240</v>
      </c>
      <c r="J154" s="6"/>
      <c r="K154" s="6"/>
      <c r="L154" s="6"/>
      <c r="M154" s="6"/>
      <c r="N154" s="6"/>
      <c r="O154" s="2"/>
      <c r="P154" s="2"/>
      <c r="Q154" s="2"/>
    </row>
    <row r="155" spans="1:17" ht="45" x14ac:dyDescent="0.25">
      <c r="A155" s="48" t="s">
        <v>282</v>
      </c>
      <c r="B155" s="6" t="s">
        <v>705</v>
      </c>
      <c r="C155" s="62" t="s">
        <v>592</v>
      </c>
      <c r="D155" s="41">
        <v>6</v>
      </c>
      <c r="E155" s="38" t="s">
        <v>179</v>
      </c>
      <c r="F155" s="49" t="s">
        <v>593</v>
      </c>
      <c r="G155" s="63" t="s">
        <v>594</v>
      </c>
      <c r="H155" s="63" t="s">
        <v>595</v>
      </c>
      <c r="I155" s="65" t="s">
        <v>240</v>
      </c>
      <c r="J155" s="6"/>
      <c r="K155" s="6"/>
      <c r="L155" s="6"/>
      <c r="M155" s="6"/>
      <c r="N155" s="6"/>
      <c r="O155" s="2"/>
      <c r="P155" s="2"/>
      <c r="Q155" s="2"/>
    </row>
    <row r="156" spans="1:17" x14ac:dyDescent="0.25">
      <c r="A156" s="48" t="s">
        <v>282</v>
      </c>
      <c r="B156" s="6" t="s">
        <v>706</v>
      </c>
      <c r="C156" s="62" t="s">
        <v>596</v>
      </c>
      <c r="D156" s="41">
        <v>7</v>
      </c>
      <c r="E156" s="38" t="s">
        <v>180</v>
      </c>
      <c r="F156" s="49" t="s">
        <v>597</v>
      </c>
      <c r="G156" s="63" t="s">
        <v>598</v>
      </c>
      <c r="H156" s="63" t="s">
        <v>599</v>
      </c>
      <c r="I156" s="65" t="s">
        <v>240</v>
      </c>
      <c r="J156" s="6"/>
      <c r="K156" s="6"/>
      <c r="L156" s="6"/>
      <c r="M156" s="6"/>
      <c r="N156" s="6"/>
      <c r="O156" s="2"/>
      <c r="P156" s="2"/>
      <c r="Q156" s="2"/>
    </row>
    <row r="157" spans="1:17" x14ac:dyDescent="0.25">
      <c r="A157" s="48" t="s">
        <v>282</v>
      </c>
      <c r="B157" s="6" t="s">
        <v>707</v>
      </c>
      <c r="C157" s="62" t="s">
        <v>600</v>
      </c>
      <c r="D157" s="41">
        <v>8</v>
      </c>
      <c r="E157" s="38" t="s">
        <v>180</v>
      </c>
      <c r="F157" s="49" t="s">
        <v>601</v>
      </c>
      <c r="G157" s="63" t="s">
        <v>602</v>
      </c>
      <c r="H157" s="63" t="s">
        <v>603</v>
      </c>
      <c r="I157" s="65" t="s">
        <v>240</v>
      </c>
      <c r="J157" s="6"/>
      <c r="K157" s="6"/>
      <c r="L157" s="6"/>
      <c r="M157" s="6"/>
      <c r="N157" s="6"/>
      <c r="O157" s="2"/>
      <c r="P157" s="2"/>
      <c r="Q157" s="2"/>
    </row>
    <row r="158" spans="1:17" x14ac:dyDescent="0.25">
      <c r="A158" s="48" t="s">
        <v>282</v>
      </c>
      <c r="B158" s="6" t="s">
        <v>708</v>
      </c>
      <c r="C158" s="62" t="s">
        <v>604</v>
      </c>
      <c r="D158" s="41">
        <v>9</v>
      </c>
      <c r="E158" s="38" t="s">
        <v>180</v>
      </c>
      <c r="F158" s="49" t="s">
        <v>605</v>
      </c>
      <c r="G158" s="63" t="s">
        <v>606</v>
      </c>
      <c r="H158" s="64" t="s">
        <v>607</v>
      </c>
      <c r="I158" s="65" t="s">
        <v>240</v>
      </c>
      <c r="J158" s="6"/>
      <c r="K158" s="6"/>
      <c r="L158" s="6"/>
      <c r="M158" s="6"/>
      <c r="N158" s="6"/>
      <c r="O158" s="2"/>
      <c r="P158" s="2"/>
      <c r="Q158" s="2"/>
    </row>
    <row r="159" spans="1:17" x14ac:dyDescent="0.25">
      <c r="A159" s="48" t="s">
        <v>282</v>
      </c>
      <c r="B159" s="6" t="s">
        <v>709</v>
      </c>
      <c r="C159" s="62" t="s">
        <v>608</v>
      </c>
      <c r="D159" s="41">
        <v>10</v>
      </c>
      <c r="E159" s="38" t="s">
        <v>180</v>
      </c>
      <c r="F159" s="49" t="s">
        <v>609</v>
      </c>
      <c r="G159" s="63" t="s">
        <v>383</v>
      </c>
      <c r="H159" s="64" t="s">
        <v>610</v>
      </c>
      <c r="I159" s="65" t="s">
        <v>240</v>
      </c>
      <c r="J159" s="6"/>
      <c r="K159" s="6"/>
      <c r="L159" s="6"/>
      <c r="M159" s="6"/>
      <c r="N159" s="6"/>
      <c r="O159" s="2"/>
      <c r="P159" s="2"/>
      <c r="Q159" s="2"/>
    </row>
    <row r="160" spans="1:17" ht="30" x14ac:dyDescent="0.25">
      <c r="A160" s="48" t="s">
        <v>282</v>
      </c>
      <c r="B160" s="6" t="s">
        <v>710</v>
      </c>
      <c r="C160" s="62" t="s">
        <v>611</v>
      </c>
      <c r="D160" s="41">
        <v>11</v>
      </c>
      <c r="E160" s="38" t="s">
        <v>179</v>
      </c>
      <c r="F160" s="49" t="s">
        <v>614</v>
      </c>
      <c r="G160" s="63" t="s">
        <v>612</v>
      </c>
      <c r="H160" s="64" t="s">
        <v>613</v>
      </c>
      <c r="I160" s="65" t="s">
        <v>240</v>
      </c>
      <c r="J160" s="6"/>
      <c r="K160" s="6"/>
      <c r="L160" s="6"/>
      <c r="M160" s="6"/>
      <c r="N160" s="6"/>
      <c r="O160" s="2"/>
      <c r="P160" s="2"/>
      <c r="Q160" s="2"/>
    </row>
    <row r="161" spans="1:17" ht="29.25" x14ac:dyDescent="0.25">
      <c r="A161" s="48" t="s">
        <v>282</v>
      </c>
      <c r="B161" s="6" t="s">
        <v>711</v>
      </c>
      <c r="C161" s="62" t="s">
        <v>615</v>
      </c>
      <c r="D161" s="41">
        <v>12</v>
      </c>
      <c r="E161" s="38" t="s">
        <v>179</v>
      </c>
      <c r="F161" s="49" t="s">
        <v>616</v>
      </c>
      <c r="G161" s="63" t="s">
        <v>617</v>
      </c>
      <c r="H161" s="64" t="s">
        <v>618</v>
      </c>
      <c r="I161" s="65" t="s">
        <v>240</v>
      </c>
      <c r="J161" s="6"/>
      <c r="K161" s="6"/>
      <c r="L161" s="6"/>
      <c r="M161" s="6"/>
      <c r="N161" s="6"/>
      <c r="O161" s="2"/>
      <c r="P161" s="2"/>
      <c r="Q161" s="2"/>
    </row>
    <row r="162" spans="1:17" x14ac:dyDescent="0.25">
      <c r="A162" s="48" t="s">
        <v>282</v>
      </c>
      <c r="B162" s="6" t="s">
        <v>712</v>
      </c>
      <c r="C162" s="62" t="s">
        <v>619</v>
      </c>
      <c r="D162" s="41">
        <v>13</v>
      </c>
      <c r="E162" s="38" t="s">
        <v>179</v>
      </c>
      <c r="F162" s="49" t="s">
        <v>620</v>
      </c>
      <c r="G162" s="63" t="s">
        <v>621</v>
      </c>
      <c r="H162" s="64" t="s">
        <v>622</v>
      </c>
      <c r="I162" s="65" t="s">
        <v>240</v>
      </c>
      <c r="J162" s="6"/>
      <c r="K162" s="6"/>
      <c r="L162" s="6"/>
      <c r="M162" s="6"/>
      <c r="N162" s="6"/>
      <c r="O162" s="2"/>
      <c r="P162" s="2"/>
      <c r="Q162" s="2"/>
    </row>
    <row r="163" spans="1:17" ht="15.75" thickBot="1" x14ac:dyDescent="0.3">
      <c r="A163" s="48" t="s">
        <v>282</v>
      </c>
      <c r="B163" s="6" t="s">
        <v>713</v>
      </c>
      <c r="C163" s="62" t="s">
        <v>623</v>
      </c>
      <c r="D163" s="41">
        <v>14</v>
      </c>
      <c r="E163" s="38" t="s">
        <v>180</v>
      </c>
      <c r="F163" s="49" t="s">
        <v>624</v>
      </c>
      <c r="G163" s="63" t="s">
        <v>625</v>
      </c>
      <c r="H163" s="63" t="s">
        <v>626</v>
      </c>
      <c r="I163" s="65" t="s">
        <v>240</v>
      </c>
      <c r="J163" s="67"/>
      <c r="K163" s="67"/>
      <c r="L163" s="67"/>
      <c r="M163" s="67"/>
      <c r="N163" s="67"/>
      <c r="O163" s="67"/>
      <c r="P163" s="66" t="s">
        <v>240</v>
      </c>
      <c r="Q163" s="66" t="s">
        <v>240</v>
      </c>
    </row>
    <row r="164" spans="1:17" s="16" customFormat="1" ht="15.75" thickBot="1" x14ac:dyDescent="0.3">
      <c r="A164" s="10" t="s">
        <v>282</v>
      </c>
      <c r="B164" s="10" t="s">
        <v>143</v>
      </c>
      <c r="C164" s="58" t="s">
        <v>0</v>
      </c>
      <c r="D164" s="47">
        <v>15</v>
      </c>
      <c r="E164" s="43" t="s">
        <v>181</v>
      </c>
      <c r="F164" s="34" t="s">
        <v>128</v>
      </c>
      <c r="G164" s="35" t="s">
        <v>129</v>
      </c>
      <c r="H164" s="35" t="s">
        <v>130</v>
      </c>
      <c r="I164" s="66" t="s">
        <v>240</v>
      </c>
      <c r="J164" s="65" t="s">
        <v>240</v>
      </c>
      <c r="K164" s="6"/>
      <c r="L164" s="65" t="s">
        <v>240</v>
      </c>
      <c r="M164" s="65" t="s">
        <v>240</v>
      </c>
      <c r="N164" s="65" t="s">
        <v>240</v>
      </c>
      <c r="O164" s="65" t="s">
        <v>240</v>
      </c>
      <c r="P164" s="65" t="s">
        <v>240</v>
      </c>
      <c r="Q164" s="65" t="s">
        <v>240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35377-3BCC-4817-A2ED-46F73284C90D}">
  <dimension ref="A1:AC164"/>
  <sheetViews>
    <sheetView zoomScale="48" zoomScaleNormal="48" workbookViewId="0">
      <selection activeCell="B53" sqref="B53"/>
    </sheetView>
  </sheetViews>
  <sheetFormatPr baseColWidth="10" defaultColWidth="11.42578125" defaultRowHeight="15" x14ac:dyDescent="0.25"/>
  <cols>
    <col min="1" max="1" width="18" style="12" customWidth="1"/>
    <col min="2" max="2" width="13.28515625" style="12" bestFit="1" customWidth="1"/>
    <col min="3" max="3" width="36.42578125" style="13" customWidth="1"/>
    <col min="4" max="5" width="7.7109375" style="13" customWidth="1"/>
    <col min="6" max="6" width="49.28515625" style="14" customWidth="1"/>
    <col min="7" max="7" width="13.42578125" style="12" customWidth="1"/>
    <col min="8" max="8" width="14.42578125" style="15" customWidth="1"/>
    <col min="9" max="9" width="13.28515625" style="12" customWidth="1"/>
    <col min="10" max="10" width="16.28515625" style="12" bestFit="1" customWidth="1"/>
    <col min="11" max="11" width="16.28515625" style="12" customWidth="1"/>
    <col min="12" max="12" width="14.7109375" style="12" bestFit="1" customWidth="1"/>
    <col min="13" max="13" width="17.7109375" style="12" bestFit="1" customWidth="1"/>
    <col min="14" max="14" width="21.5703125" style="12" customWidth="1"/>
    <col min="15" max="15" width="24.28515625" style="12" customWidth="1"/>
    <col min="16" max="16" width="20.28515625" style="12" bestFit="1" customWidth="1"/>
    <col min="17" max="20" width="23.42578125" style="12" customWidth="1"/>
    <col min="21" max="21" width="21.28515625" style="12" customWidth="1"/>
    <col min="22" max="26" width="11.42578125" style="12"/>
    <col min="27" max="27" width="11.7109375" style="12" customWidth="1"/>
    <col min="28" max="16384" width="11.42578125" style="12"/>
  </cols>
  <sheetData>
    <row r="1" spans="1:27" ht="41.25" customHeight="1" x14ac:dyDescent="0.25">
      <c r="A1" s="20" t="s">
        <v>16</v>
      </c>
      <c r="B1" s="20" t="s">
        <v>17</v>
      </c>
      <c r="C1" s="20" t="s">
        <v>10</v>
      </c>
      <c r="D1" s="20" t="s">
        <v>127</v>
      </c>
      <c r="E1" s="20" t="s">
        <v>182</v>
      </c>
      <c r="F1" s="20" t="s">
        <v>11</v>
      </c>
      <c r="G1" s="20" t="s">
        <v>785</v>
      </c>
      <c r="H1" s="21" t="s">
        <v>786</v>
      </c>
      <c r="I1" s="20" t="s">
        <v>14</v>
      </c>
      <c r="J1" s="20" t="s">
        <v>771</v>
      </c>
      <c r="K1" s="68" t="s">
        <v>60</v>
      </c>
      <c r="L1" s="68" t="s">
        <v>787</v>
      </c>
      <c r="M1" s="68" t="s">
        <v>773</v>
      </c>
      <c r="N1" s="68" t="s">
        <v>774</v>
      </c>
      <c r="O1" s="68" t="s">
        <v>775</v>
      </c>
      <c r="P1" s="68" t="s">
        <v>780</v>
      </c>
      <c r="Q1" s="68" t="s">
        <v>781</v>
      </c>
      <c r="R1" s="68" t="s">
        <v>783</v>
      </c>
      <c r="S1" s="68" t="s">
        <v>782</v>
      </c>
      <c r="T1" s="68" t="s">
        <v>784</v>
      </c>
      <c r="U1" s="20" t="s">
        <v>779</v>
      </c>
      <c r="V1" s="20" t="s">
        <v>12</v>
      </c>
      <c r="W1" s="20" t="s">
        <v>714</v>
      </c>
      <c r="X1" s="20" t="s">
        <v>13</v>
      </c>
      <c r="Y1" s="20" t="s">
        <v>715</v>
      </c>
      <c r="Z1" s="20" t="s">
        <v>15</v>
      </c>
      <c r="AA1" s="20" t="s">
        <v>18</v>
      </c>
    </row>
    <row r="2" spans="1:27" x14ac:dyDescent="0.25">
      <c r="A2" s="22" t="s">
        <v>75</v>
      </c>
      <c r="B2" s="22" t="s">
        <v>143</v>
      </c>
      <c r="C2" s="23" t="s">
        <v>0</v>
      </c>
      <c r="D2" s="23">
        <v>0</v>
      </c>
      <c r="E2" s="23" t="s">
        <v>181</v>
      </c>
      <c r="F2" s="24" t="s">
        <v>128</v>
      </c>
      <c r="G2" s="25" t="s">
        <v>129</v>
      </c>
      <c r="H2" s="25" t="s">
        <v>130</v>
      </c>
      <c r="I2" s="6"/>
      <c r="J2" s="65" t="s">
        <v>240</v>
      </c>
      <c r="K2" s="1"/>
      <c r="L2" s="1"/>
      <c r="M2" s="1"/>
      <c r="N2" s="1"/>
      <c r="O2" s="65" t="s">
        <v>240</v>
      </c>
      <c r="P2" s="50"/>
      <c r="Q2" s="1"/>
      <c r="R2" s="1"/>
      <c r="S2" s="1"/>
      <c r="T2" s="1"/>
      <c r="U2" s="75"/>
      <c r="V2" s="76">
        <v>0.125</v>
      </c>
      <c r="W2" s="75" t="s">
        <v>240</v>
      </c>
      <c r="X2" s="75" t="s">
        <v>240</v>
      </c>
      <c r="Y2" s="75" t="s">
        <v>240</v>
      </c>
      <c r="Z2" s="75" t="s">
        <v>240</v>
      </c>
      <c r="AA2" s="75" t="s">
        <v>240</v>
      </c>
    </row>
    <row r="3" spans="1:27" ht="30" customHeight="1" x14ac:dyDescent="0.25">
      <c r="A3" s="2" t="s">
        <v>75</v>
      </c>
      <c r="B3" s="2" t="s">
        <v>19</v>
      </c>
      <c r="C3" s="26" t="s">
        <v>62</v>
      </c>
      <c r="D3" s="27">
        <v>1</v>
      </c>
      <c r="E3" s="27" t="s">
        <v>179</v>
      </c>
      <c r="F3" s="7" t="s">
        <v>85</v>
      </c>
      <c r="G3" s="2" t="s">
        <v>86</v>
      </c>
      <c r="H3" s="7" t="s">
        <v>87</v>
      </c>
      <c r="I3" s="65" t="s">
        <v>240</v>
      </c>
      <c r="J3" s="2"/>
      <c r="K3" s="50">
        <f t="shared" ref="K3:K17" si="0">V3-U3</f>
        <v>3.3333333333333326E-2</v>
      </c>
      <c r="L3" s="50">
        <f t="shared" ref="L3:L17" si="1">W3-V3</f>
        <v>-0.28333333333333333</v>
      </c>
      <c r="M3" s="50">
        <f t="shared" ref="M3:M17" si="2">IF(W3&gt;0,X3-W3,X3-V3)</f>
        <v>2.2916666666666641E-2</v>
      </c>
      <c r="N3" s="50">
        <f t="shared" ref="N3:N34" si="3">Z3-Y3</f>
        <v>2.7777777777778234E-3</v>
      </c>
      <c r="O3" s="30" t="s">
        <v>716</v>
      </c>
      <c r="P3" s="50">
        <f t="shared" ref="P3:P16" si="4">V3-U3</f>
        <v>3.3333333333333326E-2</v>
      </c>
      <c r="Q3" s="50">
        <f>Q2+P3</f>
        <v>3.3333333333333326E-2</v>
      </c>
      <c r="R3" s="50">
        <f>Z3-V3</f>
        <v>2.5694444444444464E-2</v>
      </c>
      <c r="S3" s="50">
        <f t="shared" ref="S3:S16" si="5">S2+R3</f>
        <v>2.5694444444444464E-2</v>
      </c>
      <c r="T3" s="50">
        <f>S3+Q3</f>
        <v>5.902777777777779E-2</v>
      </c>
      <c r="U3" s="76">
        <v>0.25</v>
      </c>
      <c r="V3" s="76">
        <v>0.28333333333333333</v>
      </c>
      <c r="W3" s="75"/>
      <c r="X3" s="77">
        <v>0.30624999999999997</v>
      </c>
      <c r="Y3" s="77">
        <v>0.30624999999999997</v>
      </c>
      <c r="Z3" s="77">
        <v>0.30902777777777779</v>
      </c>
      <c r="AA3" s="78" t="s">
        <v>716</v>
      </c>
    </row>
    <row r="4" spans="1:27" ht="20.25" customHeight="1" x14ac:dyDescent="0.25">
      <c r="A4" s="2" t="s">
        <v>75</v>
      </c>
      <c r="B4" s="2" t="s">
        <v>20</v>
      </c>
      <c r="C4" s="31" t="s">
        <v>63</v>
      </c>
      <c r="D4" s="27">
        <v>2</v>
      </c>
      <c r="E4" s="27" t="s">
        <v>179</v>
      </c>
      <c r="F4" s="7" t="s">
        <v>88</v>
      </c>
      <c r="G4" s="2" t="s">
        <v>89</v>
      </c>
      <c r="H4" s="32" t="s">
        <v>90</v>
      </c>
      <c r="I4" s="65" t="s">
        <v>240</v>
      </c>
      <c r="J4" s="2"/>
      <c r="K4" s="50">
        <f t="shared" si="0"/>
        <v>8.3333333333333592E-3</v>
      </c>
      <c r="L4" s="50">
        <f t="shared" si="1"/>
        <v>-0.31736111111111115</v>
      </c>
      <c r="M4" s="50">
        <f t="shared" si="2"/>
        <v>6.9444444444438647E-4</v>
      </c>
      <c r="N4" s="50">
        <f t="shared" si="3"/>
        <v>6.2500000000000333E-3</v>
      </c>
      <c r="O4" s="19" t="s">
        <v>717</v>
      </c>
      <c r="P4" s="50">
        <f t="shared" si="4"/>
        <v>8.3333333333333592E-3</v>
      </c>
      <c r="Q4" s="50">
        <f t="shared" ref="Q4:Q16" si="6">Q3+P4</f>
        <v>4.1666666666666685E-2</v>
      </c>
      <c r="R4" s="50">
        <f t="shared" ref="R4:R67" si="7">Z4-V4</f>
        <v>6.9444444444444198E-3</v>
      </c>
      <c r="S4" s="50">
        <f t="shared" si="5"/>
        <v>3.2638888888888884E-2</v>
      </c>
      <c r="T4" s="50">
        <f t="shared" ref="T4:T67" si="8">S4+Q4</f>
        <v>7.4305555555555569E-2</v>
      </c>
      <c r="U4" s="77">
        <v>0.30902777777777779</v>
      </c>
      <c r="V4" s="76">
        <v>0.31736111111111115</v>
      </c>
      <c r="W4" s="75"/>
      <c r="X4" s="77">
        <v>0.31805555555555554</v>
      </c>
      <c r="Y4" s="77">
        <v>0.31805555555555554</v>
      </c>
      <c r="Z4" s="77">
        <v>0.32430555555555557</v>
      </c>
      <c r="AA4" s="79" t="s">
        <v>717</v>
      </c>
    </row>
    <row r="5" spans="1:27" ht="46.5" customHeight="1" x14ac:dyDescent="0.25">
      <c r="A5" s="2" t="s">
        <v>75</v>
      </c>
      <c r="B5" s="2" t="s">
        <v>21</v>
      </c>
      <c r="C5" s="31" t="s">
        <v>64</v>
      </c>
      <c r="D5" s="27">
        <v>3</v>
      </c>
      <c r="E5" s="27" t="s">
        <v>179</v>
      </c>
      <c r="F5" s="7" t="s">
        <v>82</v>
      </c>
      <c r="G5" s="7" t="s">
        <v>83</v>
      </c>
      <c r="H5" s="7" t="s">
        <v>84</v>
      </c>
      <c r="I5" s="65" t="s">
        <v>240</v>
      </c>
      <c r="J5" s="2"/>
      <c r="K5" s="50">
        <f t="shared" si="0"/>
        <v>6.9444444444444198E-4</v>
      </c>
      <c r="L5" s="50">
        <f t="shared" si="1"/>
        <v>-0.32500000000000001</v>
      </c>
      <c r="M5" s="50">
        <f t="shared" si="2"/>
        <v>1.388888888888884E-3</v>
      </c>
      <c r="N5" s="50">
        <f t="shared" si="3"/>
        <v>4.8611111111110938E-3</v>
      </c>
      <c r="O5" s="30" t="s">
        <v>718</v>
      </c>
      <c r="P5" s="50">
        <f t="shared" si="4"/>
        <v>6.9444444444444198E-4</v>
      </c>
      <c r="Q5" s="50">
        <f t="shared" si="6"/>
        <v>4.2361111111111127E-2</v>
      </c>
      <c r="R5" s="50">
        <f t="shared" si="7"/>
        <v>6.2499999999999778E-3</v>
      </c>
      <c r="S5" s="50">
        <f t="shared" si="5"/>
        <v>3.8888888888888862E-2</v>
      </c>
      <c r="T5" s="50">
        <f t="shared" si="8"/>
        <v>8.1249999999999989E-2</v>
      </c>
      <c r="U5" s="77">
        <v>0.32430555555555557</v>
      </c>
      <c r="V5" s="76">
        <v>0.32500000000000001</v>
      </c>
      <c r="W5" s="75"/>
      <c r="X5" s="77">
        <v>0.3263888888888889</v>
      </c>
      <c r="Y5" s="77">
        <v>0.3263888888888889</v>
      </c>
      <c r="Z5" s="77">
        <v>0.33124999999999999</v>
      </c>
      <c r="AA5" s="78" t="s">
        <v>718</v>
      </c>
    </row>
    <row r="6" spans="1:27" ht="18.75" customHeight="1" x14ac:dyDescent="0.25">
      <c r="A6" s="2" t="s">
        <v>75</v>
      </c>
      <c r="B6" s="2" t="s">
        <v>790</v>
      </c>
      <c r="C6" s="31" t="s">
        <v>76</v>
      </c>
      <c r="D6" s="27">
        <v>4</v>
      </c>
      <c r="E6" s="27" t="s">
        <v>179</v>
      </c>
      <c r="F6" s="7" t="s">
        <v>91</v>
      </c>
      <c r="G6" s="2" t="s">
        <v>92</v>
      </c>
      <c r="H6" s="7" t="s">
        <v>93</v>
      </c>
      <c r="I6" s="65" t="s">
        <v>240</v>
      </c>
      <c r="J6" s="2"/>
      <c r="K6" s="50">
        <f t="shared" si="0"/>
        <v>6.9444444444444198E-4</v>
      </c>
      <c r="L6" s="50">
        <f t="shared" si="1"/>
        <v>-0.33194444444444443</v>
      </c>
      <c r="M6" s="50">
        <f t="shared" si="2"/>
        <v>1.388888888888884E-3</v>
      </c>
      <c r="N6" s="50">
        <f t="shared" si="3"/>
        <v>2.0833333333333814E-3</v>
      </c>
      <c r="O6" s="30" t="s">
        <v>719</v>
      </c>
      <c r="P6" s="50">
        <f t="shared" si="4"/>
        <v>6.9444444444444198E-4</v>
      </c>
      <c r="Q6" s="50">
        <f t="shared" si="6"/>
        <v>4.3055555555555569E-2</v>
      </c>
      <c r="R6" s="50">
        <f t="shared" si="7"/>
        <v>3.4722222222222654E-3</v>
      </c>
      <c r="S6" s="50">
        <f t="shared" si="5"/>
        <v>4.2361111111111127E-2</v>
      </c>
      <c r="T6" s="50">
        <f t="shared" si="8"/>
        <v>8.5416666666666696E-2</v>
      </c>
      <c r="U6" s="77">
        <v>0.33124999999999999</v>
      </c>
      <c r="V6" s="76">
        <v>0.33194444444444443</v>
      </c>
      <c r="W6" s="75"/>
      <c r="X6" s="77">
        <v>0.33333333333333331</v>
      </c>
      <c r="Y6" s="77">
        <v>0.33333333333333331</v>
      </c>
      <c r="Z6" s="77">
        <v>0.3354166666666667</v>
      </c>
      <c r="AA6" s="78" t="s">
        <v>719</v>
      </c>
    </row>
    <row r="7" spans="1:27" ht="24.75" customHeight="1" x14ac:dyDescent="0.25">
      <c r="A7" s="2" t="s">
        <v>75</v>
      </c>
      <c r="B7" s="2" t="s">
        <v>23</v>
      </c>
      <c r="C7" s="26" t="s">
        <v>65</v>
      </c>
      <c r="D7" s="27">
        <v>5</v>
      </c>
      <c r="E7" s="27" t="s">
        <v>179</v>
      </c>
      <c r="F7" s="7" t="s">
        <v>94</v>
      </c>
      <c r="G7" s="2" t="s">
        <v>95</v>
      </c>
      <c r="H7" s="7" t="s">
        <v>96</v>
      </c>
      <c r="I7" s="65" t="s">
        <v>240</v>
      </c>
      <c r="J7" s="2"/>
      <c r="K7" s="50">
        <f t="shared" si="0"/>
        <v>5.5555555555555358E-3</v>
      </c>
      <c r="L7" s="50">
        <f t="shared" si="1"/>
        <v>2.7777777777777679E-3</v>
      </c>
      <c r="M7" s="50">
        <f t="shared" si="2"/>
        <v>6.9444444444449749E-4</v>
      </c>
      <c r="N7" s="50">
        <f t="shared" si="3"/>
        <v>7.6388888888889173E-3</v>
      </c>
      <c r="O7" s="30" t="s">
        <v>719</v>
      </c>
      <c r="P7" s="50">
        <f t="shared" si="4"/>
        <v>5.5555555555555358E-3</v>
      </c>
      <c r="Q7" s="50">
        <f t="shared" si="6"/>
        <v>4.8611111111111105E-2</v>
      </c>
      <c r="R7" s="50">
        <f t="shared" si="7"/>
        <v>1.1805555555555569E-2</v>
      </c>
      <c r="S7" s="50">
        <f t="shared" si="5"/>
        <v>5.4166666666666696E-2</v>
      </c>
      <c r="T7" s="50">
        <f t="shared" si="8"/>
        <v>0.1027777777777778</v>
      </c>
      <c r="U7" s="77">
        <v>0.3354166666666667</v>
      </c>
      <c r="V7" s="76">
        <v>0.34097222222222223</v>
      </c>
      <c r="W7" s="76">
        <v>0.34375</v>
      </c>
      <c r="X7" s="76">
        <v>0.3444444444444445</v>
      </c>
      <c r="Y7" s="77">
        <v>0.34513888888888888</v>
      </c>
      <c r="Z7" s="77">
        <v>0.3527777777777778</v>
      </c>
      <c r="AA7" s="78" t="s">
        <v>719</v>
      </c>
    </row>
    <row r="8" spans="1:27" ht="34.5" customHeight="1" x14ac:dyDescent="0.25">
      <c r="A8" s="2" t="s">
        <v>75</v>
      </c>
      <c r="B8" s="2" t="s">
        <v>24</v>
      </c>
      <c r="C8" s="26" t="s">
        <v>66</v>
      </c>
      <c r="D8" s="27">
        <v>6</v>
      </c>
      <c r="E8" s="27" t="s">
        <v>179</v>
      </c>
      <c r="F8" s="7" t="s">
        <v>77</v>
      </c>
      <c r="G8" s="2" t="s">
        <v>78</v>
      </c>
      <c r="H8" s="32" t="s">
        <v>79</v>
      </c>
      <c r="I8" s="65" t="s">
        <v>240</v>
      </c>
      <c r="J8" s="2"/>
      <c r="K8" s="50">
        <f t="shared" si="0"/>
        <v>1.041666666666663E-2</v>
      </c>
      <c r="L8" s="50">
        <f t="shared" si="1"/>
        <v>-0.36319444444444443</v>
      </c>
      <c r="M8" s="50">
        <f t="shared" si="2"/>
        <v>4.8611111111111494E-3</v>
      </c>
      <c r="N8" s="50">
        <f t="shared" si="3"/>
        <v>2.7777777777777679E-3</v>
      </c>
      <c r="O8" s="19" t="s">
        <v>717</v>
      </c>
      <c r="P8" s="50">
        <f t="shared" si="4"/>
        <v>1.041666666666663E-2</v>
      </c>
      <c r="Q8" s="50">
        <f t="shared" si="6"/>
        <v>5.9027777777777735E-2</v>
      </c>
      <c r="R8" s="50">
        <f t="shared" si="7"/>
        <v>7.6388888888889173E-3</v>
      </c>
      <c r="S8" s="50">
        <f t="shared" si="5"/>
        <v>6.1805555555555614E-2</v>
      </c>
      <c r="T8" s="50">
        <f t="shared" si="8"/>
        <v>0.12083333333333335</v>
      </c>
      <c r="U8" s="77">
        <v>0.3527777777777778</v>
      </c>
      <c r="V8" s="76">
        <v>0.36319444444444443</v>
      </c>
      <c r="W8" s="75"/>
      <c r="X8" s="77">
        <v>0.36805555555555558</v>
      </c>
      <c r="Y8" s="77">
        <v>0.36805555555555558</v>
      </c>
      <c r="Z8" s="77">
        <v>0.37083333333333335</v>
      </c>
      <c r="AA8" s="79" t="s">
        <v>717</v>
      </c>
    </row>
    <row r="9" spans="1:27" ht="38.25" customHeight="1" x14ac:dyDescent="0.25">
      <c r="A9" s="2" t="s">
        <v>75</v>
      </c>
      <c r="B9" s="2" t="s">
        <v>25</v>
      </c>
      <c r="C9" s="31" t="s">
        <v>67</v>
      </c>
      <c r="D9" s="27">
        <v>7</v>
      </c>
      <c r="E9" s="27" t="s">
        <v>179</v>
      </c>
      <c r="F9" s="7" t="s">
        <v>97</v>
      </c>
      <c r="G9" s="7" t="s">
        <v>98</v>
      </c>
      <c r="H9" s="7" t="s">
        <v>99</v>
      </c>
      <c r="I9" s="65" t="s">
        <v>240</v>
      </c>
      <c r="J9" s="2"/>
      <c r="K9" s="50">
        <f t="shared" si="0"/>
        <v>3.4722222222221544E-3</v>
      </c>
      <c r="L9" s="50">
        <f t="shared" si="1"/>
        <v>-0.3743055555555555</v>
      </c>
      <c r="M9" s="50">
        <f t="shared" si="2"/>
        <v>2.0833333333333814E-3</v>
      </c>
      <c r="N9" s="50">
        <f t="shared" si="3"/>
        <v>1.388888888888884E-3</v>
      </c>
      <c r="O9" s="19" t="s">
        <v>717</v>
      </c>
      <c r="P9" s="50">
        <f t="shared" si="4"/>
        <v>3.4722222222221544E-3</v>
      </c>
      <c r="Q9" s="50">
        <f t="shared" si="6"/>
        <v>6.2499999999999889E-2</v>
      </c>
      <c r="R9" s="50">
        <f t="shared" si="7"/>
        <v>3.4722222222222654E-3</v>
      </c>
      <c r="S9" s="50">
        <f t="shared" si="5"/>
        <v>6.5277777777777879E-2</v>
      </c>
      <c r="T9" s="50">
        <f t="shared" si="8"/>
        <v>0.12777777777777777</v>
      </c>
      <c r="U9" s="77">
        <v>0.37083333333333335</v>
      </c>
      <c r="V9" s="76">
        <v>0.3743055555555555</v>
      </c>
      <c r="W9" s="75"/>
      <c r="X9" s="77">
        <v>0.37638888888888888</v>
      </c>
      <c r="Y9" s="77">
        <v>0.37638888888888888</v>
      </c>
      <c r="Z9" s="77">
        <v>0.37777777777777777</v>
      </c>
      <c r="AA9" s="79" t="s">
        <v>717</v>
      </c>
    </row>
    <row r="10" spans="1:27" ht="27" customHeight="1" x14ac:dyDescent="0.25">
      <c r="A10" s="2" t="s">
        <v>75</v>
      </c>
      <c r="B10" s="2" t="s">
        <v>26</v>
      </c>
      <c r="C10" s="26" t="s">
        <v>68</v>
      </c>
      <c r="D10" s="27">
        <v>8</v>
      </c>
      <c r="E10" s="27" t="s">
        <v>179</v>
      </c>
      <c r="F10" s="7" t="s">
        <v>100</v>
      </c>
      <c r="G10" s="2" t="s">
        <v>101</v>
      </c>
      <c r="H10" s="32" t="s">
        <v>102</v>
      </c>
      <c r="I10" s="65" t="s">
        <v>240</v>
      </c>
      <c r="J10" s="2"/>
      <c r="K10" s="50">
        <f t="shared" si="0"/>
        <v>4.1666666666666519E-3</v>
      </c>
      <c r="L10" s="50">
        <f t="shared" si="1"/>
        <v>-0.38194444444444442</v>
      </c>
      <c r="M10" s="50">
        <f t="shared" si="2"/>
        <v>1.388888888888884E-3</v>
      </c>
      <c r="N10" s="50">
        <f t="shared" si="3"/>
        <v>2.7777777777778234E-3</v>
      </c>
      <c r="O10" s="19" t="s">
        <v>720</v>
      </c>
      <c r="P10" s="50">
        <f t="shared" si="4"/>
        <v>4.1666666666666519E-3</v>
      </c>
      <c r="Q10" s="50">
        <f t="shared" si="6"/>
        <v>6.6666666666666541E-2</v>
      </c>
      <c r="R10" s="50">
        <f t="shared" si="7"/>
        <v>4.1666666666667074E-3</v>
      </c>
      <c r="S10" s="50">
        <f t="shared" si="5"/>
        <v>6.9444444444444586E-2</v>
      </c>
      <c r="T10" s="50">
        <f t="shared" si="8"/>
        <v>0.13611111111111113</v>
      </c>
      <c r="U10" s="77">
        <v>0.37777777777777777</v>
      </c>
      <c r="V10" s="76">
        <v>0.38194444444444442</v>
      </c>
      <c r="W10" s="75"/>
      <c r="X10" s="77">
        <v>0.3833333333333333</v>
      </c>
      <c r="Y10" s="77">
        <v>0.3833333333333333</v>
      </c>
      <c r="Z10" s="77">
        <v>0.38611111111111113</v>
      </c>
      <c r="AA10" s="79" t="s">
        <v>720</v>
      </c>
    </row>
    <row r="11" spans="1:27" ht="27" customHeight="1" x14ac:dyDescent="0.25">
      <c r="A11" s="2" t="s">
        <v>75</v>
      </c>
      <c r="B11" s="2" t="s">
        <v>27</v>
      </c>
      <c r="C11" s="26" t="s">
        <v>69</v>
      </c>
      <c r="D11" s="27">
        <v>9</v>
      </c>
      <c r="E11" s="27" t="s">
        <v>179</v>
      </c>
      <c r="F11" s="7" t="s">
        <v>126</v>
      </c>
      <c r="G11" s="2" t="s">
        <v>80</v>
      </c>
      <c r="H11" s="7" t="s">
        <v>81</v>
      </c>
      <c r="I11" s="65" t="s">
        <v>240</v>
      </c>
      <c r="J11" s="2"/>
      <c r="K11" s="50">
        <f t="shared" si="0"/>
        <v>6.2499999999999778E-3</v>
      </c>
      <c r="L11" s="50">
        <f t="shared" si="1"/>
        <v>-0.3923611111111111</v>
      </c>
      <c r="M11" s="50">
        <f t="shared" si="2"/>
        <v>6.9444444444444753E-3</v>
      </c>
      <c r="N11" s="50">
        <f t="shared" si="3"/>
        <v>6.2499999999999223E-3</v>
      </c>
      <c r="O11" s="19" t="s">
        <v>721</v>
      </c>
      <c r="P11" s="50">
        <f t="shared" si="4"/>
        <v>6.2499999999999778E-3</v>
      </c>
      <c r="Q11" s="50">
        <f t="shared" si="6"/>
        <v>7.2916666666666519E-2</v>
      </c>
      <c r="R11" s="50">
        <f t="shared" si="7"/>
        <v>1.3194444444444398E-2</v>
      </c>
      <c r="S11" s="50">
        <f t="shared" si="5"/>
        <v>8.2638888888888984E-2</v>
      </c>
      <c r="T11" s="50">
        <f t="shared" si="8"/>
        <v>0.1555555555555555</v>
      </c>
      <c r="U11" s="77">
        <v>0.38611111111111113</v>
      </c>
      <c r="V11" s="76">
        <v>0.3923611111111111</v>
      </c>
      <c r="W11" s="75"/>
      <c r="X11" s="77">
        <v>0.39930555555555558</v>
      </c>
      <c r="Y11" s="77">
        <v>0.39930555555555558</v>
      </c>
      <c r="Z11" s="77">
        <v>0.4055555555555555</v>
      </c>
      <c r="AA11" s="79" t="s">
        <v>721</v>
      </c>
    </row>
    <row r="12" spans="1:27" x14ac:dyDescent="0.25">
      <c r="A12" s="2" t="s">
        <v>75</v>
      </c>
      <c r="B12" s="2" t="s">
        <v>28</v>
      </c>
      <c r="C12" s="26" t="s">
        <v>70</v>
      </c>
      <c r="D12" s="27">
        <v>10</v>
      </c>
      <c r="E12" s="27" t="s">
        <v>179</v>
      </c>
      <c r="F12" s="2" t="s">
        <v>88</v>
      </c>
      <c r="G12" s="7" t="s">
        <v>89</v>
      </c>
      <c r="H12" s="7" t="s">
        <v>90</v>
      </c>
      <c r="I12" s="65" t="s">
        <v>240</v>
      </c>
      <c r="J12" s="2"/>
      <c r="K12" s="50">
        <f t="shared" si="0"/>
        <v>4.1666666666667629E-3</v>
      </c>
      <c r="L12" s="50">
        <f t="shared" si="1"/>
        <v>3.4722222222221544E-3</v>
      </c>
      <c r="M12" s="50">
        <f t="shared" si="2"/>
        <v>3.4722222222222654E-3</v>
      </c>
      <c r="N12" s="50">
        <f t="shared" si="3"/>
        <v>6.9444444444444198E-3</v>
      </c>
      <c r="O12" s="19" t="s">
        <v>721</v>
      </c>
      <c r="P12" s="50">
        <f t="shared" si="4"/>
        <v>4.1666666666667629E-3</v>
      </c>
      <c r="Q12" s="50">
        <f>Q11+P12</f>
        <v>7.7083333333333282E-2</v>
      </c>
      <c r="R12" s="50">
        <f t="shared" si="7"/>
        <v>1.388888888888884E-2</v>
      </c>
      <c r="S12" s="50">
        <f t="shared" si="5"/>
        <v>9.6527777777777823E-2</v>
      </c>
      <c r="T12" s="50">
        <f t="shared" si="8"/>
        <v>0.1736111111111111</v>
      </c>
      <c r="U12" s="77">
        <v>0.4055555555555555</v>
      </c>
      <c r="V12" s="76">
        <v>0.40972222222222227</v>
      </c>
      <c r="W12" s="76">
        <v>0.41319444444444442</v>
      </c>
      <c r="X12" s="77">
        <v>0.41666666666666669</v>
      </c>
      <c r="Y12" s="77">
        <v>0.41666666666666669</v>
      </c>
      <c r="Z12" s="77">
        <v>0.4236111111111111</v>
      </c>
      <c r="AA12" s="79" t="s">
        <v>721</v>
      </c>
    </row>
    <row r="13" spans="1:27" ht="22.5" customHeight="1" x14ac:dyDescent="0.25">
      <c r="A13" s="2" t="s">
        <v>75</v>
      </c>
      <c r="B13" s="2" t="s">
        <v>29</v>
      </c>
      <c r="C13" s="2" t="s">
        <v>71</v>
      </c>
      <c r="D13" s="27">
        <v>11</v>
      </c>
      <c r="E13" s="27" t="s">
        <v>179</v>
      </c>
      <c r="F13" s="7" t="s">
        <v>103</v>
      </c>
      <c r="G13" s="7" t="s">
        <v>104</v>
      </c>
      <c r="H13" s="7" t="s">
        <v>105</v>
      </c>
      <c r="I13" s="65" t="s">
        <v>240</v>
      </c>
      <c r="J13" s="2"/>
      <c r="K13" s="50">
        <f t="shared" si="0"/>
        <v>6.9444444444444753E-3</v>
      </c>
      <c r="L13" s="50">
        <f t="shared" si="1"/>
        <v>-0.43055555555555558</v>
      </c>
      <c r="M13" s="50">
        <f t="shared" si="2"/>
        <v>8.3333333333333037E-3</v>
      </c>
      <c r="N13" s="50">
        <f t="shared" si="3"/>
        <v>9.0277777777778012E-3</v>
      </c>
      <c r="O13" s="30" t="s">
        <v>718</v>
      </c>
      <c r="P13" s="50">
        <f t="shared" si="4"/>
        <v>6.9444444444444753E-3</v>
      </c>
      <c r="Q13" s="50">
        <f t="shared" si="6"/>
        <v>8.4027777777777757E-2</v>
      </c>
      <c r="R13" s="50">
        <f t="shared" si="7"/>
        <v>1.7361111111111105E-2</v>
      </c>
      <c r="S13" s="50">
        <f t="shared" si="5"/>
        <v>0.11388888888888893</v>
      </c>
      <c r="T13" s="50">
        <f t="shared" si="8"/>
        <v>0.19791666666666669</v>
      </c>
      <c r="U13" s="77">
        <v>0.4236111111111111</v>
      </c>
      <c r="V13" s="76">
        <v>0.43055555555555558</v>
      </c>
      <c r="W13" s="75"/>
      <c r="X13" s="77">
        <v>0.43888888888888888</v>
      </c>
      <c r="Y13" s="77">
        <v>0.43888888888888888</v>
      </c>
      <c r="Z13" s="77">
        <v>0.44791666666666669</v>
      </c>
      <c r="AA13" s="78" t="s">
        <v>718</v>
      </c>
    </row>
    <row r="14" spans="1:27" ht="24.75" customHeight="1" x14ac:dyDescent="0.25">
      <c r="A14" s="2" t="s">
        <v>75</v>
      </c>
      <c r="B14" s="2" t="s">
        <v>30</v>
      </c>
      <c r="C14" s="2" t="s">
        <v>72</v>
      </c>
      <c r="D14" s="27">
        <v>12</v>
      </c>
      <c r="E14" s="27" t="s">
        <v>180</v>
      </c>
      <c r="F14" s="7" t="s">
        <v>108</v>
      </c>
      <c r="G14" s="7" t="s">
        <v>106</v>
      </c>
      <c r="H14" s="7" t="s">
        <v>107</v>
      </c>
      <c r="I14" s="65" t="s">
        <v>240</v>
      </c>
      <c r="J14" s="2"/>
      <c r="K14" s="50">
        <f t="shared" si="0"/>
        <v>0</v>
      </c>
      <c r="L14" s="50">
        <f t="shared" si="1"/>
        <v>0</v>
      </c>
      <c r="M14" s="50">
        <f t="shared" si="2"/>
        <v>0</v>
      </c>
      <c r="N14" s="50">
        <f t="shared" si="3"/>
        <v>0</v>
      </c>
      <c r="O14" s="2"/>
      <c r="P14" s="50">
        <f t="shared" si="4"/>
        <v>0</v>
      </c>
      <c r="Q14" s="50">
        <f t="shared" si="6"/>
        <v>8.4027777777777757E-2</v>
      </c>
      <c r="R14" s="50">
        <f t="shared" si="7"/>
        <v>0</v>
      </c>
      <c r="S14" s="50">
        <f t="shared" si="5"/>
        <v>0.11388888888888893</v>
      </c>
      <c r="T14" s="50">
        <f t="shared" si="8"/>
        <v>0.19791666666666669</v>
      </c>
      <c r="U14" s="75"/>
      <c r="V14" s="75"/>
      <c r="W14" s="75"/>
      <c r="X14" s="75"/>
      <c r="Y14" s="75"/>
      <c r="Z14" s="75"/>
      <c r="AA14" s="75"/>
    </row>
    <row r="15" spans="1:27" x14ac:dyDescent="0.25">
      <c r="A15" s="2" t="s">
        <v>75</v>
      </c>
      <c r="B15" s="2" t="s">
        <v>31</v>
      </c>
      <c r="C15" s="2" t="s">
        <v>73</v>
      </c>
      <c r="D15" s="27">
        <v>13</v>
      </c>
      <c r="E15" s="27" t="s">
        <v>180</v>
      </c>
      <c r="F15" s="7" t="s">
        <v>109</v>
      </c>
      <c r="G15" s="7" t="s">
        <v>110</v>
      </c>
      <c r="H15" s="7" t="s">
        <v>111</v>
      </c>
      <c r="I15" s="65" t="s">
        <v>240</v>
      </c>
      <c r="J15" s="2"/>
      <c r="K15" s="50">
        <f t="shared" si="0"/>
        <v>0</v>
      </c>
      <c r="L15" s="50">
        <f t="shared" si="1"/>
        <v>0</v>
      </c>
      <c r="M15" s="50">
        <f t="shared" si="2"/>
        <v>0</v>
      </c>
      <c r="N15" s="50">
        <f t="shared" si="3"/>
        <v>0</v>
      </c>
      <c r="O15" s="2"/>
      <c r="P15" s="50">
        <f t="shared" si="4"/>
        <v>0</v>
      </c>
      <c r="Q15" s="50">
        <f t="shared" si="6"/>
        <v>8.4027777777777757E-2</v>
      </c>
      <c r="R15" s="50">
        <f t="shared" si="7"/>
        <v>0</v>
      </c>
      <c r="S15" s="50">
        <f t="shared" si="5"/>
        <v>0.11388888888888893</v>
      </c>
      <c r="T15" s="50">
        <f t="shared" si="8"/>
        <v>0.19791666666666669</v>
      </c>
      <c r="U15" s="75"/>
      <c r="V15" s="75"/>
      <c r="W15" s="75"/>
      <c r="X15" s="75"/>
      <c r="Y15" s="75"/>
      <c r="Z15" s="75"/>
      <c r="AA15" s="75"/>
    </row>
    <row r="16" spans="1:27" x14ac:dyDescent="0.25">
      <c r="A16" s="2" t="s">
        <v>75</v>
      </c>
      <c r="B16" s="2" t="s">
        <v>32</v>
      </c>
      <c r="C16" s="2" t="s">
        <v>74</v>
      </c>
      <c r="D16" s="27">
        <v>14</v>
      </c>
      <c r="E16" s="27" t="s">
        <v>180</v>
      </c>
      <c r="F16" s="2" t="s">
        <v>114</v>
      </c>
      <c r="G16" s="7" t="s">
        <v>112</v>
      </c>
      <c r="H16" s="7" t="s">
        <v>113</v>
      </c>
      <c r="I16" s="65" t="s">
        <v>240</v>
      </c>
      <c r="J16" s="2"/>
      <c r="K16" s="50">
        <f t="shared" si="0"/>
        <v>0</v>
      </c>
      <c r="L16" s="50">
        <f t="shared" si="1"/>
        <v>0</v>
      </c>
      <c r="M16" s="50">
        <f t="shared" si="2"/>
        <v>0</v>
      </c>
      <c r="N16" s="50">
        <f t="shared" si="3"/>
        <v>0</v>
      </c>
      <c r="O16" s="2"/>
      <c r="P16" s="50">
        <f t="shared" si="4"/>
        <v>0</v>
      </c>
      <c r="Q16" s="50">
        <f t="shared" si="6"/>
        <v>8.4027777777777757E-2</v>
      </c>
      <c r="R16" s="50">
        <f t="shared" si="7"/>
        <v>0</v>
      </c>
      <c r="S16" s="50">
        <f t="shared" si="5"/>
        <v>0.11388888888888893</v>
      </c>
      <c r="T16" s="50">
        <f t="shared" si="8"/>
        <v>0.19791666666666669</v>
      </c>
      <c r="U16" s="75"/>
      <c r="V16" s="75"/>
      <c r="W16" s="75"/>
      <c r="X16" s="75"/>
      <c r="Y16" s="75"/>
      <c r="Z16" s="75"/>
      <c r="AA16" s="75"/>
    </row>
    <row r="17" spans="1:27" s="16" customFormat="1" ht="15.75" thickBot="1" x14ac:dyDescent="0.3">
      <c r="A17" s="10" t="s">
        <v>75</v>
      </c>
      <c r="B17" s="10" t="s">
        <v>143</v>
      </c>
      <c r="C17" s="33" t="s">
        <v>0</v>
      </c>
      <c r="D17" s="33">
        <v>15</v>
      </c>
      <c r="E17" s="33" t="s">
        <v>181</v>
      </c>
      <c r="F17" s="34" t="s">
        <v>128</v>
      </c>
      <c r="G17" s="35" t="s">
        <v>129</v>
      </c>
      <c r="H17" s="35" t="s">
        <v>130</v>
      </c>
      <c r="I17" s="66" t="s">
        <v>240</v>
      </c>
      <c r="J17" s="67"/>
      <c r="K17" s="50">
        <f t="shared" si="0"/>
        <v>0.58333333333333337</v>
      </c>
      <c r="L17" s="50">
        <f t="shared" si="1"/>
        <v>-0.58333333333333337</v>
      </c>
      <c r="M17" s="50">
        <f t="shared" si="2"/>
        <v>-0.58333333333333337</v>
      </c>
      <c r="N17" s="72" t="e">
        <f t="shared" si="3"/>
        <v>#VALUE!</v>
      </c>
      <c r="O17" s="66" t="s">
        <v>240</v>
      </c>
      <c r="P17" s="72"/>
      <c r="Q17" s="72">
        <f>Q16+P17</f>
        <v>8.4027777777777757E-2</v>
      </c>
      <c r="R17" s="72" t="e">
        <f t="shared" si="7"/>
        <v>#VALUE!</v>
      </c>
      <c r="S17" s="72" t="e">
        <f t="shared" ref="S17:S80" si="9">S16+R17</f>
        <v>#VALUE!</v>
      </c>
      <c r="T17" s="72" t="e">
        <f t="shared" si="8"/>
        <v>#VALUE!</v>
      </c>
      <c r="U17" s="80"/>
      <c r="V17" s="81">
        <v>0.58333333333333337</v>
      </c>
      <c r="W17" s="80"/>
      <c r="X17" s="80"/>
      <c r="Y17" s="80"/>
      <c r="Z17" s="80" t="s">
        <v>240</v>
      </c>
      <c r="AA17" s="80" t="s">
        <v>240</v>
      </c>
    </row>
    <row r="18" spans="1:27" x14ac:dyDescent="0.25">
      <c r="A18" s="9" t="s">
        <v>115</v>
      </c>
      <c r="B18" s="9" t="s">
        <v>143</v>
      </c>
      <c r="C18" s="9" t="s">
        <v>0</v>
      </c>
      <c r="D18" s="9">
        <v>0</v>
      </c>
      <c r="E18" s="9" t="s">
        <v>181</v>
      </c>
      <c r="F18" s="36" t="s">
        <v>128</v>
      </c>
      <c r="G18" s="37" t="s">
        <v>129</v>
      </c>
      <c r="H18" s="37" t="s">
        <v>130</v>
      </c>
      <c r="I18" s="48"/>
      <c r="J18" s="69" t="s">
        <v>240</v>
      </c>
      <c r="K18" s="50"/>
      <c r="L18" s="50"/>
      <c r="M18" s="50"/>
      <c r="N18" s="71" t="e">
        <f t="shared" si="3"/>
        <v>#VALUE!</v>
      </c>
      <c r="O18" s="69" t="s">
        <v>240</v>
      </c>
      <c r="P18" s="71"/>
      <c r="Q18" s="71"/>
      <c r="R18" s="71"/>
      <c r="S18" s="71"/>
      <c r="T18" s="71">
        <f t="shared" si="8"/>
        <v>0</v>
      </c>
      <c r="U18" s="82"/>
      <c r="V18" s="83">
        <v>0.125</v>
      </c>
      <c r="W18" s="75" t="s">
        <v>240</v>
      </c>
      <c r="X18" s="75" t="s">
        <v>240</v>
      </c>
      <c r="Y18" s="75" t="s">
        <v>240</v>
      </c>
      <c r="Z18" s="75" t="s">
        <v>240</v>
      </c>
      <c r="AA18" s="75" t="s">
        <v>240</v>
      </c>
    </row>
    <row r="19" spans="1:27" x14ac:dyDescent="0.25">
      <c r="A19" s="2" t="s">
        <v>115</v>
      </c>
      <c r="B19" s="6" t="s">
        <v>33</v>
      </c>
      <c r="C19" s="7" t="s">
        <v>119</v>
      </c>
      <c r="D19" s="38">
        <v>1</v>
      </c>
      <c r="E19" s="38" t="s">
        <v>179</v>
      </c>
      <c r="F19" s="1" t="s">
        <v>118</v>
      </c>
      <c r="G19" s="3" t="s">
        <v>120</v>
      </c>
      <c r="H19" s="3" t="s">
        <v>121</v>
      </c>
      <c r="I19" s="65" t="s">
        <v>240</v>
      </c>
      <c r="J19" s="2"/>
      <c r="K19" s="50"/>
      <c r="L19" s="50">
        <f t="shared" ref="L19:L38" si="10">W19-V19</f>
        <v>-0.26666666666666666</v>
      </c>
      <c r="M19" s="50">
        <f t="shared" ref="M19:M38" si="11">IF(W19&gt;0,X19-W19,X19-V19)</f>
        <v>1.6666666666666663E-2</v>
      </c>
      <c r="N19" s="50">
        <f t="shared" si="3"/>
        <v>1.7361111111111105E-2</v>
      </c>
      <c r="O19" s="30" t="s">
        <v>722</v>
      </c>
      <c r="P19" s="50">
        <f t="shared" ref="P19:P37" si="12">V19-U19</f>
        <v>1.6666666666666663E-2</v>
      </c>
      <c r="Q19" s="50">
        <f t="shared" ref="Q19:Q81" si="13">Q18+P19</f>
        <v>1.6666666666666663E-2</v>
      </c>
      <c r="R19" s="50">
        <f t="shared" si="7"/>
        <v>3.6111111111111094E-2</v>
      </c>
      <c r="S19" s="50">
        <f t="shared" si="9"/>
        <v>3.6111111111111094E-2</v>
      </c>
      <c r="T19" s="50">
        <f t="shared" si="8"/>
        <v>5.2777777777777757E-2</v>
      </c>
      <c r="U19" s="76">
        <v>0.25</v>
      </c>
      <c r="V19" s="77">
        <v>0.26666666666666666</v>
      </c>
      <c r="W19" s="75"/>
      <c r="X19" s="77">
        <v>0.28333333333333333</v>
      </c>
      <c r="Y19" s="77">
        <v>0.28541666666666665</v>
      </c>
      <c r="Z19" s="77">
        <v>0.30277777777777776</v>
      </c>
      <c r="AA19" s="78" t="s">
        <v>722</v>
      </c>
    </row>
    <row r="20" spans="1:27" x14ac:dyDescent="0.25">
      <c r="A20" s="2" t="s">
        <v>115</v>
      </c>
      <c r="B20" s="6" t="s">
        <v>34</v>
      </c>
      <c r="C20" s="2" t="s">
        <v>1</v>
      </c>
      <c r="D20" s="6">
        <v>2</v>
      </c>
      <c r="E20" s="38" t="s">
        <v>179</v>
      </c>
      <c r="F20" s="1" t="s">
        <v>122</v>
      </c>
      <c r="G20" s="3" t="s">
        <v>123</v>
      </c>
      <c r="H20" s="3" t="s">
        <v>124</v>
      </c>
      <c r="I20" s="65" t="s">
        <v>240</v>
      </c>
      <c r="J20" s="2"/>
      <c r="K20" s="50">
        <f t="shared" ref="K20:K38" si="14">V20-U20</f>
        <v>5.5555555555555913E-3</v>
      </c>
      <c r="L20" s="50">
        <f t="shared" si="10"/>
        <v>-0.30833333333333335</v>
      </c>
      <c r="M20" s="50">
        <f t="shared" si="11"/>
        <v>2.7777777777777679E-3</v>
      </c>
      <c r="N20" s="50">
        <f t="shared" si="3"/>
        <v>9.7222222222222432E-3</v>
      </c>
      <c r="O20" s="30" t="s">
        <v>721</v>
      </c>
      <c r="P20" s="50">
        <f t="shared" si="12"/>
        <v>5.5555555555555913E-3</v>
      </c>
      <c r="Q20" s="50">
        <f t="shared" si="13"/>
        <v>2.2222222222222254E-2</v>
      </c>
      <c r="R20" s="50">
        <f t="shared" si="7"/>
        <v>1.3888888888888895E-2</v>
      </c>
      <c r="S20" s="50">
        <f t="shared" si="9"/>
        <v>4.9999999999999989E-2</v>
      </c>
      <c r="T20" s="50">
        <f t="shared" si="8"/>
        <v>7.2222222222222243E-2</v>
      </c>
      <c r="U20" s="77">
        <v>0.30277777777777776</v>
      </c>
      <c r="V20" s="77">
        <v>0.30833333333333335</v>
      </c>
      <c r="W20" s="75"/>
      <c r="X20" s="77">
        <v>0.31111111111111112</v>
      </c>
      <c r="Y20" s="77">
        <v>0.3125</v>
      </c>
      <c r="Z20" s="77">
        <v>0.32222222222222224</v>
      </c>
      <c r="AA20" s="78" t="s">
        <v>721</v>
      </c>
    </row>
    <row r="21" spans="1:27" ht="30.75" customHeight="1" x14ac:dyDescent="0.25">
      <c r="A21" s="2" t="s">
        <v>115</v>
      </c>
      <c r="B21" s="6" t="s">
        <v>35</v>
      </c>
      <c r="C21" s="2" t="s">
        <v>2</v>
      </c>
      <c r="D21" s="38">
        <v>3</v>
      </c>
      <c r="E21" s="38" t="s">
        <v>179</v>
      </c>
      <c r="F21" s="7" t="s">
        <v>125</v>
      </c>
      <c r="G21" s="3" t="s">
        <v>131</v>
      </c>
      <c r="H21" s="3" t="s">
        <v>132</v>
      </c>
      <c r="I21" s="65" t="s">
        <v>240</v>
      </c>
      <c r="J21" s="2"/>
      <c r="K21" s="50">
        <f t="shared" si="14"/>
        <v>2.0833333333333259E-3</v>
      </c>
      <c r="L21" s="50">
        <f t="shared" si="10"/>
        <v>-0.32430555555555557</v>
      </c>
      <c r="M21" s="50">
        <f t="shared" si="11"/>
        <v>0</v>
      </c>
      <c r="N21" s="50">
        <f t="shared" si="3"/>
        <v>4.1666666666666519E-3</v>
      </c>
      <c r="O21" s="30" t="s">
        <v>717</v>
      </c>
      <c r="P21" s="50">
        <f t="shared" si="12"/>
        <v>2.0833333333333259E-3</v>
      </c>
      <c r="Q21" s="50">
        <f t="shared" si="13"/>
        <v>2.430555555555558E-2</v>
      </c>
      <c r="R21" s="50">
        <f t="shared" si="7"/>
        <v>6.2499999999999778E-3</v>
      </c>
      <c r="S21" s="50">
        <f t="shared" si="9"/>
        <v>5.6249999999999967E-2</v>
      </c>
      <c r="T21" s="50">
        <f t="shared" si="8"/>
        <v>8.0555555555555547E-2</v>
      </c>
      <c r="U21" s="77">
        <v>0.32222222222222224</v>
      </c>
      <c r="V21" s="77">
        <v>0.32430555555555557</v>
      </c>
      <c r="W21" s="75"/>
      <c r="X21" s="77">
        <v>0.32430555555555557</v>
      </c>
      <c r="Y21" s="77">
        <v>0.3263888888888889</v>
      </c>
      <c r="Z21" s="77">
        <v>0.33055555555555555</v>
      </c>
      <c r="AA21" s="78" t="s">
        <v>717</v>
      </c>
    </row>
    <row r="22" spans="1:27" x14ac:dyDescent="0.25">
      <c r="A22" s="2" t="s">
        <v>115</v>
      </c>
      <c r="B22" s="6" t="s">
        <v>36</v>
      </c>
      <c r="C22" s="2" t="s">
        <v>3</v>
      </c>
      <c r="D22" s="6">
        <v>4</v>
      </c>
      <c r="E22" s="38" t="s">
        <v>179</v>
      </c>
      <c r="F22" s="39" t="s">
        <v>133</v>
      </c>
      <c r="G22" s="3" t="s">
        <v>134</v>
      </c>
      <c r="H22" s="32" t="s">
        <v>135</v>
      </c>
      <c r="I22" s="65" t="s">
        <v>240</v>
      </c>
      <c r="J22" s="2"/>
      <c r="K22" s="50">
        <f t="shared" si="14"/>
        <v>3.4722222222222654E-3</v>
      </c>
      <c r="L22" s="50">
        <f t="shared" si="10"/>
        <v>-0.33402777777777781</v>
      </c>
      <c r="M22" s="50">
        <f t="shared" si="11"/>
        <v>6.9444444444438647E-4</v>
      </c>
      <c r="N22" s="50">
        <f t="shared" si="3"/>
        <v>2.0833333333332704E-3</v>
      </c>
      <c r="O22" s="30" t="s">
        <v>717</v>
      </c>
      <c r="P22" s="50">
        <f t="shared" si="12"/>
        <v>3.4722222222222654E-3</v>
      </c>
      <c r="Q22" s="50">
        <f t="shared" si="13"/>
        <v>2.7777777777777846E-2</v>
      </c>
      <c r="R22" s="50">
        <f t="shared" si="7"/>
        <v>3.4722222222221544E-3</v>
      </c>
      <c r="S22" s="50">
        <f t="shared" si="9"/>
        <v>5.9722222222222121E-2</v>
      </c>
      <c r="T22" s="50">
        <f t="shared" si="8"/>
        <v>8.7499999999999967E-2</v>
      </c>
      <c r="U22" s="77">
        <v>0.33055555555555555</v>
      </c>
      <c r="V22" s="77">
        <v>0.33402777777777781</v>
      </c>
      <c r="W22" s="75"/>
      <c r="X22" s="77">
        <v>0.3347222222222222</v>
      </c>
      <c r="Y22" s="77">
        <v>0.3354166666666667</v>
      </c>
      <c r="Z22" s="77">
        <v>0.33749999999999997</v>
      </c>
      <c r="AA22" s="78" t="s">
        <v>717</v>
      </c>
    </row>
    <row r="23" spans="1:27" x14ac:dyDescent="0.25">
      <c r="A23" s="2" t="s">
        <v>115</v>
      </c>
      <c r="B23" s="6" t="s">
        <v>37</v>
      </c>
      <c r="C23" s="2" t="s">
        <v>4</v>
      </c>
      <c r="D23" s="38">
        <v>5</v>
      </c>
      <c r="E23" s="38" t="s">
        <v>180</v>
      </c>
      <c r="F23" s="39" t="s">
        <v>136</v>
      </c>
      <c r="G23" s="3">
        <v>33.590200000000003</v>
      </c>
      <c r="H23" s="3">
        <v>-7.5907</v>
      </c>
      <c r="I23" s="65" t="s">
        <v>240</v>
      </c>
      <c r="J23" s="2"/>
      <c r="K23" s="50">
        <f t="shared" si="14"/>
        <v>6.2500000000000333E-3</v>
      </c>
      <c r="L23" s="50">
        <f t="shared" si="10"/>
        <v>-0.34375</v>
      </c>
      <c r="M23" s="50">
        <f t="shared" si="11"/>
        <v>0</v>
      </c>
      <c r="N23" s="50">
        <f t="shared" si="3"/>
        <v>6.9444444444449749E-4</v>
      </c>
      <c r="O23" s="41"/>
      <c r="P23" s="50">
        <f t="shared" si="12"/>
        <v>6.2500000000000333E-3</v>
      </c>
      <c r="Q23" s="50">
        <f t="shared" si="13"/>
        <v>3.4027777777777879E-2</v>
      </c>
      <c r="R23" s="50">
        <f t="shared" si="7"/>
        <v>6.9444444444449749E-4</v>
      </c>
      <c r="S23" s="50">
        <f t="shared" si="9"/>
        <v>6.0416666666666619E-2</v>
      </c>
      <c r="T23" s="50">
        <f t="shared" si="8"/>
        <v>9.4444444444444497E-2</v>
      </c>
      <c r="U23" s="77">
        <v>0.33749999999999997</v>
      </c>
      <c r="V23" s="77">
        <v>0.34375</v>
      </c>
      <c r="W23" s="75"/>
      <c r="X23" s="77">
        <v>0.34375</v>
      </c>
      <c r="Y23" s="77">
        <v>0.34375</v>
      </c>
      <c r="Z23" s="77">
        <v>0.3444444444444445</v>
      </c>
      <c r="AA23" s="78"/>
    </row>
    <row r="24" spans="1:27" ht="29.25" customHeight="1" x14ac:dyDescent="0.25">
      <c r="A24" s="2" t="s">
        <v>115</v>
      </c>
      <c r="B24" s="6" t="s">
        <v>38</v>
      </c>
      <c r="C24" s="2" t="s">
        <v>5</v>
      </c>
      <c r="D24" s="6">
        <v>6</v>
      </c>
      <c r="E24" s="38" t="s">
        <v>179</v>
      </c>
      <c r="F24" s="42" t="s">
        <v>137</v>
      </c>
      <c r="G24" s="2" t="s">
        <v>138</v>
      </c>
      <c r="H24" s="3" t="s">
        <v>139</v>
      </c>
      <c r="I24" s="65" t="s">
        <v>240</v>
      </c>
      <c r="J24" s="2"/>
      <c r="K24" s="50">
        <f t="shared" si="14"/>
        <v>2.7777777777777679E-3</v>
      </c>
      <c r="L24" s="50">
        <f t="shared" si="10"/>
        <v>-0.34722222222222227</v>
      </c>
      <c r="M24" s="50">
        <f t="shared" si="11"/>
        <v>1.388888888888884E-3</v>
      </c>
      <c r="N24" s="50">
        <f t="shared" si="3"/>
        <v>1.388888888888884E-3</v>
      </c>
      <c r="O24" s="19" t="s">
        <v>723</v>
      </c>
      <c r="P24" s="50">
        <f t="shared" si="12"/>
        <v>2.7777777777777679E-3</v>
      </c>
      <c r="Q24" s="50">
        <f t="shared" si="13"/>
        <v>3.6805555555555647E-2</v>
      </c>
      <c r="R24" s="50">
        <f t="shared" si="7"/>
        <v>3.4722222222221544E-3</v>
      </c>
      <c r="S24" s="50">
        <f t="shared" si="9"/>
        <v>6.3888888888888773E-2</v>
      </c>
      <c r="T24" s="50">
        <f t="shared" si="8"/>
        <v>0.10069444444444442</v>
      </c>
      <c r="U24" s="77">
        <v>0.3444444444444445</v>
      </c>
      <c r="V24" s="77">
        <v>0.34722222222222227</v>
      </c>
      <c r="W24" s="75"/>
      <c r="X24" s="77">
        <v>0.34861111111111115</v>
      </c>
      <c r="Y24" s="77">
        <v>0.34930555555555554</v>
      </c>
      <c r="Z24" s="77">
        <v>0.35069444444444442</v>
      </c>
      <c r="AA24" s="79" t="s">
        <v>723</v>
      </c>
    </row>
    <row r="25" spans="1:27" ht="27.75" customHeight="1" x14ac:dyDescent="0.25">
      <c r="A25" s="2" t="s">
        <v>115</v>
      </c>
      <c r="B25" s="6" t="s">
        <v>39</v>
      </c>
      <c r="C25" s="2" t="s">
        <v>6</v>
      </c>
      <c r="D25" s="38">
        <v>7</v>
      </c>
      <c r="E25" s="38" t="s">
        <v>179</v>
      </c>
      <c r="F25" s="3" t="s">
        <v>140</v>
      </c>
      <c r="G25" s="3" t="s">
        <v>141</v>
      </c>
      <c r="H25" s="3" t="s">
        <v>142</v>
      </c>
      <c r="I25" s="65" t="s">
        <v>240</v>
      </c>
      <c r="J25" s="2"/>
      <c r="K25" s="50">
        <f t="shared" si="14"/>
        <v>6.2500000000000333E-3</v>
      </c>
      <c r="L25" s="50">
        <f t="shared" si="10"/>
        <v>-0.35694444444444445</v>
      </c>
      <c r="M25" s="50">
        <f t="shared" si="11"/>
        <v>2.7777777777777679E-3</v>
      </c>
      <c r="N25" s="50">
        <f t="shared" si="3"/>
        <v>1.1111111111111127E-2</v>
      </c>
      <c r="O25" s="19" t="s">
        <v>724</v>
      </c>
      <c r="P25" s="50">
        <f t="shared" si="12"/>
        <v>6.2500000000000333E-3</v>
      </c>
      <c r="Q25" s="50">
        <f t="shared" si="13"/>
        <v>4.305555555555568E-2</v>
      </c>
      <c r="R25" s="50">
        <f t="shared" si="7"/>
        <v>1.5277777777777779E-2</v>
      </c>
      <c r="S25" s="50">
        <f t="shared" si="9"/>
        <v>7.9166666666666552E-2</v>
      </c>
      <c r="T25" s="50">
        <f t="shared" si="8"/>
        <v>0.12222222222222223</v>
      </c>
      <c r="U25" s="77">
        <v>0.35069444444444442</v>
      </c>
      <c r="V25" s="77">
        <v>0.35694444444444445</v>
      </c>
      <c r="W25" s="75"/>
      <c r="X25" s="77">
        <v>0.35972222222222222</v>
      </c>
      <c r="Y25" s="77">
        <v>0.3611111111111111</v>
      </c>
      <c r="Z25" s="77">
        <v>0.37222222222222223</v>
      </c>
      <c r="AA25" s="79" t="s">
        <v>724</v>
      </c>
    </row>
    <row r="26" spans="1:27" ht="30.75" customHeight="1" x14ac:dyDescent="0.25">
      <c r="A26" s="2" t="s">
        <v>115</v>
      </c>
      <c r="B26" s="6" t="s">
        <v>40</v>
      </c>
      <c r="C26" s="2" t="s">
        <v>7</v>
      </c>
      <c r="D26" s="6">
        <v>8</v>
      </c>
      <c r="E26" s="38" t="s">
        <v>179</v>
      </c>
      <c r="F26" s="42" t="s">
        <v>155</v>
      </c>
      <c r="G26" s="3" t="s">
        <v>156</v>
      </c>
      <c r="H26" s="3" t="s">
        <v>157</v>
      </c>
      <c r="I26" s="65" t="s">
        <v>240</v>
      </c>
      <c r="J26" s="2"/>
      <c r="K26" s="50">
        <f t="shared" si="14"/>
        <v>2.7777777777777679E-3</v>
      </c>
      <c r="L26" s="50">
        <f t="shared" si="10"/>
        <v>-0.375</v>
      </c>
      <c r="M26" s="50">
        <f t="shared" si="11"/>
        <v>1.388888888888884E-3</v>
      </c>
      <c r="N26" s="50">
        <f t="shared" si="3"/>
        <v>5.5555555555555358E-3</v>
      </c>
      <c r="O26" s="19" t="s">
        <v>724</v>
      </c>
      <c r="P26" s="50">
        <f t="shared" si="12"/>
        <v>2.7777777777777679E-3</v>
      </c>
      <c r="Q26" s="50">
        <f t="shared" si="13"/>
        <v>4.5833333333333448E-2</v>
      </c>
      <c r="R26" s="50">
        <f t="shared" si="7"/>
        <v>6.9444444444444198E-3</v>
      </c>
      <c r="S26" s="50">
        <f t="shared" si="9"/>
        <v>8.6111111111110972E-2</v>
      </c>
      <c r="T26" s="50">
        <f t="shared" si="8"/>
        <v>0.13194444444444442</v>
      </c>
      <c r="U26" s="77">
        <v>0.37222222222222223</v>
      </c>
      <c r="V26" s="77">
        <v>0.375</v>
      </c>
      <c r="W26" s="75"/>
      <c r="X26" s="77">
        <v>0.37638888888888888</v>
      </c>
      <c r="Y26" s="77">
        <v>0.37638888888888888</v>
      </c>
      <c r="Z26" s="77">
        <v>0.38194444444444442</v>
      </c>
      <c r="AA26" s="79" t="s">
        <v>724</v>
      </c>
    </row>
    <row r="27" spans="1:27" x14ac:dyDescent="0.25">
      <c r="A27" s="2" t="s">
        <v>115</v>
      </c>
      <c r="B27" s="6" t="s">
        <v>41</v>
      </c>
      <c r="C27" s="2" t="s">
        <v>117</v>
      </c>
      <c r="D27" s="38">
        <v>9</v>
      </c>
      <c r="E27" s="38" t="s">
        <v>179</v>
      </c>
      <c r="F27" s="1" t="s">
        <v>160</v>
      </c>
      <c r="G27" s="3" t="s">
        <v>158</v>
      </c>
      <c r="H27" s="3" t="s">
        <v>159</v>
      </c>
      <c r="I27" s="65" t="s">
        <v>240</v>
      </c>
      <c r="J27" s="2"/>
      <c r="K27" s="50">
        <f t="shared" si="14"/>
        <v>0</v>
      </c>
      <c r="L27" s="50">
        <f t="shared" si="10"/>
        <v>0</v>
      </c>
      <c r="M27" s="50">
        <f t="shared" si="11"/>
        <v>0</v>
      </c>
      <c r="N27" s="50">
        <f t="shared" si="3"/>
        <v>0</v>
      </c>
      <c r="O27" s="1"/>
      <c r="P27" s="50">
        <f t="shared" si="12"/>
        <v>0</v>
      </c>
      <c r="Q27" s="50">
        <f t="shared" si="13"/>
        <v>4.5833333333333448E-2</v>
      </c>
      <c r="R27" s="50">
        <f t="shared" si="7"/>
        <v>0</v>
      </c>
      <c r="S27" s="50">
        <f t="shared" si="9"/>
        <v>8.6111111111110972E-2</v>
      </c>
      <c r="T27" s="50">
        <f t="shared" si="8"/>
        <v>0.13194444444444442</v>
      </c>
      <c r="U27" s="75"/>
      <c r="V27" s="75"/>
      <c r="W27" s="75"/>
      <c r="X27" s="75"/>
      <c r="Y27" s="75"/>
      <c r="Z27" s="75"/>
      <c r="AA27" s="75"/>
    </row>
    <row r="28" spans="1:27" x14ac:dyDescent="0.25">
      <c r="A28" s="2" t="s">
        <v>115</v>
      </c>
      <c r="B28" s="6" t="s">
        <v>42</v>
      </c>
      <c r="C28" s="2" t="s">
        <v>8</v>
      </c>
      <c r="D28" s="6">
        <v>10</v>
      </c>
      <c r="E28" s="38" t="s">
        <v>179</v>
      </c>
      <c r="F28" s="39" t="s">
        <v>161</v>
      </c>
      <c r="G28" s="3" t="s">
        <v>162</v>
      </c>
      <c r="H28" s="3" t="s">
        <v>163</v>
      </c>
      <c r="I28" s="65" t="s">
        <v>240</v>
      </c>
      <c r="J28" s="2"/>
      <c r="K28" s="50">
        <f t="shared" si="14"/>
        <v>1.6666666666666663E-2</v>
      </c>
      <c r="L28" s="50">
        <f t="shared" si="10"/>
        <v>6.9444444444444198E-3</v>
      </c>
      <c r="M28" s="50">
        <f t="shared" si="11"/>
        <v>2.7777777777778789E-3</v>
      </c>
      <c r="N28" s="50">
        <f t="shared" si="3"/>
        <v>4.0972222222222188E-2</v>
      </c>
      <c r="O28" s="30" t="s">
        <v>718</v>
      </c>
      <c r="P28" s="50">
        <f t="shared" si="12"/>
        <v>1.6666666666666663E-2</v>
      </c>
      <c r="Q28" s="50">
        <f t="shared" si="13"/>
        <v>6.2500000000000111E-2</v>
      </c>
      <c r="R28" s="50">
        <f t="shared" si="7"/>
        <v>5.6250000000000022E-2</v>
      </c>
      <c r="S28" s="50">
        <f t="shared" si="9"/>
        <v>0.14236111111111099</v>
      </c>
      <c r="T28" s="50">
        <f t="shared" si="8"/>
        <v>0.2048611111111111</v>
      </c>
      <c r="U28" s="77">
        <v>0.38194444444444442</v>
      </c>
      <c r="V28" s="77">
        <v>0.39861111111111108</v>
      </c>
      <c r="W28" s="76">
        <v>0.4055555555555555</v>
      </c>
      <c r="X28" s="77">
        <v>0.40833333333333338</v>
      </c>
      <c r="Y28" s="77">
        <v>0.41388888888888892</v>
      </c>
      <c r="Z28" s="77">
        <v>0.4548611111111111</v>
      </c>
      <c r="AA28" s="78" t="s">
        <v>718</v>
      </c>
    </row>
    <row r="29" spans="1:27" x14ac:dyDescent="0.25">
      <c r="A29" s="2" t="s">
        <v>115</v>
      </c>
      <c r="B29" s="6" t="s">
        <v>43</v>
      </c>
      <c r="C29" s="2" t="s">
        <v>9</v>
      </c>
      <c r="D29" s="38">
        <v>11</v>
      </c>
      <c r="E29" s="38" t="s">
        <v>179</v>
      </c>
      <c r="F29" s="1" t="s">
        <v>164</v>
      </c>
      <c r="G29" s="3" t="s">
        <v>165</v>
      </c>
      <c r="H29" s="3" t="s">
        <v>166</v>
      </c>
      <c r="I29" s="65" t="s">
        <v>240</v>
      </c>
      <c r="J29" s="2"/>
      <c r="K29" s="50">
        <f t="shared" si="14"/>
        <v>1.3888888888888895E-2</v>
      </c>
      <c r="L29" s="50">
        <f t="shared" si="10"/>
        <v>-0.46875</v>
      </c>
      <c r="M29" s="50">
        <f t="shared" si="11"/>
        <v>2.7777777777777679E-3</v>
      </c>
      <c r="N29" s="50">
        <f t="shared" si="3"/>
        <v>6.9444444444444198E-3</v>
      </c>
      <c r="O29" s="19" t="s">
        <v>725</v>
      </c>
      <c r="P29" s="50">
        <f t="shared" si="12"/>
        <v>1.3888888888888895E-2</v>
      </c>
      <c r="Q29" s="50">
        <f t="shared" si="13"/>
        <v>7.6388888888889006E-2</v>
      </c>
      <c r="R29" s="50">
        <f t="shared" si="7"/>
        <v>1.0416666666666685E-2</v>
      </c>
      <c r="S29" s="50">
        <f t="shared" si="9"/>
        <v>0.15277777777777768</v>
      </c>
      <c r="T29" s="50">
        <f t="shared" si="8"/>
        <v>0.22916666666666669</v>
      </c>
      <c r="U29" s="77">
        <v>0.4548611111111111</v>
      </c>
      <c r="V29" s="77">
        <v>0.46875</v>
      </c>
      <c r="W29" s="75"/>
      <c r="X29" s="77">
        <v>0.47152777777777777</v>
      </c>
      <c r="Y29" s="77">
        <v>0.47222222222222227</v>
      </c>
      <c r="Z29" s="77">
        <v>0.47916666666666669</v>
      </c>
      <c r="AA29" s="79" t="s">
        <v>725</v>
      </c>
    </row>
    <row r="30" spans="1:27" x14ac:dyDescent="0.25">
      <c r="A30" s="2" t="s">
        <v>115</v>
      </c>
      <c r="B30" s="6" t="s">
        <v>44</v>
      </c>
      <c r="C30" s="2" t="s">
        <v>116</v>
      </c>
      <c r="D30" s="6">
        <v>12</v>
      </c>
      <c r="E30" s="38" t="s">
        <v>179</v>
      </c>
      <c r="F30" s="1" t="s">
        <v>164</v>
      </c>
      <c r="G30" s="3" t="s">
        <v>167</v>
      </c>
      <c r="H30" s="3" t="s">
        <v>168</v>
      </c>
      <c r="I30" s="65" t="s">
        <v>240</v>
      </c>
      <c r="J30" s="2"/>
      <c r="K30" s="50">
        <f t="shared" si="14"/>
        <v>0</v>
      </c>
      <c r="L30" s="50">
        <f t="shared" si="10"/>
        <v>0</v>
      </c>
      <c r="M30" s="50">
        <f t="shared" si="11"/>
        <v>0</v>
      </c>
      <c r="N30" s="50">
        <f t="shared" si="3"/>
        <v>0</v>
      </c>
      <c r="O30" s="2"/>
      <c r="P30" s="50">
        <f t="shared" si="12"/>
        <v>0</v>
      </c>
      <c r="Q30" s="50">
        <f t="shared" si="13"/>
        <v>7.6388888888889006E-2</v>
      </c>
      <c r="R30" s="50">
        <f t="shared" si="7"/>
        <v>0</v>
      </c>
      <c r="S30" s="50">
        <f t="shared" si="9"/>
        <v>0.15277777777777768</v>
      </c>
      <c r="T30" s="50">
        <f t="shared" si="8"/>
        <v>0.22916666666666669</v>
      </c>
      <c r="U30" s="77"/>
      <c r="V30" s="75"/>
      <c r="W30" s="75"/>
      <c r="X30" s="75"/>
      <c r="Y30" s="75"/>
      <c r="Z30" s="75"/>
      <c r="AA30" s="75"/>
    </row>
    <row r="31" spans="1:27" x14ac:dyDescent="0.25">
      <c r="A31" s="2" t="s">
        <v>115</v>
      </c>
      <c r="B31" s="6" t="s">
        <v>45</v>
      </c>
      <c r="C31" s="2" t="s">
        <v>169</v>
      </c>
      <c r="D31" s="6">
        <v>13</v>
      </c>
      <c r="E31" s="6" t="s">
        <v>180</v>
      </c>
      <c r="F31" s="1" t="s">
        <v>170</v>
      </c>
      <c r="G31" s="3" t="s">
        <v>171</v>
      </c>
      <c r="H31" s="3" t="s">
        <v>172</v>
      </c>
      <c r="I31" s="65" t="s">
        <v>240</v>
      </c>
      <c r="J31" s="2"/>
      <c r="K31" s="50">
        <f t="shared" si="14"/>
        <v>0</v>
      </c>
      <c r="L31" s="50">
        <f t="shared" si="10"/>
        <v>0</v>
      </c>
      <c r="M31" s="50">
        <f t="shared" si="11"/>
        <v>0</v>
      </c>
      <c r="N31" s="50">
        <f t="shared" si="3"/>
        <v>0</v>
      </c>
      <c r="O31" s="2"/>
      <c r="P31" s="50">
        <f t="shared" si="12"/>
        <v>0</v>
      </c>
      <c r="Q31" s="50">
        <f t="shared" si="13"/>
        <v>7.6388888888889006E-2</v>
      </c>
      <c r="R31" s="50">
        <f t="shared" si="7"/>
        <v>0</v>
      </c>
      <c r="S31" s="50">
        <f t="shared" si="9"/>
        <v>0.15277777777777768</v>
      </c>
      <c r="T31" s="50">
        <f t="shared" si="8"/>
        <v>0.22916666666666669</v>
      </c>
      <c r="U31" s="75"/>
      <c r="V31" s="75"/>
      <c r="W31" s="75"/>
      <c r="X31" s="75"/>
      <c r="Y31" s="75"/>
      <c r="Z31" s="75"/>
      <c r="AA31" s="75"/>
    </row>
    <row r="32" spans="1:27" x14ac:dyDescent="0.25">
      <c r="A32" s="2" t="s">
        <v>115</v>
      </c>
      <c r="B32" s="6" t="s">
        <v>46</v>
      </c>
      <c r="C32" s="39" t="s">
        <v>173</v>
      </c>
      <c r="D32" s="38">
        <v>14</v>
      </c>
      <c r="E32" s="6" t="s">
        <v>180</v>
      </c>
      <c r="F32" s="39" t="s">
        <v>176</v>
      </c>
      <c r="G32" s="3" t="s">
        <v>177</v>
      </c>
      <c r="H32" s="3" t="s">
        <v>178</v>
      </c>
      <c r="I32" s="65" t="s">
        <v>240</v>
      </c>
      <c r="J32" s="2"/>
      <c r="K32" s="50">
        <f t="shared" si="14"/>
        <v>0</v>
      </c>
      <c r="L32" s="50">
        <f t="shared" si="10"/>
        <v>0</v>
      </c>
      <c r="M32" s="50">
        <f t="shared" si="11"/>
        <v>0</v>
      </c>
      <c r="N32" s="50">
        <f t="shared" si="3"/>
        <v>0</v>
      </c>
      <c r="O32" s="2"/>
      <c r="P32" s="50">
        <f t="shared" si="12"/>
        <v>0</v>
      </c>
      <c r="Q32" s="50">
        <f t="shared" si="13"/>
        <v>7.6388888888889006E-2</v>
      </c>
      <c r="R32" s="50">
        <f t="shared" si="7"/>
        <v>0</v>
      </c>
      <c r="S32" s="50">
        <f t="shared" si="9"/>
        <v>0.15277777777777768</v>
      </c>
      <c r="T32" s="50">
        <f t="shared" si="8"/>
        <v>0.22916666666666669</v>
      </c>
      <c r="U32" s="75"/>
      <c r="V32" s="75"/>
      <c r="W32" s="75"/>
      <c r="X32" s="75"/>
      <c r="Y32" s="75"/>
      <c r="Z32" s="75"/>
      <c r="AA32" s="75"/>
    </row>
    <row r="33" spans="1:29" x14ac:dyDescent="0.25">
      <c r="A33" s="2" t="s">
        <v>115</v>
      </c>
      <c r="B33" s="6" t="s">
        <v>47</v>
      </c>
      <c r="C33" s="39" t="s">
        <v>174</v>
      </c>
      <c r="D33" s="6">
        <v>15</v>
      </c>
      <c r="E33" s="6" t="s">
        <v>180</v>
      </c>
      <c r="F33" s="39" t="s">
        <v>175</v>
      </c>
      <c r="G33" s="3" t="s">
        <v>183</v>
      </c>
      <c r="H33" s="3" t="s">
        <v>184</v>
      </c>
      <c r="I33" s="65" t="s">
        <v>240</v>
      </c>
      <c r="J33" s="2"/>
      <c r="K33" s="50">
        <f t="shared" si="14"/>
        <v>0</v>
      </c>
      <c r="L33" s="50">
        <f t="shared" si="10"/>
        <v>0</v>
      </c>
      <c r="M33" s="50">
        <f t="shared" si="11"/>
        <v>0</v>
      </c>
      <c r="N33" s="50">
        <f t="shared" si="3"/>
        <v>0</v>
      </c>
      <c r="O33" s="2"/>
      <c r="P33" s="50">
        <f t="shared" si="12"/>
        <v>0</v>
      </c>
      <c r="Q33" s="50">
        <f t="shared" si="13"/>
        <v>7.6388888888889006E-2</v>
      </c>
      <c r="R33" s="50">
        <f t="shared" si="7"/>
        <v>0</v>
      </c>
      <c r="S33" s="50">
        <f t="shared" si="9"/>
        <v>0.15277777777777768</v>
      </c>
      <c r="T33" s="50">
        <f t="shared" si="8"/>
        <v>0.22916666666666669</v>
      </c>
      <c r="U33" s="75"/>
      <c r="V33" s="75"/>
      <c r="W33" s="75"/>
      <c r="X33" s="75"/>
      <c r="Y33" s="75"/>
      <c r="Z33" s="75"/>
      <c r="AA33" s="75"/>
    </row>
    <row r="34" spans="1:29" x14ac:dyDescent="0.25">
      <c r="A34" s="2" t="s">
        <v>115</v>
      </c>
      <c r="B34" s="6" t="s">
        <v>48</v>
      </c>
      <c r="C34" s="1" t="s">
        <v>185</v>
      </c>
      <c r="D34" s="6">
        <v>16</v>
      </c>
      <c r="E34" s="6" t="s">
        <v>180</v>
      </c>
      <c r="F34" s="1" t="s">
        <v>186</v>
      </c>
      <c r="G34" s="3" t="s">
        <v>187</v>
      </c>
      <c r="H34" s="54" t="s">
        <v>188</v>
      </c>
      <c r="I34" s="65" t="s">
        <v>240</v>
      </c>
      <c r="J34" s="2"/>
      <c r="K34" s="50">
        <f t="shared" si="14"/>
        <v>0</v>
      </c>
      <c r="L34" s="50">
        <f t="shared" si="10"/>
        <v>0</v>
      </c>
      <c r="M34" s="50">
        <f t="shared" si="11"/>
        <v>0</v>
      </c>
      <c r="N34" s="50">
        <f t="shared" si="3"/>
        <v>0</v>
      </c>
      <c r="O34" s="2"/>
      <c r="P34" s="50">
        <f t="shared" si="12"/>
        <v>0</v>
      </c>
      <c r="Q34" s="50">
        <f t="shared" si="13"/>
        <v>7.6388888888889006E-2</v>
      </c>
      <c r="R34" s="50">
        <f t="shared" si="7"/>
        <v>0</v>
      </c>
      <c r="S34" s="50">
        <f t="shared" si="9"/>
        <v>0.15277777777777768</v>
      </c>
      <c r="T34" s="50">
        <f t="shared" si="8"/>
        <v>0.22916666666666669</v>
      </c>
      <c r="U34" s="75"/>
      <c r="V34" s="75"/>
      <c r="W34" s="75"/>
      <c r="X34" s="75"/>
      <c r="Y34" s="75"/>
      <c r="Z34" s="75"/>
      <c r="AA34" s="75"/>
    </row>
    <row r="35" spans="1:29" x14ac:dyDescent="0.25">
      <c r="A35" s="2" t="s">
        <v>115</v>
      </c>
      <c r="B35" s="6" t="s">
        <v>49</v>
      </c>
      <c r="C35" s="39" t="s">
        <v>189</v>
      </c>
      <c r="D35" s="6">
        <v>17</v>
      </c>
      <c r="E35" s="6" t="s">
        <v>180</v>
      </c>
      <c r="F35" s="39" t="s">
        <v>190</v>
      </c>
      <c r="G35" s="3" t="s">
        <v>191</v>
      </c>
      <c r="H35" s="3" t="s">
        <v>192</v>
      </c>
      <c r="I35" s="65" t="s">
        <v>240</v>
      </c>
      <c r="J35" s="2"/>
      <c r="K35" s="50">
        <f t="shared" si="14"/>
        <v>0</v>
      </c>
      <c r="L35" s="50">
        <f t="shared" si="10"/>
        <v>0</v>
      </c>
      <c r="M35" s="50">
        <f t="shared" si="11"/>
        <v>0</v>
      </c>
      <c r="N35" s="50">
        <f t="shared" ref="N35:N66" si="15">Z35-Y35</f>
        <v>0</v>
      </c>
      <c r="O35" s="2"/>
      <c r="P35" s="50">
        <f t="shared" si="12"/>
        <v>0</v>
      </c>
      <c r="Q35" s="50">
        <f t="shared" si="13"/>
        <v>7.6388888888889006E-2</v>
      </c>
      <c r="R35" s="50">
        <f t="shared" si="7"/>
        <v>0</v>
      </c>
      <c r="S35" s="50">
        <f t="shared" si="9"/>
        <v>0.15277777777777768</v>
      </c>
      <c r="T35" s="50">
        <f t="shared" si="8"/>
        <v>0.22916666666666669</v>
      </c>
      <c r="U35" s="75"/>
      <c r="V35" s="75"/>
      <c r="W35" s="75"/>
      <c r="X35" s="75"/>
      <c r="Y35" s="75"/>
      <c r="Z35" s="75"/>
      <c r="AA35" s="75"/>
      <c r="AC35" s="12">
        <v>6</v>
      </c>
    </row>
    <row r="36" spans="1:29" x14ac:dyDescent="0.25">
      <c r="A36" s="2" t="s">
        <v>115</v>
      </c>
      <c r="B36" s="6" t="s">
        <v>50</v>
      </c>
      <c r="C36" s="39"/>
      <c r="D36" s="38">
        <v>18</v>
      </c>
      <c r="E36" s="6" t="s">
        <v>180</v>
      </c>
      <c r="F36" s="39" t="s">
        <v>193</v>
      </c>
      <c r="G36" s="3" t="s">
        <v>194</v>
      </c>
      <c r="H36" s="3" t="s">
        <v>195</v>
      </c>
      <c r="I36" s="65" t="s">
        <v>240</v>
      </c>
      <c r="J36" s="2"/>
      <c r="K36" s="50">
        <f t="shared" si="14"/>
        <v>0</v>
      </c>
      <c r="L36" s="50">
        <f t="shared" si="10"/>
        <v>0</v>
      </c>
      <c r="M36" s="50">
        <f t="shared" si="11"/>
        <v>0</v>
      </c>
      <c r="N36" s="50">
        <f t="shared" si="15"/>
        <v>0</v>
      </c>
      <c r="O36" s="2"/>
      <c r="P36" s="50">
        <f t="shared" si="12"/>
        <v>0</v>
      </c>
      <c r="Q36" s="50">
        <f t="shared" si="13"/>
        <v>7.6388888888889006E-2</v>
      </c>
      <c r="R36" s="50">
        <f t="shared" si="7"/>
        <v>0</v>
      </c>
      <c r="S36" s="50">
        <f t="shared" si="9"/>
        <v>0.15277777777777768</v>
      </c>
      <c r="T36" s="50">
        <f t="shared" si="8"/>
        <v>0.22916666666666669</v>
      </c>
      <c r="U36" s="75"/>
      <c r="V36" s="75"/>
      <c r="W36" s="75"/>
      <c r="X36" s="75"/>
      <c r="Y36" s="75"/>
      <c r="Z36" s="75"/>
      <c r="AA36" s="75"/>
      <c r="AC36" s="12">
        <v>14</v>
      </c>
    </row>
    <row r="37" spans="1:29" x14ac:dyDescent="0.25">
      <c r="A37" s="2" t="s">
        <v>115</v>
      </c>
      <c r="B37" s="6" t="s">
        <v>51</v>
      </c>
      <c r="C37" s="1" t="s">
        <v>196</v>
      </c>
      <c r="D37" s="6">
        <v>19</v>
      </c>
      <c r="E37" s="6" t="s">
        <v>180</v>
      </c>
      <c r="F37" s="39" t="s">
        <v>197</v>
      </c>
      <c r="G37" s="3" t="s">
        <v>198</v>
      </c>
      <c r="H37" s="3" t="s">
        <v>199</v>
      </c>
      <c r="I37" s="65" t="s">
        <v>240</v>
      </c>
      <c r="J37" s="2"/>
      <c r="K37" s="50">
        <f t="shared" si="14"/>
        <v>0</v>
      </c>
      <c r="L37" s="50">
        <f t="shared" si="10"/>
        <v>0</v>
      </c>
      <c r="M37" s="50">
        <f t="shared" si="11"/>
        <v>0</v>
      </c>
      <c r="N37" s="50">
        <f t="shared" si="15"/>
        <v>0</v>
      </c>
      <c r="O37" s="2"/>
      <c r="P37" s="50">
        <f t="shared" si="12"/>
        <v>0</v>
      </c>
      <c r="Q37" s="50">
        <f t="shared" si="13"/>
        <v>7.6388888888889006E-2</v>
      </c>
      <c r="R37" s="50">
        <f t="shared" si="7"/>
        <v>0</v>
      </c>
      <c r="S37" s="50">
        <f t="shared" si="9"/>
        <v>0.15277777777777768</v>
      </c>
      <c r="T37" s="50">
        <f t="shared" si="8"/>
        <v>0.22916666666666669</v>
      </c>
      <c r="U37" s="75"/>
      <c r="V37" s="75"/>
      <c r="W37" s="75"/>
      <c r="X37" s="75"/>
      <c r="Y37" s="75"/>
      <c r="Z37" s="75"/>
      <c r="AA37" s="75"/>
    </row>
    <row r="38" spans="1:29" s="16" customFormat="1" ht="15.75" thickBot="1" x14ac:dyDescent="0.3">
      <c r="A38" s="10" t="s">
        <v>115</v>
      </c>
      <c r="B38" s="10" t="s">
        <v>143</v>
      </c>
      <c r="C38" s="10" t="s">
        <v>0</v>
      </c>
      <c r="D38" s="43">
        <v>20</v>
      </c>
      <c r="E38" s="43" t="s">
        <v>181</v>
      </c>
      <c r="F38" s="34" t="s">
        <v>128</v>
      </c>
      <c r="G38" s="35" t="s">
        <v>129</v>
      </c>
      <c r="H38" s="35" t="s">
        <v>130</v>
      </c>
      <c r="I38" s="66" t="s">
        <v>240</v>
      </c>
      <c r="J38" s="67"/>
      <c r="K38" s="50">
        <f t="shared" si="14"/>
        <v>0.58333333333333337</v>
      </c>
      <c r="L38" s="50">
        <f t="shared" si="10"/>
        <v>-0.58333333333333337</v>
      </c>
      <c r="M38" s="50">
        <f t="shared" si="11"/>
        <v>-0.58333333333333337</v>
      </c>
      <c r="N38" s="50" t="e">
        <f t="shared" si="15"/>
        <v>#VALUE!</v>
      </c>
      <c r="O38" s="66" t="s">
        <v>240</v>
      </c>
      <c r="P38" s="72"/>
      <c r="Q38" s="73">
        <f t="shared" si="13"/>
        <v>7.6388888888889006E-2</v>
      </c>
      <c r="R38" s="72" t="e">
        <f t="shared" si="7"/>
        <v>#VALUE!</v>
      </c>
      <c r="S38" s="72" t="e">
        <f t="shared" si="9"/>
        <v>#VALUE!</v>
      </c>
      <c r="T38" s="72" t="e">
        <f t="shared" si="8"/>
        <v>#VALUE!</v>
      </c>
      <c r="U38" s="80"/>
      <c r="V38" s="81">
        <v>0.58333333333333337</v>
      </c>
      <c r="W38" s="80"/>
      <c r="X38" s="80"/>
      <c r="Y38" s="80"/>
      <c r="Z38" s="80" t="s">
        <v>240</v>
      </c>
      <c r="AA38" s="80" t="s">
        <v>240</v>
      </c>
    </row>
    <row r="39" spans="1:29" x14ac:dyDescent="0.25">
      <c r="A39" s="9" t="s">
        <v>200</v>
      </c>
      <c r="B39" s="9" t="s">
        <v>143</v>
      </c>
      <c r="C39" s="55" t="s">
        <v>0</v>
      </c>
      <c r="D39" s="44">
        <v>0</v>
      </c>
      <c r="E39" s="45" t="s">
        <v>181</v>
      </c>
      <c r="F39" s="36" t="s">
        <v>128</v>
      </c>
      <c r="G39" s="37" t="s">
        <v>129</v>
      </c>
      <c r="H39" s="37" t="s">
        <v>130</v>
      </c>
      <c r="I39" s="6"/>
      <c r="J39" s="69" t="s">
        <v>240</v>
      </c>
      <c r="K39" s="50"/>
      <c r="L39" s="50"/>
      <c r="M39" s="50"/>
      <c r="N39" s="50" t="e">
        <f t="shared" si="15"/>
        <v>#VALUE!</v>
      </c>
      <c r="O39" s="65" t="s">
        <v>240</v>
      </c>
      <c r="P39" s="71"/>
      <c r="Q39" s="70"/>
      <c r="R39" s="71"/>
      <c r="S39" s="71"/>
      <c r="T39" s="71"/>
      <c r="U39" s="82"/>
      <c r="V39" s="76">
        <v>4.1666666666666664E-2</v>
      </c>
      <c r="W39" s="75" t="s">
        <v>240</v>
      </c>
      <c r="X39" s="75" t="s">
        <v>240</v>
      </c>
      <c r="Y39" s="75" t="s">
        <v>240</v>
      </c>
      <c r="Z39" s="75" t="s">
        <v>240</v>
      </c>
      <c r="AA39" s="75" t="s">
        <v>240</v>
      </c>
    </row>
    <row r="40" spans="1:29" ht="19.5" customHeight="1" x14ac:dyDescent="0.25">
      <c r="A40" s="2" t="s">
        <v>200</v>
      </c>
      <c r="B40" s="2" t="s">
        <v>52</v>
      </c>
      <c r="C40" s="56" t="s">
        <v>201</v>
      </c>
      <c r="D40" s="46">
        <v>1</v>
      </c>
      <c r="E40" s="2" t="s">
        <v>179</v>
      </c>
      <c r="F40" s="7" t="s">
        <v>208</v>
      </c>
      <c r="G40" s="2" t="s">
        <v>209</v>
      </c>
      <c r="H40" s="32" t="s">
        <v>210</v>
      </c>
      <c r="I40" s="65" t="s">
        <v>240</v>
      </c>
      <c r="J40" s="2"/>
      <c r="K40" s="50"/>
      <c r="L40" s="50">
        <f t="shared" ref="L40:L50" si="16">W40-V40</f>
        <v>-0.29583333333333334</v>
      </c>
      <c r="M40" s="50">
        <f t="shared" ref="M40:M50" si="17">IF(W40&gt;0,X40-W40,X40-V40)</f>
        <v>1.4583333333333337E-2</v>
      </c>
      <c r="N40" s="50">
        <f t="shared" si="15"/>
        <v>2.2916666666666585E-2</v>
      </c>
      <c r="O40" s="18" t="s">
        <v>726</v>
      </c>
      <c r="P40" s="50">
        <f t="shared" ref="P40:P49" si="18">V40-U40</f>
        <v>4.5833333333333337E-2</v>
      </c>
      <c r="Q40" s="50">
        <f t="shared" si="13"/>
        <v>4.5833333333333337E-2</v>
      </c>
      <c r="R40" s="50">
        <f t="shared" si="7"/>
        <v>4.4444444444444398E-2</v>
      </c>
      <c r="S40" s="50">
        <f t="shared" si="9"/>
        <v>4.4444444444444398E-2</v>
      </c>
      <c r="T40" s="50">
        <f t="shared" si="8"/>
        <v>9.0277777777777735E-2</v>
      </c>
      <c r="U40" s="76">
        <v>0.25</v>
      </c>
      <c r="V40" s="84">
        <v>0.29583333333333334</v>
      </c>
      <c r="W40" s="76"/>
      <c r="X40" s="84">
        <v>0.31041666666666667</v>
      </c>
      <c r="Y40" s="84">
        <v>0.31736111111111115</v>
      </c>
      <c r="Z40" s="84">
        <v>0.34027777777777773</v>
      </c>
      <c r="AA40" s="85" t="s">
        <v>726</v>
      </c>
    </row>
    <row r="41" spans="1:29" x14ac:dyDescent="0.25">
      <c r="A41" s="2" t="s">
        <v>200</v>
      </c>
      <c r="B41" s="2" t="s">
        <v>53</v>
      </c>
      <c r="C41" s="56" t="s">
        <v>202</v>
      </c>
      <c r="D41" s="46">
        <v>2</v>
      </c>
      <c r="E41" s="2" t="s">
        <v>179</v>
      </c>
      <c r="F41" s="39" t="s">
        <v>211</v>
      </c>
      <c r="G41" s="2" t="s">
        <v>212</v>
      </c>
      <c r="H41" s="3" t="s">
        <v>213</v>
      </c>
      <c r="I41" s="65" t="s">
        <v>240</v>
      </c>
      <c r="J41" s="2"/>
      <c r="K41" s="50">
        <f t="shared" ref="K41:K50" si="19">V41-U41</f>
        <v>2.7777777777777679E-3</v>
      </c>
      <c r="L41" s="50">
        <f t="shared" si="16"/>
        <v>-0.3430555555555555</v>
      </c>
      <c r="M41" s="50">
        <f t="shared" si="17"/>
        <v>6.9444444444449749E-4</v>
      </c>
      <c r="N41" s="50">
        <f t="shared" si="15"/>
        <v>4.1666666666666519E-3</v>
      </c>
      <c r="O41" s="19" t="s">
        <v>720</v>
      </c>
      <c r="P41" s="50">
        <f t="shared" si="18"/>
        <v>2.7777777777777679E-3</v>
      </c>
      <c r="Q41" s="50">
        <f t="shared" si="13"/>
        <v>4.8611111111111105E-2</v>
      </c>
      <c r="R41" s="50">
        <f t="shared" si="7"/>
        <v>5.5555555555556468E-3</v>
      </c>
      <c r="S41" s="50">
        <f t="shared" si="9"/>
        <v>5.0000000000000044E-2</v>
      </c>
      <c r="T41" s="50">
        <f t="shared" si="8"/>
        <v>9.8611111111111149E-2</v>
      </c>
      <c r="U41" s="84">
        <v>0.34027777777777773</v>
      </c>
      <c r="V41" s="84">
        <v>0.3430555555555555</v>
      </c>
      <c r="W41" s="75"/>
      <c r="X41" s="84">
        <v>0.34375</v>
      </c>
      <c r="Y41" s="84">
        <v>0.3444444444444445</v>
      </c>
      <c r="Z41" s="84">
        <v>0.34861111111111115</v>
      </c>
      <c r="AA41" s="79" t="s">
        <v>720</v>
      </c>
    </row>
    <row r="42" spans="1:29" ht="30.75" customHeight="1" x14ac:dyDescent="0.25">
      <c r="A42" s="2" t="s">
        <v>200</v>
      </c>
      <c r="B42" s="2" t="s">
        <v>54</v>
      </c>
      <c r="C42" s="56" t="s">
        <v>203</v>
      </c>
      <c r="D42" s="46">
        <v>3</v>
      </c>
      <c r="E42" s="2" t="s">
        <v>179</v>
      </c>
      <c r="F42" s="7" t="s">
        <v>214</v>
      </c>
      <c r="G42" s="2" t="s">
        <v>101</v>
      </c>
      <c r="H42" s="32" t="s">
        <v>215</v>
      </c>
      <c r="I42" s="65" t="s">
        <v>240</v>
      </c>
      <c r="J42" s="2"/>
      <c r="K42" s="50">
        <f t="shared" si="19"/>
        <v>6.9444444444444198E-3</v>
      </c>
      <c r="L42" s="50">
        <f t="shared" si="16"/>
        <v>2.0833333333333259E-3</v>
      </c>
      <c r="M42" s="50">
        <f t="shared" si="17"/>
        <v>6.9444444444444198E-4</v>
      </c>
      <c r="N42" s="50">
        <f t="shared" si="15"/>
        <v>4.8611111111110938E-3</v>
      </c>
      <c r="O42" s="19" t="s">
        <v>718</v>
      </c>
      <c r="P42" s="50">
        <f t="shared" si="18"/>
        <v>6.9444444444444198E-3</v>
      </c>
      <c r="Q42" s="50">
        <f t="shared" si="13"/>
        <v>5.5555555555555525E-2</v>
      </c>
      <c r="R42" s="50">
        <f t="shared" si="7"/>
        <v>9.0277777777777457E-3</v>
      </c>
      <c r="S42" s="50">
        <f t="shared" si="9"/>
        <v>5.902777777777779E-2</v>
      </c>
      <c r="T42" s="50">
        <f t="shared" si="8"/>
        <v>0.11458333333333331</v>
      </c>
      <c r="U42" s="84">
        <v>0.34861111111111115</v>
      </c>
      <c r="V42" s="84">
        <v>0.35555555555555557</v>
      </c>
      <c r="W42" s="76">
        <v>0.3576388888888889</v>
      </c>
      <c r="X42" s="84">
        <v>0.35833333333333334</v>
      </c>
      <c r="Y42" s="84">
        <v>0.35972222222222222</v>
      </c>
      <c r="Z42" s="84">
        <v>0.36458333333333331</v>
      </c>
      <c r="AA42" s="79" t="s">
        <v>718</v>
      </c>
    </row>
    <row r="43" spans="1:29" ht="19.5" customHeight="1" x14ac:dyDescent="0.25">
      <c r="A43" s="2" t="s">
        <v>200</v>
      </c>
      <c r="B43" s="2" t="s">
        <v>55</v>
      </c>
      <c r="C43" s="57" t="s">
        <v>216</v>
      </c>
      <c r="D43" s="46">
        <v>4</v>
      </c>
      <c r="E43" s="2" t="s">
        <v>179</v>
      </c>
      <c r="F43" s="7" t="s">
        <v>217</v>
      </c>
      <c r="G43" s="3" t="s">
        <v>218</v>
      </c>
      <c r="H43" s="3" t="s">
        <v>219</v>
      </c>
      <c r="I43" s="65" t="s">
        <v>240</v>
      </c>
      <c r="J43" s="2"/>
      <c r="K43" s="50">
        <f t="shared" si="19"/>
        <v>2.7777777777777679E-3</v>
      </c>
      <c r="L43" s="50">
        <f t="shared" si="16"/>
        <v>-0.36736111111111108</v>
      </c>
      <c r="M43" s="50">
        <f t="shared" si="17"/>
        <v>3.4722222222222654E-3</v>
      </c>
      <c r="N43" s="50">
        <f t="shared" si="15"/>
        <v>1.8055555555555547E-2</v>
      </c>
      <c r="O43" s="18" t="s">
        <v>727</v>
      </c>
      <c r="P43" s="50">
        <f t="shared" si="18"/>
        <v>2.7777777777777679E-3</v>
      </c>
      <c r="Q43" s="50">
        <f t="shared" si="13"/>
        <v>5.8333333333333293E-2</v>
      </c>
      <c r="R43" s="50">
        <f t="shared" si="7"/>
        <v>2.7083333333333348E-2</v>
      </c>
      <c r="S43" s="50">
        <f t="shared" si="9"/>
        <v>8.6111111111111138E-2</v>
      </c>
      <c r="T43" s="50">
        <f t="shared" si="8"/>
        <v>0.14444444444444443</v>
      </c>
      <c r="U43" s="84">
        <v>0.36458333333333331</v>
      </c>
      <c r="V43" s="84">
        <v>0.36736111111111108</v>
      </c>
      <c r="W43" s="75"/>
      <c r="X43" s="84">
        <v>0.37083333333333335</v>
      </c>
      <c r="Y43" s="84">
        <v>0.37638888888888888</v>
      </c>
      <c r="Z43" s="84">
        <v>0.39444444444444443</v>
      </c>
      <c r="AA43" s="85" t="s">
        <v>727</v>
      </c>
    </row>
    <row r="44" spans="1:29" ht="22.5" customHeight="1" x14ac:dyDescent="0.25">
      <c r="A44" s="2" t="s">
        <v>200</v>
      </c>
      <c r="B44" s="2" t="s">
        <v>56</v>
      </c>
      <c r="C44" s="56" t="s">
        <v>204</v>
      </c>
      <c r="D44" s="46">
        <v>5</v>
      </c>
      <c r="E44" s="2" t="s">
        <v>179</v>
      </c>
      <c r="F44" s="3" t="s">
        <v>220</v>
      </c>
      <c r="G44" s="1" t="s">
        <v>221</v>
      </c>
      <c r="H44" s="3" t="s">
        <v>222</v>
      </c>
      <c r="I44" s="65" t="s">
        <v>240</v>
      </c>
      <c r="J44" s="1"/>
      <c r="K44" s="50">
        <f t="shared" si="19"/>
        <v>8.3333333333333037E-3</v>
      </c>
      <c r="L44" s="50">
        <f t="shared" si="16"/>
        <v>-0.40277777777777773</v>
      </c>
      <c r="M44" s="50">
        <f t="shared" si="17"/>
        <v>2.7777777777777679E-3</v>
      </c>
      <c r="N44" s="50">
        <f t="shared" si="15"/>
        <v>1.8749999999999933E-2</v>
      </c>
      <c r="O44" s="18" t="s">
        <v>717</v>
      </c>
      <c r="P44" s="50">
        <f t="shared" si="18"/>
        <v>8.3333333333333037E-3</v>
      </c>
      <c r="Q44" s="50">
        <f t="shared" si="13"/>
        <v>6.6666666666666596E-2</v>
      </c>
      <c r="R44" s="50">
        <f t="shared" si="7"/>
        <v>2.430555555555558E-2</v>
      </c>
      <c r="S44" s="50">
        <f t="shared" si="9"/>
        <v>0.11041666666666672</v>
      </c>
      <c r="T44" s="50">
        <f t="shared" si="8"/>
        <v>0.17708333333333331</v>
      </c>
      <c r="U44" s="84">
        <v>0.39444444444444443</v>
      </c>
      <c r="V44" s="84">
        <v>0.40277777777777773</v>
      </c>
      <c r="W44" s="75"/>
      <c r="X44" s="84">
        <v>0.4055555555555555</v>
      </c>
      <c r="Y44" s="84">
        <v>0.40833333333333338</v>
      </c>
      <c r="Z44" s="84">
        <v>0.42708333333333331</v>
      </c>
      <c r="AA44" s="85" t="s">
        <v>717</v>
      </c>
    </row>
    <row r="45" spans="1:29" ht="18.75" customHeight="1" x14ac:dyDescent="0.25">
      <c r="A45" s="2" t="s">
        <v>200</v>
      </c>
      <c r="B45" s="2" t="s">
        <v>57</v>
      </c>
      <c r="C45" s="57" t="s">
        <v>223</v>
      </c>
      <c r="D45" s="46">
        <v>6</v>
      </c>
      <c r="E45" s="2" t="s">
        <v>179</v>
      </c>
      <c r="F45" s="3" t="s">
        <v>224</v>
      </c>
      <c r="G45" s="3" t="s">
        <v>225</v>
      </c>
      <c r="H45" s="3" t="s">
        <v>226</v>
      </c>
      <c r="I45" s="65" t="s">
        <v>240</v>
      </c>
      <c r="J45" s="1"/>
      <c r="K45" s="50">
        <f t="shared" si="19"/>
        <v>9.7222222222221877E-3</v>
      </c>
      <c r="L45" s="50">
        <f t="shared" si="16"/>
        <v>-0.4368055555555555</v>
      </c>
      <c r="M45" s="50">
        <f t="shared" si="17"/>
        <v>5.5555555555556468E-3</v>
      </c>
      <c r="N45" s="50">
        <f t="shared" si="15"/>
        <v>1.0416666666666685E-2</v>
      </c>
      <c r="O45" s="19" t="s">
        <v>717</v>
      </c>
      <c r="P45" s="50">
        <f t="shared" si="18"/>
        <v>9.7222222222221877E-3</v>
      </c>
      <c r="Q45" s="50">
        <f t="shared" si="13"/>
        <v>7.6388888888888784E-2</v>
      </c>
      <c r="R45" s="50">
        <f t="shared" si="7"/>
        <v>3.1944444444444497E-2</v>
      </c>
      <c r="S45" s="50">
        <f t="shared" si="9"/>
        <v>0.14236111111111122</v>
      </c>
      <c r="T45" s="50">
        <f t="shared" si="8"/>
        <v>0.21875</v>
      </c>
      <c r="U45" s="84">
        <v>0.42708333333333331</v>
      </c>
      <c r="V45" s="84">
        <v>0.4368055555555555</v>
      </c>
      <c r="W45" s="75"/>
      <c r="X45" s="84">
        <v>0.44236111111111115</v>
      </c>
      <c r="Y45" s="84">
        <v>0.45833333333333331</v>
      </c>
      <c r="Z45" s="84">
        <v>0.46875</v>
      </c>
      <c r="AA45" s="79" t="s">
        <v>717</v>
      </c>
    </row>
    <row r="46" spans="1:29" x14ac:dyDescent="0.25">
      <c r="A46" s="2" t="s">
        <v>200</v>
      </c>
      <c r="B46" s="2" t="s">
        <v>58</v>
      </c>
      <c r="C46" s="56" t="s">
        <v>205</v>
      </c>
      <c r="D46" s="46">
        <v>7</v>
      </c>
      <c r="E46" s="2" t="s">
        <v>179</v>
      </c>
      <c r="F46" s="39" t="s">
        <v>227</v>
      </c>
      <c r="G46" s="3" t="s">
        <v>228</v>
      </c>
      <c r="H46" s="54" t="s">
        <v>229</v>
      </c>
      <c r="I46" s="65" t="s">
        <v>240</v>
      </c>
      <c r="J46" s="1"/>
      <c r="K46" s="50">
        <f t="shared" si="19"/>
        <v>0</v>
      </c>
      <c r="L46" s="50">
        <f t="shared" si="16"/>
        <v>0</v>
      </c>
      <c r="M46" s="50">
        <f t="shared" si="17"/>
        <v>0</v>
      </c>
      <c r="N46" s="50">
        <f t="shared" si="15"/>
        <v>0</v>
      </c>
      <c r="O46" s="1"/>
      <c r="P46" s="50">
        <f t="shared" si="18"/>
        <v>0</v>
      </c>
      <c r="Q46" s="50">
        <f t="shared" si="13"/>
        <v>7.6388888888888784E-2</v>
      </c>
      <c r="R46" s="50">
        <f t="shared" si="7"/>
        <v>0</v>
      </c>
      <c r="S46" s="50">
        <f t="shared" si="9"/>
        <v>0.14236111111111122</v>
      </c>
      <c r="T46" s="50">
        <f t="shared" si="8"/>
        <v>0.21875</v>
      </c>
      <c r="U46" s="84"/>
      <c r="V46" s="75"/>
      <c r="W46" s="75"/>
      <c r="X46" s="75"/>
      <c r="Y46" s="75"/>
      <c r="Z46" s="75"/>
      <c r="AA46" s="75"/>
    </row>
    <row r="47" spans="1:29" ht="21" customHeight="1" x14ac:dyDescent="0.25">
      <c r="A47" s="2" t="s">
        <v>200</v>
      </c>
      <c r="B47" s="2" t="s">
        <v>59</v>
      </c>
      <c r="C47" s="56" t="s">
        <v>206</v>
      </c>
      <c r="D47" s="46">
        <v>8</v>
      </c>
      <c r="E47" s="2" t="s">
        <v>179</v>
      </c>
      <c r="F47" s="3" t="s">
        <v>230</v>
      </c>
      <c r="G47" s="3" t="s">
        <v>231</v>
      </c>
      <c r="H47" s="4" t="s">
        <v>232</v>
      </c>
      <c r="I47" s="65" t="s">
        <v>240</v>
      </c>
      <c r="J47" s="1"/>
      <c r="K47" s="50">
        <f t="shared" si="19"/>
        <v>0</v>
      </c>
      <c r="L47" s="50">
        <f t="shared" si="16"/>
        <v>0</v>
      </c>
      <c r="M47" s="50">
        <f t="shared" si="17"/>
        <v>0</v>
      </c>
      <c r="N47" s="50">
        <f t="shared" si="15"/>
        <v>0</v>
      </c>
      <c r="O47" s="1"/>
      <c r="P47" s="50">
        <f t="shared" si="18"/>
        <v>0</v>
      </c>
      <c r="Q47" s="50">
        <f t="shared" si="13"/>
        <v>7.6388888888888784E-2</v>
      </c>
      <c r="R47" s="50">
        <f t="shared" si="7"/>
        <v>0</v>
      </c>
      <c r="S47" s="50">
        <f t="shared" si="9"/>
        <v>0.14236111111111122</v>
      </c>
      <c r="T47" s="50">
        <f t="shared" si="8"/>
        <v>0.21875</v>
      </c>
      <c r="U47" s="75"/>
      <c r="V47" s="75"/>
      <c r="W47" s="75"/>
      <c r="X47" s="75"/>
      <c r="Y47" s="75"/>
      <c r="Z47" s="75"/>
      <c r="AA47" s="75"/>
    </row>
    <row r="48" spans="1:29" ht="15.75" customHeight="1" x14ac:dyDescent="0.25">
      <c r="A48" s="2" t="s">
        <v>200</v>
      </c>
      <c r="B48" s="2" t="s">
        <v>144</v>
      </c>
      <c r="C48" s="56" t="s">
        <v>207</v>
      </c>
      <c r="D48" s="46">
        <v>9</v>
      </c>
      <c r="E48" s="2" t="s">
        <v>180</v>
      </c>
      <c r="F48" s="3" t="s">
        <v>233</v>
      </c>
      <c r="G48" s="3" t="s">
        <v>234</v>
      </c>
      <c r="H48" s="54" t="s">
        <v>235</v>
      </c>
      <c r="I48" s="65" t="s">
        <v>240</v>
      </c>
      <c r="J48" s="1"/>
      <c r="K48" s="50">
        <f t="shared" si="19"/>
        <v>0</v>
      </c>
      <c r="L48" s="50">
        <f t="shared" si="16"/>
        <v>0</v>
      </c>
      <c r="M48" s="50">
        <f t="shared" si="17"/>
        <v>0</v>
      </c>
      <c r="N48" s="50">
        <f t="shared" si="15"/>
        <v>0</v>
      </c>
      <c r="O48" s="1"/>
      <c r="P48" s="50">
        <f t="shared" si="18"/>
        <v>0</v>
      </c>
      <c r="Q48" s="50">
        <f t="shared" si="13"/>
        <v>7.6388888888888784E-2</v>
      </c>
      <c r="R48" s="50">
        <f t="shared" si="7"/>
        <v>0</v>
      </c>
      <c r="S48" s="50">
        <f t="shared" si="9"/>
        <v>0.14236111111111122</v>
      </c>
      <c r="T48" s="50">
        <f t="shared" si="8"/>
        <v>0.21875</v>
      </c>
      <c r="U48" s="75"/>
      <c r="V48" s="75"/>
      <c r="W48" s="75"/>
      <c r="X48" s="75"/>
      <c r="Y48" s="75"/>
      <c r="Z48" s="75"/>
      <c r="AA48" s="75"/>
    </row>
    <row r="49" spans="1:27" ht="31.5" customHeight="1" x14ac:dyDescent="0.25">
      <c r="A49" s="2" t="s">
        <v>200</v>
      </c>
      <c r="B49" s="2" t="s">
        <v>145</v>
      </c>
      <c r="C49" s="42" t="s">
        <v>236</v>
      </c>
      <c r="D49" s="2">
        <v>10</v>
      </c>
      <c r="E49" s="2" t="s">
        <v>180</v>
      </c>
      <c r="F49" s="39" t="s">
        <v>237</v>
      </c>
      <c r="G49" s="3" t="s">
        <v>238</v>
      </c>
      <c r="H49" s="3" t="s">
        <v>239</v>
      </c>
      <c r="I49" s="65" t="s">
        <v>240</v>
      </c>
      <c r="J49" s="1"/>
      <c r="K49" s="50">
        <f t="shared" si="19"/>
        <v>0</v>
      </c>
      <c r="L49" s="50">
        <f t="shared" si="16"/>
        <v>0</v>
      </c>
      <c r="M49" s="50">
        <f t="shared" si="17"/>
        <v>0</v>
      </c>
      <c r="N49" s="50">
        <f t="shared" si="15"/>
        <v>0</v>
      </c>
      <c r="O49" s="1"/>
      <c r="P49" s="50">
        <f t="shared" si="18"/>
        <v>0</v>
      </c>
      <c r="Q49" s="50">
        <f t="shared" si="13"/>
        <v>7.6388888888888784E-2</v>
      </c>
      <c r="R49" s="50">
        <f t="shared" si="7"/>
        <v>0</v>
      </c>
      <c r="S49" s="50">
        <f t="shared" si="9"/>
        <v>0.14236111111111122</v>
      </c>
      <c r="T49" s="50">
        <f t="shared" si="8"/>
        <v>0.21875</v>
      </c>
      <c r="U49" s="75"/>
      <c r="V49" s="75"/>
      <c r="W49" s="75"/>
      <c r="X49" s="75"/>
      <c r="Y49" s="75"/>
      <c r="Z49" s="75"/>
      <c r="AA49" s="75"/>
    </row>
    <row r="50" spans="1:27" s="16" customFormat="1" ht="15.75" thickBot="1" x14ac:dyDescent="0.3">
      <c r="A50" s="10" t="s">
        <v>200</v>
      </c>
      <c r="B50" s="10" t="s">
        <v>143</v>
      </c>
      <c r="C50" s="58" t="s">
        <v>0</v>
      </c>
      <c r="D50" s="47">
        <v>11</v>
      </c>
      <c r="E50" s="43" t="s">
        <v>181</v>
      </c>
      <c r="F50" s="34" t="s">
        <v>128</v>
      </c>
      <c r="G50" s="35" t="s">
        <v>129</v>
      </c>
      <c r="H50" s="35" t="s">
        <v>130</v>
      </c>
      <c r="I50" s="66" t="s">
        <v>240</v>
      </c>
      <c r="J50" s="67"/>
      <c r="K50" s="50">
        <f t="shared" si="19"/>
        <v>0.58333333333333337</v>
      </c>
      <c r="L50" s="50">
        <f t="shared" si="16"/>
        <v>-0.58333333333333337</v>
      </c>
      <c r="M50" s="50">
        <f t="shared" si="17"/>
        <v>-0.58333333333333337</v>
      </c>
      <c r="N50" s="50" t="e">
        <f t="shared" si="15"/>
        <v>#VALUE!</v>
      </c>
      <c r="O50" s="66" t="s">
        <v>240</v>
      </c>
      <c r="P50" s="72"/>
      <c r="Q50" s="73">
        <f t="shared" si="13"/>
        <v>7.6388888888888784E-2</v>
      </c>
      <c r="R50" s="72" t="e">
        <f t="shared" si="7"/>
        <v>#VALUE!</v>
      </c>
      <c r="S50" s="72" t="e">
        <f t="shared" si="9"/>
        <v>#VALUE!</v>
      </c>
      <c r="T50" s="72" t="e">
        <f t="shared" si="8"/>
        <v>#VALUE!</v>
      </c>
      <c r="U50" s="80"/>
      <c r="V50" s="81">
        <v>0.58333333333333337</v>
      </c>
      <c r="W50" s="80"/>
      <c r="X50" s="80"/>
      <c r="Y50" s="80"/>
      <c r="Z50" s="80" t="s">
        <v>240</v>
      </c>
      <c r="AA50" s="80" t="s">
        <v>240</v>
      </c>
    </row>
    <row r="51" spans="1:27" x14ac:dyDescent="0.25">
      <c r="A51" s="9" t="s">
        <v>260</v>
      </c>
      <c r="B51" s="9" t="s">
        <v>143</v>
      </c>
      <c r="C51" s="55" t="s">
        <v>0</v>
      </c>
      <c r="D51" s="44">
        <v>0</v>
      </c>
      <c r="E51" s="45" t="s">
        <v>181</v>
      </c>
      <c r="F51" s="36" t="s">
        <v>128</v>
      </c>
      <c r="G51" s="37" t="s">
        <v>129</v>
      </c>
      <c r="H51" s="37" t="s">
        <v>130</v>
      </c>
      <c r="I51" s="48"/>
      <c r="J51" s="69" t="s">
        <v>240</v>
      </c>
      <c r="K51" s="50"/>
      <c r="L51" s="50"/>
      <c r="M51" s="50"/>
      <c r="N51" s="50" t="e">
        <f t="shared" si="15"/>
        <v>#VALUE!</v>
      </c>
      <c r="O51" s="69" t="s">
        <v>240</v>
      </c>
      <c r="P51" s="71"/>
      <c r="Q51" s="70"/>
      <c r="R51" s="71"/>
      <c r="S51" s="71"/>
      <c r="T51" s="71"/>
      <c r="U51" s="82"/>
      <c r="V51" s="83">
        <v>0.16666666666666666</v>
      </c>
      <c r="W51" s="75" t="s">
        <v>240</v>
      </c>
      <c r="X51" s="75" t="s">
        <v>240</v>
      </c>
      <c r="Y51" s="75" t="s">
        <v>240</v>
      </c>
      <c r="Z51" s="75" t="s">
        <v>240</v>
      </c>
      <c r="AA51" s="75" t="s">
        <v>240</v>
      </c>
    </row>
    <row r="52" spans="1:27" ht="32.25" customHeight="1" x14ac:dyDescent="0.25">
      <c r="A52" s="6" t="s">
        <v>260</v>
      </c>
      <c r="B52" s="1" t="s">
        <v>146</v>
      </c>
      <c r="C52" s="2" t="s">
        <v>241</v>
      </c>
      <c r="D52" s="2">
        <v>1</v>
      </c>
      <c r="E52" s="2" t="s">
        <v>179</v>
      </c>
      <c r="F52" s="3" t="s">
        <v>311</v>
      </c>
      <c r="G52" s="1" t="s">
        <v>312</v>
      </c>
      <c r="H52" s="4" t="s">
        <v>313</v>
      </c>
      <c r="I52" s="65" t="s">
        <v>240</v>
      </c>
      <c r="J52" s="1"/>
      <c r="K52" s="50"/>
      <c r="L52" s="50">
        <f t="shared" ref="L52:L62" si="20">W52-V52</f>
        <v>-0.28611111111111115</v>
      </c>
      <c r="M52" s="50">
        <f t="shared" ref="M52:M62" si="21">IF(W52&gt;0,X52-W52,X52-V52)</f>
        <v>1.5972222222222165E-2</v>
      </c>
      <c r="N52" s="50">
        <f t="shared" si="15"/>
        <v>2.7777777777778234E-3</v>
      </c>
      <c r="O52" s="18" t="s">
        <v>717</v>
      </c>
      <c r="P52" s="50">
        <f t="shared" ref="P52:P61" si="22">V52-U52</f>
        <v>3.6111111111111149E-2</v>
      </c>
      <c r="Q52" s="50">
        <f t="shared" si="13"/>
        <v>3.6111111111111149E-2</v>
      </c>
      <c r="R52" s="50">
        <f t="shared" si="7"/>
        <v>2.2222222222222199E-2</v>
      </c>
      <c r="S52" s="50">
        <f t="shared" si="9"/>
        <v>2.2222222222222199E-2</v>
      </c>
      <c r="T52" s="50">
        <f t="shared" si="8"/>
        <v>5.8333333333333348E-2</v>
      </c>
      <c r="U52" s="76">
        <v>0.25</v>
      </c>
      <c r="V52" s="84">
        <v>0.28611111111111115</v>
      </c>
      <c r="W52" s="75"/>
      <c r="X52" s="84">
        <v>0.30208333333333331</v>
      </c>
      <c r="Y52" s="84">
        <v>0.30555555555555552</v>
      </c>
      <c r="Z52" s="84">
        <v>0.30833333333333335</v>
      </c>
      <c r="AA52" s="85" t="s">
        <v>717</v>
      </c>
    </row>
    <row r="53" spans="1:27" ht="34.5" customHeight="1" x14ac:dyDescent="0.25">
      <c r="A53" s="6" t="s">
        <v>260</v>
      </c>
      <c r="B53" s="1"/>
      <c r="C53" s="2" t="s">
        <v>314</v>
      </c>
      <c r="D53" s="41">
        <v>2</v>
      </c>
      <c r="E53" s="2" t="s">
        <v>180</v>
      </c>
      <c r="F53" s="3" t="s">
        <v>315</v>
      </c>
      <c r="G53" s="1" t="s">
        <v>316</v>
      </c>
      <c r="H53" s="4" t="s">
        <v>317</v>
      </c>
      <c r="I53" s="65" t="s">
        <v>240</v>
      </c>
      <c r="J53" s="1"/>
      <c r="K53" s="50">
        <f t="shared" ref="K53:K62" si="23">V53-U53</f>
        <v>0</v>
      </c>
      <c r="L53" s="50">
        <f t="shared" si="20"/>
        <v>0</v>
      </c>
      <c r="M53" s="50">
        <f t="shared" si="21"/>
        <v>0</v>
      </c>
      <c r="N53" s="50">
        <f t="shared" si="15"/>
        <v>0</v>
      </c>
      <c r="O53" s="1"/>
      <c r="P53" s="50">
        <f t="shared" si="22"/>
        <v>0</v>
      </c>
      <c r="Q53" s="50">
        <f t="shared" si="13"/>
        <v>3.6111111111111149E-2</v>
      </c>
      <c r="R53" s="50">
        <f t="shared" si="7"/>
        <v>0</v>
      </c>
      <c r="S53" s="50">
        <f t="shared" si="9"/>
        <v>2.2222222222222199E-2</v>
      </c>
      <c r="T53" s="50">
        <f t="shared" si="8"/>
        <v>5.8333333333333348E-2</v>
      </c>
      <c r="U53" s="75"/>
      <c r="V53" s="75"/>
      <c r="W53" s="75"/>
      <c r="X53" s="75"/>
      <c r="Y53" s="75"/>
      <c r="Z53" s="75"/>
      <c r="AA53" s="75"/>
    </row>
    <row r="54" spans="1:27" ht="18.75" customHeight="1" x14ac:dyDescent="0.25">
      <c r="A54" s="6" t="s">
        <v>260</v>
      </c>
      <c r="B54" s="1" t="s">
        <v>147</v>
      </c>
      <c r="C54" s="2" t="s">
        <v>242</v>
      </c>
      <c r="D54" s="6">
        <v>3</v>
      </c>
      <c r="E54" s="2" t="s">
        <v>179</v>
      </c>
      <c r="F54" s="3" t="s">
        <v>318</v>
      </c>
      <c r="G54" s="1" t="s">
        <v>319</v>
      </c>
      <c r="H54" s="4" t="s">
        <v>320</v>
      </c>
      <c r="I54" s="65" t="s">
        <v>240</v>
      </c>
      <c r="J54" s="1"/>
      <c r="K54" s="50">
        <f t="shared" si="23"/>
        <v>6.2499999999999778E-3</v>
      </c>
      <c r="L54" s="50">
        <f t="shared" si="20"/>
        <v>-0.31458333333333333</v>
      </c>
      <c r="M54" s="50">
        <f t="shared" si="21"/>
        <v>0</v>
      </c>
      <c r="N54" s="50">
        <f t="shared" si="15"/>
        <v>2.0833333333333259E-3</v>
      </c>
      <c r="O54" s="19" t="s">
        <v>728</v>
      </c>
      <c r="P54" s="50">
        <f t="shared" si="22"/>
        <v>6.2499999999999778E-3</v>
      </c>
      <c r="Q54" s="50">
        <f t="shared" si="13"/>
        <v>4.2361111111111127E-2</v>
      </c>
      <c r="R54" s="50">
        <f t="shared" si="7"/>
        <v>9.0277777777778012E-3</v>
      </c>
      <c r="S54" s="50">
        <f t="shared" si="9"/>
        <v>3.125E-2</v>
      </c>
      <c r="T54" s="50">
        <f t="shared" si="8"/>
        <v>7.3611111111111127E-2</v>
      </c>
      <c r="U54" s="84">
        <v>0.30833333333333335</v>
      </c>
      <c r="V54" s="84">
        <v>0.31458333333333333</v>
      </c>
      <c r="W54" s="75"/>
      <c r="X54" s="84">
        <v>0.31458333333333333</v>
      </c>
      <c r="Y54" s="84">
        <v>0.3215277777777778</v>
      </c>
      <c r="Z54" s="84">
        <v>0.32361111111111113</v>
      </c>
      <c r="AA54" s="79" t="s">
        <v>728</v>
      </c>
    </row>
    <row r="55" spans="1:27" ht="22.5" customHeight="1" x14ac:dyDescent="0.25">
      <c r="A55" s="6" t="s">
        <v>260</v>
      </c>
      <c r="B55" s="1" t="s">
        <v>148</v>
      </c>
      <c r="C55" s="2" t="s">
        <v>243</v>
      </c>
      <c r="D55" s="41">
        <v>4</v>
      </c>
      <c r="E55" s="2" t="s">
        <v>179</v>
      </c>
      <c r="F55" s="3" t="s">
        <v>321</v>
      </c>
      <c r="G55" s="1" t="s">
        <v>322</v>
      </c>
      <c r="H55" s="4" t="s">
        <v>323</v>
      </c>
      <c r="I55" s="65" t="s">
        <v>240</v>
      </c>
      <c r="J55" s="1"/>
      <c r="K55" s="50">
        <f t="shared" si="23"/>
        <v>5.5555555555555358E-3</v>
      </c>
      <c r="L55" s="50">
        <f t="shared" si="20"/>
        <v>-0.32916666666666666</v>
      </c>
      <c r="M55" s="50">
        <f t="shared" si="21"/>
        <v>2.7777777777777679E-3</v>
      </c>
      <c r="N55" s="50">
        <f t="shared" si="15"/>
        <v>1.1111111111111072E-2</v>
      </c>
      <c r="O55" s="19" t="s">
        <v>717</v>
      </c>
      <c r="P55" s="50">
        <f t="shared" si="22"/>
        <v>5.5555555555555358E-3</v>
      </c>
      <c r="Q55" s="50">
        <f t="shared" si="13"/>
        <v>4.7916666666666663E-2</v>
      </c>
      <c r="R55" s="50">
        <f t="shared" si="7"/>
        <v>2.1527777777777757E-2</v>
      </c>
      <c r="S55" s="50">
        <f t="shared" si="9"/>
        <v>5.2777777777777757E-2</v>
      </c>
      <c r="T55" s="50">
        <f t="shared" si="8"/>
        <v>0.10069444444444442</v>
      </c>
      <c r="U55" s="84">
        <v>0.32361111111111113</v>
      </c>
      <c r="V55" s="84">
        <v>0.32916666666666666</v>
      </c>
      <c r="W55" s="75"/>
      <c r="X55" s="84">
        <v>0.33194444444444443</v>
      </c>
      <c r="Y55" s="84">
        <v>0.33958333333333335</v>
      </c>
      <c r="Z55" s="84">
        <v>0.35069444444444442</v>
      </c>
      <c r="AA55" s="79" t="s">
        <v>717</v>
      </c>
    </row>
    <row r="56" spans="1:27" ht="21.75" customHeight="1" x14ac:dyDescent="0.25">
      <c r="A56" s="6" t="s">
        <v>260</v>
      </c>
      <c r="B56" s="1" t="s">
        <v>149</v>
      </c>
      <c r="C56" s="7" t="s">
        <v>324</v>
      </c>
      <c r="D56" s="6">
        <v>5</v>
      </c>
      <c r="E56" s="2" t="s">
        <v>179</v>
      </c>
      <c r="F56" s="3" t="s">
        <v>325</v>
      </c>
      <c r="G56" s="1" t="s">
        <v>329</v>
      </c>
      <c r="H56" s="4" t="s">
        <v>330</v>
      </c>
      <c r="I56" s="65" t="s">
        <v>240</v>
      </c>
      <c r="J56" s="1"/>
      <c r="K56" s="50">
        <f t="shared" si="23"/>
        <v>3.4722222222222654E-3</v>
      </c>
      <c r="L56" s="50">
        <f t="shared" si="20"/>
        <v>-0.35416666666666669</v>
      </c>
      <c r="M56" s="50">
        <f t="shared" si="21"/>
        <v>0</v>
      </c>
      <c r="N56" s="50">
        <f t="shared" si="15"/>
        <v>2.0833333333333259E-3</v>
      </c>
      <c r="O56" s="18" t="s">
        <v>727</v>
      </c>
      <c r="P56" s="50">
        <f t="shared" si="22"/>
        <v>3.4722222222222654E-3</v>
      </c>
      <c r="Q56" s="50">
        <f t="shared" si="13"/>
        <v>5.1388888888888928E-2</v>
      </c>
      <c r="R56" s="50">
        <f t="shared" si="7"/>
        <v>2.7777777777777679E-3</v>
      </c>
      <c r="S56" s="50">
        <f t="shared" si="9"/>
        <v>5.5555555555555525E-2</v>
      </c>
      <c r="T56" s="50">
        <f t="shared" si="8"/>
        <v>0.10694444444444445</v>
      </c>
      <c r="U56" s="84">
        <v>0.35069444444444442</v>
      </c>
      <c r="V56" s="84">
        <v>0.35416666666666669</v>
      </c>
      <c r="W56" s="75"/>
      <c r="X56" s="84">
        <v>0.35416666666666669</v>
      </c>
      <c r="Y56" s="84">
        <v>0.35486111111111113</v>
      </c>
      <c r="Z56" s="84">
        <v>0.35694444444444445</v>
      </c>
      <c r="AA56" s="85" t="s">
        <v>727</v>
      </c>
    </row>
    <row r="57" spans="1:27" ht="19.5" customHeight="1" x14ac:dyDescent="0.25">
      <c r="A57" s="6" t="s">
        <v>260</v>
      </c>
      <c r="B57" s="1" t="s">
        <v>150</v>
      </c>
      <c r="C57" s="2" t="s">
        <v>244</v>
      </c>
      <c r="D57" s="41">
        <v>6</v>
      </c>
      <c r="E57" s="2" t="s">
        <v>179</v>
      </c>
      <c r="F57" s="3" t="s">
        <v>326</v>
      </c>
      <c r="G57" s="1" t="s">
        <v>327</v>
      </c>
      <c r="H57" s="4" t="s">
        <v>328</v>
      </c>
      <c r="I57" s="65" t="s">
        <v>240</v>
      </c>
      <c r="J57" s="1"/>
      <c r="K57" s="50">
        <f t="shared" si="23"/>
        <v>2.7777777777777679E-3</v>
      </c>
      <c r="L57" s="50">
        <f t="shared" si="20"/>
        <v>-0.35972222222222222</v>
      </c>
      <c r="M57" s="50">
        <f t="shared" si="21"/>
        <v>3.4722222222222099E-3</v>
      </c>
      <c r="N57" s="50">
        <f t="shared" si="15"/>
        <v>4.1666666666666519E-3</v>
      </c>
      <c r="O57" s="18" t="s">
        <v>729</v>
      </c>
      <c r="P57" s="50">
        <f t="shared" si="22"/>
        <v>2.7777777777777679E-3</v>
      </c>
      <c r="Q57" s="50">
        <f t="shared" si="13"/>
        <v>5.4166666666666696E-2</v>
      </c>
      <c r="R57" s="50">
        <f t="shared" si="7"/>
        <v>9.7222222222222432E-3</v>
      </c>
      <c r="S57" s="50">
        <f t="shared" si="9"/>
        <v>6.5277777777777768E-2</v>
      </c>
      <c r="T57" s="50">
        <f t="shared" si="8"/>
        <v>0.11944444444444446</v>
      </c>
      <c r="U57" s="84">
        <v>0.35694444444444445</v>
      </c>
      <c r="V57" s="84">
        <v>0.35972222222222222</v>
      </c>
      <c r="W57" s="75"/>
      <c r="X57" s="84">
        <v>0.36319444444444443</v>
      </c>
      <c r="Y57" s="84">
        <v>0.36527777777777781</v>
      </c>
      <c r="Z57" s="84">
        <v>0.36944444444444446</v>
      </c>
      <c r="AA57" s="85" t="s">
        <v>729</v>
      </c>
    </row>
    <row r="58" spans="1:27" ht="31.5" customHeight="1" x14ac:dyDescent="0.25">
      <c r="A58" s="6" t="s">
        <v>260</v>
      </c>
      <c r="B58" s="1" t="s">
        <v>151</v>
      </c>
      <c r="C58" s="2" t="s">
        <v>245</v>
      </c>
      <c r="D58" s="6">
        <v>7</v>
      </c>
      <c r="E58" s="2" t="s">
        <v>179</v>
      </c>
      <c r="F58" s="3" t="s">
        <v>331</v>
      </c>
      <c r="G58" s="1" t="s">
        <v>332</v>
      </c>
      <c r="H58" s="4" t="s">
        <v>333</v>
      </c>
      <c r="I58" s="65" t="s">
        <v>240</v>
      </c>
      <c r="J58" s="1"/>
      <c r="K58" s="50">
        <f t="shared" si="23"/>
        <v>3.4722222222221544E-3</v>
      </c>
      <c r="L58" s="50">
        <f t="shared" si="20"/>
        <v>-0.37291666666666662</v>
      </c>
      <c r="M58" s="50">
        <f t="shared" si="21"/>
        <v>0</v>
      </c>
      <c r="N58" s="50">
        <f t="shared" si="15"/>
        <v>2.7777777777777679E-3</v>
      </c>
      <c r="O58" s="18" t="s">
        <v>727</v>
      </c>
      <c r="P58" s="50">
        <f t="shared" si="22"/>
        <v>3.4722222222221544E-3</v>
      </c>
      <c r="Q58" s="50">
        <f t="shared" si="13"/>
        <v>5.7638888888888851E-2</v>
      </c>
      <c r="R58" s="50">
        <f t="shared" si="7"/>
        <v>4.8611111111111494E-3</v>
      </c>
      <c r="S58" s="50">
        <f t="shared" si="9"/>
        <v>7.0138888888888917E-2</v>
      </c>
      <c r="T58" s="50">
        <f t="shared" si="8"/>
        <v>0.12777777777777777</v>
      </c>
      <c r="U58" s="84">
        <v>0.36944444444444446</v>
      </c>
      <c r="V58" s="84">
        <v>0.37291666666666662</v>
      </c>
      <c r="W58" s="75"/>
      <c r="X58" s="84">
        <v>0.37291666666666662</v>
      </c>
      <c r="Y58" s="84">
        <v>0.375</v>
      </c>
      <c r="Z58" s="84">
        <v>0.37777777777777777</v>
      </c>
      <c r="AA58" s="85" t="s">
        <v>727</v>
      </c>
    </row>
    <row r="59" spans="1:27" ht="35.25" customHeight="1" x14ac:dyDescent="0.25">
      <c r="A59" s="6" t="s">
        <v>260</v>
      </c>
      <c r="B59" s="1" t="s">
        <v>152</v>
      </c>
      <c r="C59" s="2" t="s">
        <v>246</v>
      </c>
      <c r="D59" s="41">
        <v>8</v>
      </c>
      <c r="E59" s="2" t="s">
        <v>179</v>
      </c>
      <c r="F59" s="3" t="s">
        <v>334</v>
      </c>
      <c r="G59" s="1" t="s">
        <v>335</v>
      </c>
      <c r="H59" s="4" t="s">
        <v>336</v>
      </c>
      <c r="I59" s="65" t="s">
        <v>240</v>
      </c>
      <c r="J59" s="1"/>
      <c r="K59" s="50">
        <f t="shared" si="23"/>
        <v>9.7222222222222432E-3</v>
      </c>
      <c r="L59" s="50">
        <f t="shared" si="20"/>
        <v>1.2499999999999956E-2</v>
      </c>
      <c r="M59" s="50">
        <f t="shared" si="21"/>
        <v>2.7777777777777679E-3</v>
      </c>
      <c r="N59" s="50">
        <f t="shared" si="15"/>
        <v>1.3194444444444398E-2</v>
      </c>
      <c r="O59" s="18" t="s">
        <v>724</v>
      </c>
      <c r="P59" s="50">
        <f t="shared" si="22"/>
        <v>9.7222222222222432E-3</v>
      </c>
      <c r="Q59" s="50">
        <f t="shared" si="13"/>
        <v>6.7361111111111094E-2</v>
      </c>
      <c r="R59" s="50">
        <f t="shared" si="7"/>
        <v>3.4027777777777768E-2</v>
      </c>
      <c r="S59" s="50">
        <f t="shared" si="9"/>
        <v>0.10416666666666669</v>
      </c>
      <c r="T59" s="50">
        <f t="shared" si="8"/>
        <v>0.17152777777777778</v>
      </c>
      <c r="U59" s="84">
        <v>0.37777777777777777</v>
      </c>
      <c r="V59" s="84">
        <v>0.38750000000000001</v>
      </c>
      <c r="W59" s="76">
        <v>0.39999999999999997</v>
      </c>
      <c r="X59" s="84">
        <v>0.40277777777777773</v>
      </c>
      <c r="Y59" s="84">
        <v>0.40833333333333338</v>
      </c>
      <c r="Z59" s="84">
        <v>0.42152777777777778</v>
      </c>
      <c r="AA59" s="85" t="s">
        <v>724</v>
      </c>
    </row>
    <row r="60" spans="1:27" ht="32.25" customHeight="1" x14ac:dyDescent="0.25">
      <c r="A60" s="6" t="s">
        <v>260</v>
      </c>
      <c r="B60" s="1" t="s">
        <v>153</v>
      </c>
      <c r="C60" s="2" t="s">
        <v>247</v>
      </c>
      <c r="D60" s="6">
        <v>9</v>
      </c>
      <c r="E60" s="2" t="s">
        <v>179</v>
      </c>
      <c r="F60" s="3" t="s">
        <v>337</v>
      </c>
      <c r="G60" s="1" t="s">
        <v>338</v>
      </c>
      <c r="H60" s="4" t="s">
        <v>339</v>
      </c>
      <c r="I60" s="65" t="s">
        <v>240</v>
      </c>
      <c r="J60" s="1"/>
      <c r="K60" s="50">
        <f t="shared" si="23"/>
        <v>9.0277777777778012E-3</v>
      </c>
      <c r="L60" s="50">
        <f t="shared" si="20"/>
        <v>-0.43055555555555558</v>
      </c>
      <c r="M60" s="50">
        <f t="shared" si="21"/>
        <v>9.7222222222221877E-3</v>
      </c>
      <c r="N60" s="50">
        <f t="shared" si="15"/>
        <v>7.6388888888889173E-3</v>
      </c>
      <c r="O60" s="19" t="s">
        <v>718</v>
      </c>
      <c r="P60" s="50">
        <f t="shared" si="22"/>
        <v>9.0277777777778012E-3</v>
      </c>
      <c r="Q60" s="50">
        <f t="shared" si="13"/>
        <v>7.6388888888888895E-2</v>
      </c>
      <c r="R60" s="50">
        <f t="shared" si="7"/>
        <v>2.1527777777777757E-2</v>
      </c>
      <c r="S60" s="50">
        <f t="shared" si="9"/>
        <v>0.12569444444444444</v>
      </c>
      <c r="T60" s="50">
        <f t="shared" si="8"/>
        <v>0.20208333333333334</v>
      </c>
      <c r="U60" s="84">
        <v>0.42152777777777778</v>
      </c>
      <c r="V60" s="84">
        <v>0.43055555555555558</v>
      </c>
      <c r="W60" s="75"/>
      <c r="X60" s="84">
        <v>0.44027777777777777</v>
      </c>
      <c r="Y60" s="84">
        <v>0.44444444444444442</v>
      </c>
      <c r="Z60" s="84">
        <v>0.45208333333333334</v>
      </c>
      <c r="AA60" s="79" t="s">
        <v>718</v>
      </c>
    </row>
    <row r="61" spans="1:27" ht="22.5" customHeight="1" x14ac:dyDescent="0.25">
      <c r="A61" s="6" t="s">
        <v>260</v>
      </c>
      <c r="B61" s="1" t="s">
        <v>154</v>
      </c>
      <c r="C61" s="2" t="s">
        <v>248</v>
      </c>
      <c r="D61" s="41">
        <v>10</v>
      </c>
      <c r="E61" s="2" t="s">
        <v>179</v>
      </c>
      <c r="F61" s="3" t="s">
        <v>340</v>
      </c>
      <c r="G61" s="1" t="s">
        <v>341</v>
      </c>
      <c r="H61" s="4" t="s">
        <v>342</v>
      </c>
      <c r="I61" s="65" t="s">
        <v>240</v>
      </c>
      <c r="J61" s="1"/>
      <c r="K61" s="50">
        <f t="shared" si="23"/>
        <v>9.7222222222222432E-3</v>
      </c>
      <c r="L61" s="50">
        <f t="shared" si="20"/>
        <v>-0.46180555555555558</v>
      </c>
      <c r="M61" s="50">
        <f t="shared" si="21"/>
        <v>7.6388888888889173E-3</v>
      </c>
      <c r="N61" s="50">
        <f t="shared" si="15"/>
        <v>6.2499999999999778E-3</v>
      </c>
      <c r="O61" s="19" t="s">
        <v>728</v>
      </c>
      <c r="P61" s="50">
        <f t="shared" si="22"/>
        <v>9.7222222222222432E-3</v>
      </c>
      <c r="Q61" s="50">
        <f t="shared" si="13"/>
        <v>8.6111111111111138E-2</v>
      </c>
      <c r="R61" s="50">
        <f t="shared" si="7"/>
        <v>1.9444444444444431E-2</v>
      </c>
      <c r="S61" s="50">
        <f t="shared" si="9"/>
        <v>0.14513888888888887</v>
      </c>
      <c r="T61" s="50">
        <f t="shared" si="8"/>
        <v>0.23125000000000001</v>
      </c>
      <c r="U61" s="84">
        <v>0.45208333333333334</v>
      </c>
      <c r="V61" s="84">
        <v>0.46180555555555558</v>
      </c>
      <c r="W61" s="75"/>
      <c r="X61" s="84">
        <v>0.4694444444444445</v>
      </c>
      <c r="Y61" s="84">
        <v>0.47500000000000003</v>
      </c>
      <c r="Z61" s="84">
        <v>0.48125000000000001</v>
      </c>
      <c r="AA61" s="79" t="s">
        <v>728</v>
      </c>
    </row>
    <row r="62" spans="1:27" s="16" customFormat="1" ht="15.75" thickBot="1" x14ac:dyDescent="0.3">
      <c r="A62" s="10" t="s">
        <v>260</v>
      </c>
      <c r="B62" s="10" t="s">
        <v>143</v>
      </c>
      <c r="C62" s="58" t="s">
        <v>0</v>
      </c>
      <c r="D62" s="10">
        <v>11</v>
      </c>
      <c r="E62" s="43" t="s">
        <v>181</v>
      </c>
      <c r="F62" s="34" t="s">
        <v>128</v>
      </c>
      <c r="G62" s="35" t="s">
        <v>129</v>
      </c>
      <c r="H62" s="35" t="s">
        <v>130</v>
      </c>
      <c r="I62" s="66" t="s">
        <v>240</v>
      </c>
      <c r="J62" s="67"/>
      <c r="K62" s="50">
        <f t="shared" si="23"/>
        <v>0.58333333333333337</v>
      </c>
      <c r="L62" s="50">
        <f t="shared" si="20"/>
        <v>-0.58333333333333337</v>
      </c>
      <c r="M62" s="50">
        <f t="shared" si="21"/>
        <v>-0.58333333333333337</v>
      </c>
      <c r="N62" s="50" t="e">
        <f t="shared" si="15"/>
        <v>#VALUE!</v>
      </c>
      <c r="O62" s="66" t="s">
        <v>240</v>
      </c>
      <c r="P62" s="72"/>
      <c r="Q62" s="73">
        <f t="shared" si="13"/>
        <v>8.6111111111111138E-2</v>
      </c>
      <c r="R62" s="72" t="e">
        <f t="shared" si="7"/>
        <v>#VALUE!</v>
      </c>
      <c r="S62" s="72" t="e">
        <f t="shared" si="9"/>
        <v>#VALUE!</v>
      </c>
      <c r="T62" s="72" t="e">
        <f t="shared" si="8"/>
        <v>#VALUE!</v>
      </c>
      <c r="U62" s="80"/>
      <c r="V62" s="81">
        <v>0.58333333333333337</v>
      </c>
      <c r="W62" s="80"/>
      <c r="X62" s="80"/>
      <c r="Y62" s="80"/>
      <c r="Z62" s="80" t="s">
        <v>240</v>
      </c>
      <c r="AA62" s="80" t="s">
        <v>240</v>
      </c>
    </row>
    <row r="63" spans="1:27" x14ac:dyDescent="0.25">
      <c r="A63" s="9" t="s">
        <v>261</v>
      </c>
      <c r="B63" s="9" t="s">
        <v>143</v>
      </c>
      <c r="C63" s="55" t="s">
        <v>0</v>
      </c>
      <c r="D63" s="44">
        <v>0</v>
      </c>
      <c r="E63" s="45" t="s">
        <v>181</v>
      </c>
      <c r="F63" s="36" t="s">
        <v>128</v>
      </c>
      <c r="G63" s="37" t="s">
        <v>129</v>
      </c>
      <c r="H63" s="37" t="s">
        <v>130</v>
      </c>
      <c r="I63" s="6"/>
      <c r="J63" s="69" t="s">
        <v>240</v>
      </c>
      <c r="K63" s="50"/>
      <c r="L63" s="50"/>
      <c r="M63" s="50"/>
      <c r="N63" s="50" t="e">
        <f t="shared" si="15"/>
        <v>#VALUE!</v>
      </c>
      <c r="O63" s="65" t="s">
        <v>240</v>
      </c>
      <c r="P63" s="71"/>
      <c r="Q63" s="70"/>
      <c r="R63" s="71"/>
      <c r="S63" s="71"/>
      <c r="T63" s="71"/>
      <c r="U63" s="82"/>
      <c r="V63" s="83">
        <v>4.1666666666666664E-2</v>
      </c>
      <c r="W63" s="75" t="s">
        <v>240</v>
      </c>
      <c r="X63" s="75" t="s">
        <v>240</v>
      </c>
      <c r="Y63" s="75" t="s">
        <v>240</v>
      </c>
      <c r="Z63" s="75" t="s">
        <v>240</v>
      </c>
      <c r="AA63" s="75" t="s">
        <v>240</v>
      </c>
    </row>
    <row r="64" spans="1:27" x14ac:dyDescent="0.25">
      <c r="A64" s="6" t="s">
        <v>261</v>
      </c>
      <c r="B64" s="1" t="s">
        <v>627</v>
      </c>
      <c r="C64" s="2" t="s">
        <v>249</v>
      </c>
      <c r="D64" s="2">
        <v>1</v>
      </c>
      <c r="E64" s="2" t="s">
        <v>179</v>
      </c>
      <c r="F64" s="3" t="s">
        <v>343</v>
      </c>
      <c r="G64" s="1" t="s">
        <v>344</v>
      </c>
      <c r="H64" s="4" t="s">
        <v>345</v>
      </c>
      <c r="I64" s="65" t="s">
        <v>240</v>
      </c>
      <c r="J64" s="1"/>
      <c r="K64" s="50"/>
      <c r="L64" s="50">
        <f t="shared" ref="L64:L75" si="24">W64-V64</f>
        <v>-0.27083333333333331</v>
      </c>
      <c r="M64" s="50">
        <v>0</v>
      </c>
      <c r="N64" s="50">
        <f t="shared" si="15"/>
        <v>0.3</v>
      </c>
      <c r="O64" s="52" t="s">
        <v>730</v>
      </c>
      <c r="P64" s="50">
        <f t="shared" ref="P64:P74" si="25">V64-U64</f>
        <v>2.0833333333333315E-2</v>
      </c>
      <c r="Q64" s="50">
        <f t="shared" si="13"/>
        <v>2.0833333333333315E-2</v>
      </c>
      <c r="R64" s="50">
        <f t="shared" si="7"/>
        <v>2.9166666666666674E-2</v>
      </c>
      <c r="S64" s="50">
        <f t="shared" si="9"/>
        <v>2.9166666666666674E-2</v>
      </c>
      <c r="T64" s="50">
        <f t="shared" si="8"/>
        <v>4.9999999999999989E-2</v>
      </c>
      <c r="U64" s="76">
        <v>0.25</v>
      </c>
      <c r="V64" s="84">
        <v>0.27083333333333331</v>
      </c>
      <c r="W64" s="85"/>
      <c r="X64" s="85"/>
      <c r="Y64" s="84"/>
      <c r="Z64" s="84">
        <v>0.3</v>
      </c>
      <c r="AA64" s="85" t="s">
        <v>730</v>
      </c>
    </row>
    <row r="65" spans="1:27" ht="30" x14ac:dyDescent="0.25">
      <c r="A65" s="6" t="s">
        <v>261</v>
      </c>
      <c r="B65" s="1" t="s">
        <v>628</v>
      </c>
      <c r="C65" s="2" t="s">
        <v>250</v>
      </c>
      <c r="D65" s="2">
        <v>2</v>
      </c>
      <c r="E65" s="2" t="s">
        <v>179</v>
      </c>
      <c r="F65" s="3" t="s">
        <v>360</v>
      </c>
      <c r="G65" s="1" t="s">
        <v>361</v>
      </c>
      <c r="H65" s="4" t="s">
        <v>362</v>
      </c>
      <c r="I65" s="65" t="s">
        <v>240</v>
      </c>
      <c r="J65" s="1"/>
      <c r="K65" s="50">
        <f t="shared" ref="K65:K75" si="26">V65-U65</f>
        <v>4.8611111111110938E-3</v>
      </c>
      <c r="L65" s="50">
        <f t="shared" si="24"/>
        <v>-0.30486111111111108</v>
      </c>
      <c r="M65" s="50">
        <f>IF(W65&gt;0,X65-W65,X65-V65)</f>
        <v>6.9444444444444198E-4</v>
      </c>
      <c r="N65" s="50">
        <f t="shared" si="15"/>
        <v>1.3888888888889395E-3</v>
      </c>
      <c r="O65" s="53" t="s">
        <v>730</v>
      </c>
      <c r="P65" s="50">
        <f t="shared" si="25"/>
        <v>4.8611111111110938E-3</v>
      </c>
      <c r="Q65" s="50">
        <f t="shared" si="13"/>
        <v>2.5694444444444409E-2</v>
      </c>
      <c r="R65" s="50">
        <f t="shared" si="7"/>
        <v>2.7777777777778234E-3</v>
      </c>
      <c r="S65" s="50">
        <f t="shared" si="9"/>
        <v>3.1944444444444497E-2</v>
      </c>
      <c r="T65" s="50">
        <f t="shared" si="8"/>
        <v>5.7638888888888906E-2</v>
      </c>
      <c r="U65" s="84">
        <v>0.3</v>
      </c>
      <c r="V65" s="84">
        <v>0.30486111111111108</v>
      </c>
      <c r="W65" s="85"/>
      <c r="X65" s="84">
        <v>0.30555555555555552</v>
      </c>
      <c r="Y65" s="84">
        <v>0.30624999999999997</v>
      </c>
      <c r="Z65" s="84">
        <v>0.30763888888888891</v>
      </c>
      <c r="AA65" s="79" t="s">
        <v>730</v>
      </c>
    </row>
    <row r="66" spans="1:27" x14ac:dyDescent="0.25">
      <c r="A66" s="6" t="s">
        <v>261</v>
      </c>
      <c r="B66" s="1" t="s">
        <v>629</v>
      </c>
      <c r="C66" s="2" t="s">
        <v>251</v>
      </c>
      <c r="D66" s="2">
        <v>3</v>
      </c>
      <c r="E66" s="2" t="s">
        <v>179</v>
      </c>
      <c r="F66" s="3" t="s">
        <v>363</v>
      </c>
      <c r="G66" s="1" t="s">
        <v>364</v>
      </c>
      <c r="H66" s="4" t="s">
        <v>365</v>
      </c>
      <c r="I66" s="65" t="s">
        <v>240</v>
      </c>
      <c r="J66" s="1"/>
      <c r="K66" s="50">
        <f t="shared" si="26"/>
        <v>3.4722222222222099E-3</v>
      </c>
      <c r="L66" s="50">
        <f t="shared" si="24"/>
        <v>-0.31111111111111112</v>
      </c>
      <c r="M66" s="50">
        <f>IF(W66&gt;0,X66-W66,X66-V66)</f>
        <v>6.9444444444444198E-4</v>
      </c>
      <c r="N66" s="50">
        <f t="shared" si="15"/>
        <v>3.4722222222222099E-3</v>
      </c>
      <c r="O66" s="53" t="s">
        <v>730</v>
      </c>
      <c r="P66" s="50">
        <f t="shared" si="25"/>
        <v>3.4722222222222099E-3</v>
      </c>
      <c r="Q66" s="50">
        <f t="shared" si="13"/>
        <v>2.9166666666666619E-2</v>
      </c>
      <c r="R66" s="50">
        <f t="shared" si="7"/>
        <v>5.5555555555555358E-3</v>
      </c>
      <c r="S66" s="50">
        <f t="shared" si="9"/>
        <v>3.7500000000000033E-2</v>
      </c>
      <c r="T66" s="50">
        <f t="shared" si="8"/>
        <v>6.6666666666666652E-2</v>
      </c>
      <c r="U66" s="84">
        <v>0.30763888888888891</v>
      </c>
      <c r="V66" s="84">
        <v>0.31111111111111112</v>
      </c>
      <c r="W66" s="85"/>
      <c r="X66" s="84">
        <v>0.31180555555555556</v>
      </c>
      <c r="Y66" s="84">
        <v>0.31319444444444444</v>
      </c>
      <c r="Z66" s="84">
        <v>0.31666666666666665</v>
      </c>
      <c r="AA66" s="79" t="s">
        <v>730</v>
      </c>
    </row>
    <row r="67" spans="1:27" x14ac:dyDescent="0.25">
      <c r="A67" s="6" t="s">
        <v>261</v>
      </c>
      <c r="B67" s="1" t="s">
        <v>630</v>
      </c>
      <c r="C67" s="2" t="s">
        <v>252</v>
      </c>
      <c r="D67" s="2">
        <v>4</v>
      </c>
      <c r="E67" s="2" t="s">
        <v>179</v>
      </c>
      <c r="F67" s="3" t="s">
        <v>351</v>
      </c>
      <c r="G67" s="1" t="s">
        <v>352</v>
      </c>
      <c r="H67" s="4" t="s">
        <v>353</v>
      </c>
      <c r="I67" s="65" t="s">
        <v>240</v>
      </c>
      <c r="J67" s="1"/>
      <c r="K67" s="50">
        <f t="shared" si="26"/>
        <v>6.9444444444444753E-3</v>
      </c>
      <c r="L67" s="50">
        <f t="shared" si="24"/>
        <v>-0.32361111111111113</v>
      </c>
      <c r="M67" s="50">
        <f>IF(W67&gt;0,X67-W67,X67-V67)</f>
        <v>3.4722222222222099E-3</v>
      </c>
      <c r="N67" s="50">
        <f t="shared" ref="N67:N98" si="27">Z67-Y67</f>
        <v>1.3194444444444453E-2</v>
      </c>
      <c r="O67" s="52" t="s">
        <v>730</v>
      </c>
      <c r="P67" s="50">
        <f t="shared" si="25"/>
        <v>6.9444444444444753E-3</v>
      </c>
      <c r="Q67" s="50">
        <f t="shared" si="13"/>
        <v>3.6111111111111094E-2</v>
      </c>
      <c r="R67" s="50">
        <f t="shared" si="7"/>
        <v>1.7361111111111105E-2</v>
      </c>
      <c r="S67" s="50">
        <f t="shared" si="9"/>
        <v>5.4861111111111138E-2</v>
      </c>
      <c r="T67" s="50">
        <f t="shared" si="8"/>
        <v>9.0972222222222232E-2</v>
      </c>
      <c r="U67" s="84">
        <v>0.31666666666666665</v>
      </c>
      <c r="V67" s="84">
        <v>0.32361111111111113</v>
      </c>
      <c r="W67" s="85"/>
      <c r="X67" s="84">
        <v>0.32708333333333334</v>
      </c>
      <c r="Y67" s="84">
        <v>0.32777777777777778</v>
      </c>
      <c r="Z67" s="84">
        <v>0.34097222222222223</v>
      </c>
      <c r="AA67" s="85" t="s">
        <v>730</v>
      </c>
    </row>
    <row r="68" spans="1:27" x14ac:dyDescent="0.25">
      <c r="A68" s="6" t="s">
        <v>261</v>
      </c>
      <c r="B68" s="1" t="s">
        <v>631</v>
      </c>
      <c r="C68" s="2" t="s">
        <v>253</v>
      </c>
      <c r="D68" s="2">
        <v>5</v>
      </c>
      <c r="E68" s="2" t="s">
        <v>180</v>
      </c>
      <c r="F68" s="3" t="s">
        <v>366</v>
      </c>
      <c r="G68" s="1" t="s">
        <v>367</v>
      </c>
      <c r="H68" s="4" t="s">
        <v>368</v>
      </c>
      <c r="I68" s="65" t="s">
        <v>240</v>
      </c>
      <c r="J68" s="1"/>
      <c r="K68" s="50">
        <f t="shared" si="26"/>
        <v>6.9444444444444753E-3</v>
      </c>
      <c r="L68" s="50">
        <f t="shared" si="24"/>
        <v>-0.32361111111111113</v>
      </c>
      <c r="M68" s="50">
        <v>0</v>
      </c>
      <c r="N68" s="50">
        <f t="shared" si="27"/>
        <v>0.34097222222222223</v>
      </c>
      <c r="O68" s="53"/>
      <c r="P68" s="50">
        <f t="shared" si="25"/>
        <v>6.9444444444444753E-3</v>
      </c>
      <c r="Q68" s="50">
        <f t="shared" si="13"/>
        <v>4.3055555555555569E-2</v>
      </c>
      <c r="R68" s="50">
        <f t="shared" ref="R68:R131" si="28">Z68-V68</f>
        <v>1.7361111111111105E-2</v>
      </c>
      <c r="S68" s="50">
        <f t="shared" si="9"/>
        <v>7.2222222222222243E-2</v>
      </c>
      <c r="T68" s="50">
        <f t="shared" ref="T68:T131" si="29">S68+Q68</f>
        <v>0.11527777777777781</v>
      </c>
      <c r="U68" s="84">
        <v>0.31666666666666665</v>
      </c>
      <c r="V68" s="84">
        <v>0.32361111111111113</v>
      </c>
      <c r="W68" s="85"/>
      <c r="X68" s="85"/>
      <c r="Y68" s="84"/>
      <c r="Z68" s="84">
        <v>0.34097222222222223</v>
      </c>
      <c r="AA68" s="79"/>
    </row>
    <row r="69" spans="1:27" ht="30" x14ac:dyDescent="0.25">
      <c r="A69" s="6" t="s">
        <v>261</v>
      </c>
      <c r="B69" s="1" t="s">
        <v>632</v>
      </c>
      <c r="C69" s="2" t="s">
        <v>254</v>
      </c>
      <c r="D69" s="2">
        <v>6</v>
      </c>
      <c r="E69" s="2" t="s">
        <v>180</v>
      </c>
      <c r="F69" s="3" t="s">
        <v>354</v>
      </c>
      <c r="G69" s="1" t="s">
        <v>355</v>
      </c>
      <c r="H69" s="4" t="s">
        <v>356</v>
      </c>
      <c r="I69" s="65" t="s">
        <v>240</v>
      </c>
      <c r="J69" s="1"/>
      <c r="K69" s="50">
        <f t="shared" si="26"/>
        <v>0</v>
      </c>
      <c r="L69" s="50">
        <f t="shared" si="24"/>
        <v>0</v>
      </c>
      <c r="M69" s="50">
        <f t="shared" ref="M69:M75" si="30">IF(W69&gt;0,X69-W69,X69-V69)</f>
        <v>0</v>
      </c>
      <c r="N69" s="50">
        <f t="shared" si="27"/>
        <v>0</v>
      </c>
      <c r="O69" s="53"/>
      <c r="P69" s="50">
        <f t="shared" si="25"/>
        <v>0</v>
      </c>
      <c r="Q69" s="50">
        <f t="shared" si="13"/>
        <v>4.3055555555555569E-2</v>
      </c>
      <c r="R69" s="50">
        <f t="shared" si="28"/>
        <v>0</v>
      </c>
      <c r="S69" s="50">
        <f t="shared" si="9"/>
        <v>7.2222222222222243E-2</v>
      </c>
      <c r="T69" s="50">
        <f t="shared" si="29"/>
        <v>0.11527777777777781</v>
      </c>
      <c r="U69" s="75"/>
      <c r="V69" s="84"/>
      <c r="W69" s="85"/>
      <c r="X69" s="85"/>
      <c r="Y69" s="84"/>
      <c r="Z69" s="84"/>
      <c r="AA69" s="79"/>
    </row>
    <row r="70" spans="1:27" ht="30" x14ac:dyDescent="0.25">
      <c r="A70" s="6" t="s">
        <v>261</v>
      </c>
      <c r="B70" s="1" t="s">
        <v>633</v>
      </c>
      <c r="C70" s="2" t="s">
        <v>255</v>
      </c>
      <c r="D70" s="2">
        <v>7</v>
      </c>
      <c r="E70" s="2" t="s">
        <v>179</v>
      </c>
      <c r="F70" s="3" t="s">
        <v>357</v>
      </c>
      <c r="G70" s="1" t="s">
        <v>358</v>
      </c>
      <c r="H70" s="4" t="s">
        <v>359</v>
      </c>
      <c r="I70" s="65" t="s">
        <v>240</v>
      </c>
      <c r="J70" s="1"/>
      <c r="K70" s="50">
        <f t="shared" si="26"/>
        <v>6.9444444444444198E-3</v>
      </c>
      <c r="L70" s="50">
        <f t="shared" si="24"/>
        <v>-0.34375</v>
      </c>
      <c r="M70" s="50">
        <f t="shared" si="30"/>
        <v>0</v>
      </c>
      <c r="N70" s="50">
        <f t="shared" si="27"/>
        <v>0</v>
      </c>
      <c r="O70" s="53" t="s">
        <v>730</v>
      </c>
      <c r="P70" s="50">
        <f t="shared" si="25"/>
        <v>6.9444444444444198E-3</v>
      </c>
      <c r="Q70" s="50">
        <f t="shared" si="13"/>
        <v>4.9999999999999989E-2</v>
      </c>
      <c r="R70" s="50">
        <f t="shared" si="28"/>
        <v>6.9444444444449749E-4</v>
      </c>
      <c r="S70" s="50">
        <f t="shared" si="9"/>
        <v>7.2916666666666741E-2</v>
      </c>
      <c r="T70" s="50">
        <f t="shared" si="29"/>
        <v>0.12291666666666673</v>
      </c>
      <c r="U70" s="84">
        <v>0.33680555555555558</v>
      </c>
      <c r="V70" s="84">
        <v>0.34375</v>
      </c>
      <c r="W70" s="84"/>
      <c r="X70" s="84">
        <v>0.34375</v>
      </c>
      <c r="Y70" s="84">
        <v>0.3444444444444445</v>
      </c>
      <c r="Z70" s="84">
        <v>0.3444444444444445</v>
      </c>
      <c r="AA70" s="79" t="s">
        <v>730</v>
      </c>
    </row>
    <row r="71" spans="1:27" ht="30" x14ac:dyDescent="0.25">
      <c r="A71" s="6" t="s">
        <v>261</v>
      </c>
      <c r="B71" s="1" t="s">
        <v>634</v>
      </c>
      <c r="C71" s="2" t="s">
        <v>256</v>
      </c>
      <c r="D71" s="2">
        <v>8</v>
      </c>
      <c r="E71" s="2" t="s">
        <v>179</v>
      </c>
      <c r="F71" s="3" t="s">
        <v>369</v>
      </c>
      <c r="G71" s="1" t="s">
        <v>370</v>
      </c>
      <c r="H71" s="4" t="s">
        <v>371</v>
      </c>
      <c r="I71" s="65" t="s">
        <v>240</v>
      </c>
      <c r="J71" s="1"/>
      <c r="K71" s="50">
        <f t="shared" si="26"/>
        <v>4.8611111111110383E-3</v>
      </c>
      <c r="L71" s="50">
        <f t="shared" si="24"/>
        <v>-0.34930555555555554</v>
      </c>
      <c r="M71" s="50">
        <f t="shared" si="30"/>
        <v>2.7777777777777679E-3</v>
      </c>
      <c r="N71" s="50">
        <f t="shared" si="27"/>
        <v>6.9444444444449749E-4</v>
      </c>
      <c r="O71" s="53" t="s">
        <v>730</v>
      </c>
      <c r="P71" s="50">
        <f t="shared" si="25"/>
        <v>4.8611111111110383E-3</v>
      </c>
      <c r="Q71" s="50">
        <f t="shared" si="13"/>
        <v>5.4861111111111027E-2</v>
      </c>
      <c r="R71" s="50">
        <f t="shared" si="28"/>
        <v>3.4722222222222654E-3</v>
      </c>
      <c r="S71" s="50">
        <f t="shared" si="9"/>
        <v>7.6388888888889006E-2</v>
      </c>
      <c r="T71" s="50">
        <f t="shared" si="29"/>
        <v>0.13125000000000003</v>
      </c>
      <c r="U71" s="84">
        <v>0.3444444444444445</v>
      </c>
      <c r="V71" s="84">
        <v>0.34930555555555554</v>
      </c>
      <c r="W71" s="85"/>
      <c r="X71" s="84">
        <v>0.3520833333333333</v>
      </c>
      <c r="Y71" s="84">
        <v>0.3520833333333333</v>
      </c>
      <c r="Z71" s="84">
        <v>0.3527777777777778</v>
      </c>
      <c r="AA71" s="79" t="s">
        <v>730</v>
      </c>
    </row>
    <row r="72" spans="1:27" x14ac:dyDescent="0.25">
      <c r="A72" s="6" t="s">
        <v>261</v>
      </c>
      <c r="B72" s="1" t="s">
        <v>635</v>
      </c>
      <c r="C72" s="2" t="s">
        <v>257</v>
      </c>
      <c r="D72" s="2">
        <v>9</v>
      </c>
      <c r="E72" s="2" t="s">
        <v>179</v>
      </c>
      <c r="F72" s="3" t="s">
        <v>348</v>
      </c>
      <c r="G72" s="1" t="s">
        <v>349</v>
      </c>
      <c r="H72" s="4" t="s">
        <v>350</v>
      </c>
      <c r="I72" s="65" t="s">
        <v>240</v>
      </c>
      <c r="J72" s="1"/>
      <c r="K72" s="50">
        <f t="shared" si="26"/>
        <v>4.9999999999999989E-2</v>
      </c>
      <c r="L72" s="50">
        <f t="shared" si="24"/>
        <v>-0.3611111111111111</v>
      </c>
      <c r="M72" s="50">
        <f t="shared" si="30"/>
        <v>4.1666666666667074E-3</v>
      </c>
      <c r="N72" s="50">
        <f t="shared" si="27"/>
        <v>2.0833333333333814E-3</v>
      </c>
      <c r="O72" s="52" t="s">
        <v>730</v>
      </c>
      <c r="P72" s="50">
        <f t="shared" si="25"/>
        <v>4.9999999999999989E-2</v>
      </c>
      <c r="Q72" s="50">
        <f t="shared" si="13"/>
        <v>0.10486111111111102</v>
      </c>
      <c r="R72" s="50">
        <f t="shared" si="28"/>
        <v>6.9444444444444753E-3</v>
      </c>
      <c r="S72" s="50">
        <f t="shared" si="9"/>
        <v>8.3333333333333481E-2</v>
      </c>
      <c r="T72" s="50">
        <f t="shared" si="29"/>
        <v>0.1881944444444445</v>
      </c>
      <c r="U72" s="84">
        <v>0.31111111111111112</v>
      </c>
      <c r="V72" s="84">
        <v>0.3611111111111111</v>
      </c>
      <c r="W72" s="85"/>
      <c r="X72" s="84">
        <v>0.36527777777777781</v>
      </c>
      <c r="Y72" s="84">
        <v>0.3659722222222222</v>
      </c>
      <c r="Z72" s="84">
        <v>0.36805555555555558</v>
      </c>
      <c r="AA72" s="85" t="s">
        <v>730</v>
      </c>
    </row>
    <row r="73" spans="1:27" x14ac:dyDescent="0.25">
      <c r="A73" s="6" t="s">
        <v>261</v>
      </c>
      <c r="B73" s="1" t="s">
        <v>636</v>
      </c>
      <c r="C73" s="2" t="s">
        <v>258</v>
      </c>
      <c r="D73" s="2">
        <v>10</v>
      </c>
      <c r="E73" s="2" t="s">
        <v>179</v>
      </c>
      <c r="F73" s="3" t="s">
        <v>343</v>
      </c>
      <c r="G73" s="1" t="s">
        <v>346</v>
      </c>
      <c r="H73" s="8" t="s">
        <v>347</v>
      </c>
      <c r="I73" s="65" t="s">
        <v>240</v>
      </c>
      <c r="J73" s="1"/>
      <c r="K73" s="50">
        <f t="shared" si="26"/>
        <v>1.3194444444444453E-2</v>
      </c>
      <c r="L73" s="50">
        <f t="shared" si="24"/>
        <v>-0.38125000000000003</v>
      </c>
      <c r="M73" s="50">
        <f t="shared" si="30"/>
        <v>2.0833333333332704E-3</v>
      </c>
      <c r="N73" s="50">
        <f t="shared" si="27"/>
        <v>3.4722222222222099E-3</v>
      </c>
      <c r="O73" s="53" t="s">
        <v>730</v>
      </c>
      <c r="P73" s="50">
        <f t="shared" si="25"/>
        <v>1.3194444444444453E-2</v>
      </c>
      <c r="Q73" s="50">
        <f t="shared" si="13"/>
        <v>0.11805555555555547</v>
      </c>
      <c r="R73" s="50">
        <f t="shared" si="28"/>
        <v>7.6388888888888618E-3</v>
      </c>
      <c r="S73" s="50">
        <f t="shared" si="9"/>
        <v>9.0972222222222343E-2</v>
      </c>
      <c r="T73" s="50">
        <f t="shared" si="29"/>
        <v>0.20902777777777781</v>
      </c>
      <c r="U73" s="84">
        <v>0.36805555555555558</v>
      </c>
      <c r="V73" s="84">
        <v>0.38125000000000003</v>
      </c>
      <c r="W73" s="85"/>
      <c r="X73" s="84">
        <v>0.3833333333333333</v>
      </c>
      <c r="Y73" s="84">
        <v>0.38541666666666669</v>
      </c>
      <c r="Z73" s="84">
        <v>0.3888888888888889</v>
      </c>
      <c r="AA73" s="79" t="s">
        <v>730</v>
      </c>
    </row>
    <row r="74" spans="1:27" ht="45" x14ac:dyDescent="0.25">
      <c r="A74" s="6" t="s">
        <v>261</v>
      </c>
      <c r="B74" s="1" t="s">
        <v>637</v>
      </c>
      <c r="C74" s="2" t="s">
        <v>259</v>
      </c>
      <c r="D74" s="2">
        <v>11</v>
      </c>
      <c r="E74" s="2" t="s">
        <v>179</v>
      </c>
      <c r="F74" s="3" t="s">
        <v>372</v>
      </c>
      <c r="G74" s="1" t="s">
        <v>373</v>
      </c>
      <c r="H74" s="4" t="s">
        <v>374</v>
      </c>
      <c r="I74" s="65" t="s">
        <v>240</v>
      </c>
      <c r="J74" s="1"/>
      <c r="K74" s="50">
        <f t="shared" si="26"/>
        <v>4.1666666666666519E-3</v>
      </c>
      <c r="L74" s="50">
        <f t="shared" si="24"/>
        <v>-0.39305555555555555</v>
      </c>
      <c r="M74" s="50">
        <f t="shared" si="30"/>
        <v>6.9444444444444198E-4</v>
      </c>
      <c r="N74" s="50">
        <f t="shared" si="27"/>
        <v>5.5555555555555358E-3</v>
      </c>
      <c r="O74" s="52" t="s">
        <v>730</v>
      </c>
      <c r="P74" s="50">
        <f t="shared" si="25"/>
        <v>4.1666666666666519E-3</v>
      </c>
      <c r="Q74" s="50">
        <f t="shared" si="13"/>
        <v>0.12222222222222212</v>
      </c>
      <c r="R74" s="50">
        <f t="shared" si="28"/>
        <v>8.3333333333333037E-3</v>
      </c>
      <c r="S74" s="50">
        <f t="shared" si="9"/>
        <v>9.9305555555555647E-2</v>
      </c>
      <c r="T74" s="50">
        <f t="shared" si="29"/>
        <v>0.22152777777777777</v>
      </c>
      <c r="U74" s="84">
        <v>0.3888888888888889</v>
      </c>
      <c r="V74" s="84">
        <v>0.39305555555555555</v>
      </c>
      <c r="W74" s="85"/>
      <c r="X74" s="84">
        <v>0.39374999999999999</v>
      </c>
      <c r="Y74" s="84">
        <v>0.39583333333333331</v>
      </c>
      <c r="Z74" s="84">
        <v>0.40138888888888885</v>
      </c>
      <c r="AA74" s="85" t="s">
        <v>730</v>
      </c>
    </row>
    <row r="75" spans="1:27" s="16" customFormat="1" ht="15.75" thickBot="1" x14ac:dyDescent="0.3">
      <c r="A75" s="10" t="s">
        <v>261</v>
      </c>
      <c r="B75" s="10" t="s">
        <v>143</v>
      </c>
      <c r="C75" s="58" t="s">
        <v>0</v>
      </c>
      <c r="D75" s="47">
        <v>12</v>
      </c>
      <c r="E75" s="43" t="s">
        <v>181</v>
      </c>
      <c r="F75" s="34" t="s">
        <v>128</v>
      </c>
      <c r="G75" s="35" t="s">
        <v>129</v>
      </c>
      <c r="H75" s="35" t="s">
        <v>130</v>
      </c>
      <c r="I75" s="66" t="s">
        <v>240</v>
      </c>
      <c r="J75" s="67"/>
      <c r="K75" s="50">
        <f t="shared" si="26"/>
        <v>0.58333333333333337</v>
      </c>
      <c r="L75" s="50">
        <f t="shared" si="24"/>
        <v>-0.58333333333333337</v>
      </c>
      <c r="M75" s="50">
        <f t="shared" si="30"/>
        <v>-0.58333333333333337</v>
      </c>
      <c r="N75" s="50" t="e">
        <f t="shared" si="27"/>
        <v>#VALUE!</v>
      </c>
      <c r="O75" s="66" t="s">
        <v>240</v>
      </c>
      <c r="P75" s="72"/>
      <c r="Q75" s="73">
        <f t="shared" si="13"/>
        <v>0.12222222222222212</v>
      </c>
      <c r="R75" s="72" t="e">
        <f t="shared" si="28"/>
        <v>#VALUE!</v>
      </c>
      <c r="S75" s="72" t="e">
        <f t="shared" si="9"/>
        <v>#VALUE!</v>
      </c>
      <c r="T75" s="72" t="e">
        <f t="shared" si="29"/>
        <v>#VALUE!</v>
      </c>
      <c r="U75" s="80"/>
      <c r="V75" s="81">
        <v>0.58333333333333337</v>
      </c>
      <c r="W75" s="80"/>
      <c r="X75" s="80"/>
      <c r="Y75" s="80"/>
      <c r="Z75" s="80" t="s">
        <v>240</v>
      </c>
      <c r="AA75" s="80" t="s">
        <v>240</v>
      </c>
    </row>
    <row r="76" spans="1:27" x14ac:dyDescent="0.25">
      <c r="A76" s="9" t="s">
        <v>269</v>
      </c>
      <c r="B76" s="9" t="s">
        <v>143</v>
      </c>
      <c r="C76" s="55" t="s">
        <v>0</v>
      </c>
      <c r="D76" s="44">
        <v>0</v>
      </c>
      <c r="E76" s="45" t="s">
        <v>181</v>
      </c>
      <c r="F76" s="36" t="s">
        <v>128</v>
      </c>
      <c r="G76" s="37" t="s">
        <v>129</v>
      </c>
      <c r="H76" s="37" t="s">
        <v>130</v>
      </c>
      <c r="I76" s="6"/>
      <c r="J76" s="69" t="s">
        <v>240</v>
      </c>
      <c r="K76" s="50"/>
      <c r="L76" s="50"/>
      <c r="M76" s="50"/>
      <c r="N76" s="50" t="e">
        <f t="shared" si="27"/>
        <v>#VALUE!</v>
      </c>
      <c r="O76" s="65" t="s">
        <v>240</v>
      </c>
      <c r="P76" s="71"/>
      <c r="Q76" s="70"/>
      <c r="R76" s="71"/>
      <c r="S76" s="71"/>
      <c r="T76" s="71"/>
      <c r="U76" s="82"/>
      <c r="V76" s="83">
        <v>0.16666666666666666</v>
      </c>
      <c r="W76" s="82" t="s">
        <v>240</v>
      </c>
      <c r="X76" s="82" t="s">
        <v>240</v>
      </c>
      <c r="Y76" s="75" t="s">
        <v>240</v>
      </c>
      <c r="Z76" s="75" t="s">
        <v>240</v>
      </c>
      <c r="AA76" s="75" t="s">
        <v>240</v>
      </c>
    </row>
    <row r="77" spans="1:27" x14ac:dyDescent="0.25">
      <c r="A77" s="6" t="s">
        <v>269</v>
      </c>
      <c r="B77" s="1" t="s">
        <v>638</v>
      </c>
      <c r="C77" s="2" t="s">
        <v>262</v>
      </c>
      <c r="D77" s="2">
        <v>1</v>
      </c>
      <c r="E77" s="2" t="s">
        <v>179</v>
      </c>
      <c r="F77" s="3" t="s">
        <v>401</v>
      </c>
      <c r="G77" s="1" t="s">
        <v>402</v>
      </c>
      <c r="H77" s="4" t="s">
        <v>403</v>
      </c>
      <c r="I77" s="65" t="s">
        <v>240</v>
      </c>
      <c r="J77" s="1"/>
      <c r="K77" s="50"/>
      <c r="L77" s="50">
        <f t="shared" ref="L77:L93" si="31">W77-V77</f>
        <v>-0.27083333333333331</v>
      </c>
      <c r="M77" s="50">
        <f t="shared" ref="M77:M93" si="32">IF(W77&gt;0,X77-W77,X77-V77)</f>
        <v>3.4722222222222099E-3</v>
      </c>
      <c r="N77" s="50">
        <f t="shared" si="27"/>
        <v>4.1666666666667074E-3</v>
      </c>
      <c r="O77" s="53" t="s">
        <v>730</v>
      </c>
      <c r="P77" s="50">
        <f t="shared" ref="P77:P92" si="33">V77-U77</f>
        <v>2.0833333333333315E-2</v>
      </c>
      <c r="Q77" s="50">
        <f t="shared" si="13"/>
        <v>2.0833333333333315E-2</v>
      </c>
      <c r="R77" s="50">
        <f t="shared" si="28"/>
        <v>7.6388888888889173E-3</v>
      </c>
      <c r="S77" s="50">
        <f t="shared" si="9"/>
        <v>7.6388888888889173E-3</v>
      </c>
      <c r="T77" s="50">
        <f t="shared" si="29"/>
        <v>2.8472222222222232E-2</v>
      </c>
      <c r="U77" s="76">
        <v>0.25</v>
      </c>
      <c r="V77" s="84">
        <v>0.27083333333333331</v>
      </c>
      <c r="W77" s="85"/>
      <c r="X77" s="84">
        <v>0.27430555555555552</v>
      </c>
      <c r="Y77" s="84">
        <v>0.27430555555555552</v>
      </c>
      <c r="Z77" s="84">
        <v>0.27847222222222223</v>
      </c>
      <c r="AA77" s="79" t="s">
        <v>730</v>
      </c>
    </row>
    <row r="78" spans="1:27" x14ac:dyDescent="0.25">
      <c r="A78" s="6" t="s">
        <v>269</v>
      </c>
      <c r="B78" s="1" t="s">
        <v>639</v>
      </c>
      <c r="C78" s="2" t="s">
        <v>263</v>
      </c>
      <c r="D78" s="2">
        <v>2</v>
      </c>
      <c r="E78" s="2" t="s">
        <v>179</v>
      </c>
      <c r="F78" s="3" t="s">
        <v>398</v>
      </c>
      <c r="G78" s="1" t="s">
        <v>399</v>
      </c>
      <c r="H78" s="4" t="s">
        <v>400</v>
      </c>
      <c r="I78" s="65" t="s">
        <v>240</v>
      </c>
      <c r="J78" s="1"/>
      <c r="K78" s="50">
        <f t="shared" ref="K78:K93" si="34">V78-U78</f>
        <v>6.2499999999999778E-3</v>
      </c>
      <c r="L78" s="50">
        <f t="shared" si="31"/>
        <v>6.2500000000000333E-3</v>
      </c>
      <c r="M78" s="50">
        <f t="shared" si="32"/>
        <v>4.8611111111110938E-3</v>
      </c>
      <c r="N78" s="50">
        <f t="shared" si="27"/>
        <v>1.5972222222222221E-2</v>
      </c>
      <c r="O78" s="52" t="s">
        <v>730</v>
      </c>
      <c r="P78" s="50">
        <f t="shared" si="33"/>
        <v>6.2499999999999778E-3</v>
      </c>
      <c r="Q78" s="50">
        <f t="shared" si="13"/>
        <v>2.7083333333333293E-2</v>
      </c>
      <c r="R78" s="50">
        <f t="shared" si="28"/>
        <v>2.7083333333333348E-2</v>
      </c>
      <c r="S78" s="50">
        <f t="shared" si="9"/>
        <v>3.4722222222222265E-2</v>
      </c>
      <c r="T78" s="50">
        <f t="shared" si="29"/>
        <v>6.1805555555555558E-2</v>
      </c>
      <c r="U78" s="84">
        <v>0.27847222222222223</v>
      </c>
      <c r="V78" s="84">
        <v>0.28472222222222221</v>
      </c>
      <c r="W78" s="84">
        <v>0.29097222222222224</v>
      </c>
      <c r="X78" s="84">
        <v>0.29583333333333334</v>
      </c>
      <c r="Y78" s="84">
        <v>0.29583333333333334</v>
      </c>
      <c r="Z78" s="84">
        <v>0.31180555555555556</v>
      </c>
      <c r="AA78" s="85" t="s">
        <v>730</v>
      </c>
    </row>
    <row r="79" spans="1:27" x14ac:dyDescent="0.25">
      <c r="A79" s="6" t="s">
        <v>269</v>
      </c>
      <c r="B79" s="1" t="s">
        <v>640</v>
      </c>
      <c r="C79" s="2" t="s">
        <v>264</v>
      </c>
      <c r="D79" s="2">
        <v>3</v>
      </c>
      <c r="E79" s="2" t="s">
        <v>179</v>
      </c>
      <c r="F79" s="3" t="s">
        <v>388</v>
      </c>
      <c r="G79" s="1" t="s">
        <v>389</v>
      </c>
      <c r="H79" s="4" t="s">
        <v>390</v>
      </c>
      <c r="I79" s="65" t="s">
        <v>240</v>
      </c>
      <c r="J79" s="1"/>
      <c r="K79" s="50">
        <f t="shared" si="34"/>
        <v>4.1666666666666519E-3</v>
      </c>
      <c r="L79" s="50">
        <f t="shared" si="31"/>
        <v>-0.31597222222222221</v>
      </c>
      <c r="M79" s="50">
        <f t="shared" si="32"/>
        <v>2.0833333333333259E-3</v>
      </c>
      <c r="N79" s="50">
        <f t="shared" si="27"/>
        <v>2.7777777777778234E-3</v>
      </c>
      <c r="O79" s="53" t="s">
        <v>730</v>
      </c>
      <c r="P79" s="50">
        <f t="shared" si="33"/>
        <v>4.1666666666666519E-3</v>
      </c>
      <c r="Q79" s="50">
        <f t="shared" si="13"/>
        <v>3.1249999999999944E-2</v>
      </c>
      <c r="R79" s="50">
        <f t="shared" si="28"/>
        <v>4.8611111111111494E-3</v>
      </c>
      <c r="S79" s="50">
        <f t="shared" si="9"/>
        <v>3.9583333333333415E-2</v>
      </c>
      <c r="T79" s="50">
        <f t="shared" si="29"/>
        <v>7.0833333333333359E-2</v>
      </c>
      <c r="U79" s="84">
        <v>0.31180555555555556</v>
      </c>
      <c r="V79" s="84">
        <v>0.31597222222222221</v>
      </c>
      <c r="W79" s="85"/>
      <c r="X79" s="84">
        <v>0.31805555555555554</v>
      </c>
      <c r="Y79" s="84">
        <v>0.31805555555555554</v>
      </c>
      <c r="Z79" s="84">
        <v>0.32083333333333336</v>
      </c>
      <c r="AA79" s="79" t="s">
        <v>730</v>
      </c>
    </row>
    <row r="80" spans="1:27" x14ac:dyDescent="0.25">
      <c r="A80" s="6" t="s">
        <v>269</v>
      </c>
      <c r="B80" s="1" t="s">
        <v>641</v>
      </c>
      <c r="C80" s="2" t="s">
        <v>265</v>
      </c>
      <c r="D80" s="2">
        <v>4</v>
      </c>
      <c r="E80" s="2" t="s">
        <v>179</v>
      </c>
      <c r="F80" s="59" t="s">
        <v>391</v>
      </c>
      <c r="G80" s="1" t="s">
        <v>392</v>
      </c>
      <c r="H80" s="4" t="s">
        <v>393</v>
      </c>
      <c r="I80" s="65" t="s">
        <v>240</v>
      </c>
      <c r="J80" s="1"/>
      <c r="K80" s="50">
        <f t="shared" si="34"/>
        <v>6.9444444444444198E-3</v>
      </c>
      <c r="L80" s="50">
        <f t="shared" si="31"/>
        <v>-0.32777777777777778</v>
      </c>
      <c r="M80" s="50">
        <f t="shared" si="32"/>
        <v>1.7361111111111105E-2</v>
      </c>
      <c r="N80" s="50">
        <f t="shared" si="27"/>
        <v>2.0833333333333814E-3</v>
      </c>
      <c r="O80" s="52" t="s">
        <v>730</v>
      </c>
      <c r="P80" s="50">
        <f t="shared" si="33"/>
        <v>6.9444444444444198E-3</v>
      </c>
      <c r="Q80" s="50">
        <f t="shared" si="13"/>
        <v>3.8194444444444364E-2</v>
      </c>
      <c r="R80" s="50">
        <f t="shared" si="28"/>
        <v>1.9444444444444486E-2</v>
      </c>
      <c r="S80" s="50">
        <f t="shared" si="9"/>
        <v>5.9027777777777901E-2</v>
      </c>
      <c r="T80" s="50">
        <f t="shared" si="29"/>
        <v>9.7222222222222265E-2</v>
      </c>
      <c r="U80" s="84">
        <v>0.32083333333333336</v>
      </c>
      <c r="V80" s="84">
        <v>0.32777777777777778</v>
      </c>
      <c r="W80" s="85"/>
      <c r="X80" s="84">
        <v>0.34513888888888888</v>
      </c>
      <c r="Y80" s="84">
        <v>0.34513888888888888</v>
      </c>
      <c r="Z80" s="84">
        <v>0.34722222222222227</v>
      </c>
      <c r="AA80" s="85" t="s">
        <v>730</v>
      </c>
    </row>
    <row r="81" spans="1:27" x14ac:dyDescent="0.25">
      <c r="A81" s="6" t="s">
        <v>269</v>
      </c>
      <c r="B81" s="1" t="s">
        <v>642</v>
      </c>
      <c r="C81" s="2" t="s">
        <v>266</v>
      </c>
      <c r="D81" s="2">
        <v>5</v>
      </c>
      <c r="E81" s="2" t="s">
        <v>179</v>
      </c>
      <c r="F81" s="3" t="s">
        <v>375</v>
      </c>
      <c r="G81" s="1" t="s">
        <v>376</v>
      </c>
      <c r="H81" s="4" t="s">
        <v>377</v>
      </c>
      <c r="I81" s="65" t="s">
        <v>240</v>
      </c>
      <c r="J81" s="1"/>
      <c r="K81" s="50">
        <f t="shared" si="34"/>
        <v>8.3333333333333037E-3</v>
      </c>
      <c r="L81" s="50">
        <f t="shared" si="31"/>
        <v>3.4722222222222099E-3</v>
      </c>
      <c r="M81" s="50">
        <f t="shared" si="32"/>
        <v>2.777777777777779E-2</v>
      </c>
      <c r="N81" s="50">
        <f t="shared" si="27"/>
        <v>5.5555555555555358E-3</v>
      </c>
      <c r="O81" s="53" t="s">
        <v>730</v>
      </c>
      <c r="P81" s="50">
        <f t="shared" si="33"/>
        <v>8.3333333333333037E-3</v>
      </c>
      <c r="Q81" s="50">
        <f t="shared" si="13"/>
        <v>4.6527777777777668E-2</v>
      </c>
      <c r="R81" s="50">
        <f t="shared" si="28"/>
        <v>3.6805555555555536E-2</v>
      </c>
      <c r="S81" s="50">
        <f t="shared" ref="S81:S144" si="35">S80+R81</f>
        <v>9.5833333333333437E-2</v>
      </c>
      <c r="T81" s="50">
        <f t="shared" si="29"/>
        <v>0.1423611111111111</v>
      </c>
      <c r="U81" s="84">
        <v>0.34722222222222227</v>
      </c>
      <c r="V81" s="84">
        <v>0.35555555555555557</v>
      </c>
      <c r="W81" s="84">
        <v>0.35902777777777778</v>
      </c>
      <c r="X81" s="84">
        <v>0.38680555555555557</v>
      </c>
      <c r="Y81" s="84">
        <v>0.38680555555555557</v>
      </c>
      <c r="Z81" s="84">
        <v>0.3923611111111111</v>
      </c>
      <c r="AA81" s="79" t="s">
        <v>730</v>
      </c>
    </row>
    <row r="82" spans="1:27" ht="30" x14ac:dyDescent="0.25">
      <c r="A82" s="6" t="s">
        <v>269</v>
      </c>
      <c r="B82" s="1" t="s">
        <v>643</v>
      </c>
      <c r="C82" s="2" t="s">
        <v>267</v>
      </c>
      <c r="D82" s="2">
        <v>6</v>
      </c>
      <c r="E82" s="2" t="s">
        <v>179</v>
      </c>
      <c r="F82" s="3" t="s">
        <v>385</v>
      </c>
      <c r="G82" s="1" t="s">
        <v>386</v>
      </c>
      <c r="H82" s="8" t="s">
        <v>387</v>
      </c>
      <c r="I82" s="65" t="s">
        <v>240</v>
      </c>
      <c r="J82" s="1"/>
      <c r="K82" s="50">
        <f t="shared" si="34"/>
        <v>1.736111111111116E-2</v>
      </c>
      <c r="L82" s="50">
        <f t="shared" si="31"/>
        <v>-0.40972222222222227</v>
      </c>
      <c r="M82" s="50">
        <f t="shared" si="32"/>
        <v>1.5277777777777724E-2</v>
      </c>
      <c r="N82" s="50">
        <f t="shared" si="27"/>
        <v>0</v>
      </c>
      <c r="O82" s="52" t="s">
        <v>730</v>
      </c>
      <c r="P82" s="50">
        <f t="shared" si="33"/>
        <v>1.736111111111116E-2</v>
      </c>
      <c r="Q82" s="50">
        <f t="shared" ref="Q82:Q145" si="36">Q81+P82</f>
        <v>6.3888888888888828E-2</v>
      </c>
      <c r="R82" s="50">
        <f t="shared" si="28"/>
        <v>1.5277777777777724E-2</v>
      </c>
      <c r="S82" s="50">
        <f t="shared" si="35"/>
        <v>0.11111111111111116</v>
      </c>
      <c r="T82" s="50">
        <f t="shared" si="29"/>
        <v>0.17499999999999999</v>
      </c>
      <c r="U82" s="84">
        <v>0.3923611111111111</v>
      </c>
      <c r="V82" s="84">
        <v>0.40972222222222227</v>
      </c>
      <c r="W82" s="85"/>
      <c r="X82" s="84">
        <v>0.42499999999999999</v>
      </c>
      <c r="Y82" s="84">
        <v>0.42499999999999999</v>
      </c>
      <c r="Z82" s="84">
        <v>0.42499999999999999</v>
      </c>
      <c r="AA82" s="85" t="s">
        <v>730</v>
      </c>
    </row>
    <row r="83" spans="1:27" ht="30" x14ac:dyDescent="0.25">
      <c r="A83" s="6" t="s">
        <v>269</v>
      </c>
      <c r="B83" s="1" t="s">
        <v>644</v>
      </c>
      <c r="C83" s="2" t="s">
        <v>394</v>
      </c>
      <c r="D83" s="2">
        <v>7</v>
      </c>
      <c r="E83" s="2" t="s">
        <v>179</v>
      </c>
      <c r="F83" s="60" t="s">
        <v>395</v>
      </c>
      <c r="G83" s="1" t="s">
        <v>396</v>
      </c>
      <c r="H83" s="4" t="s">
        <v>397</v>
      </c>
      <c r="I83" s="65" t="s">
        <v>240</v>
      </c>
      <c r="J83" s="1"/>
      <c r="K83" s="50">
        <f t="shared" si="34"/>
        <v>1.388888888888884E-3</v>
      </c>
      <c r="L83" s="50">
        <f t="shared" si="31"/>
        <v>-0.42638888888888887</v>
      </c>
      <c r="M83" s="50">
        <f t="shared" si="32"/>
        <v>1.3888888888888895E-2</v>
      </c>
      <c r="N83" s="50">
        <f t="shared" si="27"/>
        <v>2.7777777777777679E-3</v>
      </c>
      <c r="O83" s="53" t="s">
        <v>730</v>
      </c>
      <c r="P83" s="50">
        <f t="shared" si="33"/>
        <v>1.388888888888884E-3</v>
      </c>
      <c r="Q83" s="50">
        <f t="shared" si="36"/>
        <v>6.5277777777777712E-2</v>
      </c>
      <c r="R83" s="50">
        <f t="shared" si="28"/>
        <v>1.6666666666666663E-2</v>
      </c>
      <c r="S83" s="50">
        <f t="shared" si="35"/>
        <v>0.12777777777777782</v>
      </c>
      <c r="T83" s="50">
        <f t="shared" si="29"/>
        <v>0.19305555555555554</v>
      </c>
      <c r="U83" s="84">
        <v>0.42499999999999999</v>
      </c>
      <c r="V83" s="84">
        <v>0.42638888888888887</v>
      </c>
      <c r="W83" s="85"/>
      <c r="X83" s="84">
        <v>0.44027777777777777</v>
      </c>
      <c r="Y83" s="84">
        <v>0.44027777777777777</v>
      </c>
      <c r="Z83" s="84">
        <v>0.44305555555555554</v>
      </c>
      <c r="AA83" s="79" t="s">
        <v>730</v>
      </c>
    </row>
    <row r="84" spans="1:27" ht="30" x14ac:dyDescent="0.25">
      <c r="A84" s="6" t="s">
        <v>269</v>
      </c>
      <c r="B84" s="1" t="s">
        <v>645</v>
      </c>
      <c r="C84" s="2" t="s">
        <v>268</v>
      </c>
      <c r="D84" s="2">
        <v>8</v>
      </c>
      <c r="E84" s="2" t="s">
        <v>179</v>
      </c>
      <c r="F84" s="3" t="s">
        <v>378</v>
      </c>
      <c r="G84" s="1" t="s">
        <v>379</v>
      </c>
      <c r="H84" s="4" t="s">
        <v>380</v>
      </c>
      <c r="I84" s="65" t="s">
        <v>240</v>
      </c>
      <c r="J84" s="1"/>
      <c r="K84" s="50">
        <f t="shared" si="34"/>
        <v>1.8055555555555547E-2</v>
      </c>
      <c r="L84" s="50">
        <f t="shared" si="31"/>
        <v>-0.46111111111111108</v>
      </c>
      <c r="M84" s="50">
        <f t="shared" si="32"/>
        <v>1.7361111111111105E-2</v>
      </c>
      <c r="N84" s="50">
        <f t="shared" si="27"/>
        <v>2.7777777777778234E-3</v>
      </c>
      <c r="O84" s="52" t="s">
        <v>730</v>
      </c>
      <c r="P84" s="50">
        <f t="shared" si="33"/>
        <v>1.8055555555555547E-2</v>
      </c>
      <c r="Q84" s="50">
        <f t="shared" si="36"/>
        <v>8.3333333333333259E-2</v>
      </c>
      <c r="R84" s="50">
        <f t="shared" si="28"/>
        <v>2.0138888888888928E-2</v>
      </c>
      <c r="S84" s="50">
        <f t="shared" si="35"/>
        <v>0.14791666666666675</v>
      </c>
      <c r="T84" s="50">
        <f t="shared" si="29"/>
        <v>0.23125000000000001</v>
      </c>
      <c r="U84" s="84">
        <v>0.44305555555555554</v>
      </c>
      <c r="V84" s="84">
        <v>0.46111111111111108</v>
      </c>
      <c r="W84" s="85"/>
      <c r="X84" s="84">
        <v>0.47847222222222219</v>
      </c>
      <c r="Y84" s="84">
        <v>0.47847222222222219</v>
      </c>
      <c r="Z84" s="84">
        <v>0.48125000000000001</v>
      </c>
      <c r="AA84" s="85" t="s">
        <v>730</v>
      </c>
    </row>
    <row r="85" spans="1:27" x14ac:dyDescent="0.25">
      <c r="A85" s="6" t="s">
        <v>269</v>
      </c>
      <c r="B85" s="1" t="s">
        <v>646</v>
      </c>
      <c r="C85" s="1" t="s">
        <v>381</v>
      </c>
      <c r="D85" s="2">
        <v>9</v>
      </c>
      <c r="E85" s="2" t="s">
        <v>179</v>
      </c>
      <c r="F85" s="3" t="s">
        <v>382</v>
      </c>
      <c r="G85" s="1" t="s">
        <v>383</v>
      </c>
      <c r="H85" s="4" t="s">
        <v>384</v>
      </c>
      <c r="I85" s="65" t="s">
        <v>240</v>
      </c>
      <c r="J85" s="1"/>
      <c r="K85" s="50">
        <f t="shared" si="34"/>
        <v>0</v>
      </c>
      <c r="L85" s="50">
        <f t="shared" si="31"/>
        <v>0</v>
      </c>
      <c r="M85" s="50">
        <f t="shared" si="32"/>
        <v>0</v>
      </c>
      <c r="N85" s="50">
        <f t="shared" si="27"/>
        <v>0</v>
      </c>
      <c r="O85" s="1"/>
      <c r="P85" s="50">
        <f t="shared" si="33"/>
        <v>0</v>
      </c>
      <c r="Q85" s="50">
        <f t="shared" si="36"/>
        <v>8.3333333333333259E-2</v>
      </c>
      <c r="R85" s="50">
        <f t="shared" si="28"/>
        <v>0</v>
      </c>
      <c r="S85" s="50">
        <f t="shared" si="35"/>
        <v>0.14791666666666675</v>
      </c>
      <c r="T85" s="50">
        <f t="shared" si="29"/>
        <v>0.23125000000000001</v>
      </c>
      <c r="U85" s="84"/>
      <c r="V85" s="75"/>
      <c r="W85" s="75"/>
      <c r="X85" s="75"/>
      <c r="Y85" s="75"/>
      <c r="Z85" s="75"/>
      <c r="AA85" s="75"/>
    </row>
    <row r="86" spans="1:27" x14ac:dyDescent="0.25">
      <c r="A86" s="6" t="s">
        <v>269</v>
      </c>
      <c r="B86" s="1" t="s">
        <v>647</v>
      </c>
      <c r="C86" s="1" t="s">
        <v>404</v>
      </c>
      <c r="D86" s="2">
        <v>10</v>
      </c>
      <c r="E86" s="2" t="s">
        <v>180</v>
      </c>
      <c r="F86" s="3" t="s">
        <v>405</v>
      </c>
      <c r="G86" s="1" t="s">
        <v>406</v>
      </c>
      <c r="H86" s="4" t="s">
        <v>407</v>
      </c>
      <c r="I86" s="65" t="s">
        <v>240</v>
      </c>
      <c r="J86" s="1"/>
      <c r="K86" s="50">
        <f t="shared" si="34"/>
        <v>0</v>
      </c>
      <c r="L86" s="50">
        <f t="shared" si="31"/>
        <v>0</v>
      </c>
      <c r="M86" s="50">
        <f t="shared" si="32"/>
        <v>0</v>
      </c>
      <c r="N86" s="50">
        <f t="shared" si="27"/>
        <v>0</v>
      </c>
      <c r="O86" s="1"/>
      <c r="P86" s="50">
        <f t="shared" si="33"/>
        <v>0</v>
      </c>
      <c r="Q86" s="50">
        <f t="shared" si="36"/>
        <v>8.3333333333333259E-2</v>
      </c>
      <c r="R86" s="50">
        <f t="shared" si="28"/>
        <v>0</v>
      </c>
      <c r="S86" s="50">
        <f t="shared" si="35"/>
        <v>0.14791666666666675</v>
      </c>
      <c r="T86" s="50">
        <f t="shared" si="29"/>
        <v>0.23125000000000001</v>
      </c>
      <c r="U86" s="75"/>
      <c r="V86" s="75"/>
      <c r="W86" s="75"/>
      <c r="X86" s="75"/>
      <c r="Y86" s="75"/>
      <c r="Z86" s="75"/>
      <c r="AA86" s="75"/>
    </row>
    <row r="87" spans="1:27" x14ac:dyDescent="0.25">
      <c r="A87" s="6" t="s">
        <v>269</v>
      </c>
      <c r="B87" s="1" t="s">
        <v>648</v>
      </c>
      <c r="C87" s="1" t="s">
        <v>408</v>
      </c>
      <c r="D87" s="2">
        <v>11</v>
      </c>
      <c r="E87" s="2" t="s">
        <v>180</v>
      </c>
      <c r="F87" s="3" t="s">
        <v>409</v>
      </c>
      <c r="G87" s="1" t="s">
        <v>410</v>
      </c>
      <c r="H87" s="4" t="s">
        <v>411</v>
      </c>
      <c r="I87" s="65" t="s">
        <v>240</v>
      </c>
      <c r="J87" s="1"/>
      <c r="K87" s="50">
        <f t="shared" si="34"/>
        <v>0</v>
      </c>
      <c r="L87" s="50">
        <f t="shared" si="31"/>
        <v>0</v>
      </c>
      <c r="M87" s="50">
        <f t="shared" si="32"/>
        <v>0</v>
      </c>
      <c r="N87" s="50">
        <f t="shared" si="27"/>
        <v>0</v>
      </c>
      <c r="O87" s="1"/>
      <c r="P87" s="50">
        <f t="shared" si="33"/>
        <v>0</v>
      </c>
      <c r="Q87" s="50">
        <f t="shared" si="36"/>
        <v>8.3333333333333259E-2</v>
      </c>
      <c r="R87" s="50">
        <f t="shared" si="28"/>
        <v>0</v>
      </c>
      <c r="S87" s="50">
        <f t="shared" si="35"/>
        <v>0.14791666666666675</v>
      </c>
      <c r="T87" s="50">
        <f t="shared" si="29"/>
        <v>0.23125000000000001</v>
      </c>
      <c r="U87" s="75"/>
      <c r="V87" s="75"/>
      <c r="W87" s="75"/>
      <c r="X87" s="75"/>
      <c r="Y87" s="75"/>
      <c r="Z87" s="75"/>
      <c r="AA87" s="75"/>
    </row>
    <row r="88" spans="1:27" x14ac:dyDescent="0.25">
      <c r="A88" s="6" t="s">
        <v>269</v>
      </c>
      <c r="B88" s="1" t="s">
        <v>649</v>
      </c>
      <c r="C88" s="1" t="s">
        <v>412</v>
      </c>
      <c r="D88" s="2">
        <v>12</v>
      </c>
      <c r="E88" s="2" t="s">
        <v>180</v>
      </c>
      <c r="F88" s="3" t="s">
        <v>413</v>
      </c>
      <c r="G88" s="1" t="s">
        <v>414</v>
      </c>
      <c r="H88" s="8" t="s">
        <v>415</v>
      </c>
      <c r="I88" s="65" t="s">
        <v>240</v>
      </c>
      <c r="J88" s="1"/>
      <c r="K88" s="50">
        <f t="shared" si="34"/>
        <v>0</v>
      </c>
      <c r="L88" s="50">
        <f t="shared" si="31"/>
        <v>0</v>
      </c>
      <c r="M88" s="50">
        <f t="shared" si="32"/>
        <v>0</v>
      </c>
      <c r="N88" s="50">
        <f t="shared" si="27"/>
        <v>0</v>
      </c>
      <c r="O88" s="1"/>
      <c r="P88" s="50">
        <f t="shared" si="33"/>
        <v>0</v>
      </c>
      <c r="Q88" s="50">
        <f t="shared" si="36"/>
        <v>8.3333333333333259E-2</v>
      </c>
      <c r="R88" s="50">
        <f t="shared" si="28"/>
        <v>0</v>
      </c>
      <c r="S88" s="50">
        <f t="shared" si="35"/>
        <v>0.14791666666666675</v>
      </c>
      <c r="T88" s="50">
        <f t="shared" si="29"/>
        <v>0.23125000000000001</v>
      </c>
      <c r="U88" s="75"/>
      <c r="V88" s="75"/>
      <c r="W88" s="75"/>
      <c r="X88" s="75"/>
      <c r="Y88" s="75"/>
      <c r="Z88" s="75"/>
      <c r="AA88" s="75"/>
    </row>
    <row r="89" spans="1:27" x14ac:dyDescent="0.25">
      <c r="A89" s="6" t="s">
        <v>269</v>
      </c>
      <c r="B89" s="1" t="s">
        <v>650</v>
      </c>
      <c r="C89" s="1" t="s">
        <v>416</v>
      </c>
      <c r="D89" s="2">
        <v>13</v>
      </c>
      <c r="E89" s="2" t="s">
        <v>179</v>
      </c>
      <c r="F89" s="3" t="s">
        <v>388</v>
      </c>
      <c r="G89" s="1" t="s">
        <v>417</v>
      </c>
      <c r="H89" s="4" t="s">
        <v>418</v>
      </c>
      <c r="I89" s="65" t="s">
        <v>240</v>
      </c>
      <c r="J89" s="1"/>
      <c r="K89" s="50">
        <f t="shared" si="34"/>
        <v>0</v>
      </c>
      <c r="L89" s="50">
        <f t="shared" si="31"/>
        <v>0</v>
      </c>
      <c r="M89" s="50">
        <f t="shared" si="32"/>
        <v>0</v>
      </c>
      <c r="N89" s="50">
        <f t="shared" si="27"/>
        <v>0</v>
      </c>
      <c r="O89" s="1"/>
      <c r="P89" s="50">
        <f t="shared" si="33"/>
        <v>0</v>
      </c>
      <c r="Q89" s="50">
        <f t="shared" si="36"/>
        <v>8.3333333333333259E-2</v>
      </c>
      <c r="R89" s="50">
        <f t="shared" si="28"/>
        <v>0</v>
      </c>
      <c r="S89" s="50">
        <f t="shared" si="35"/>
        <v>0.14791666666666675</v>
      </c>
      <c r="T89" s="50">
        <f t="shared" si="29"/>
        <v>0.23125000000000001</v>
      </c>
      <c r="U89" s="75"/>
      <c r="V89" s="75"/>
      <c r="W89" s="75"/>
      <c r="X89" s="75"/>
      <c r="Y89" s="75"/>
      <c r="Z89" s="75"/>
      <c r="AA89" s="75"/>
    </row>
    <row r="90" spans="1:27" x14ac:dyDescent="0.25">
      <c r="A90" s="6" t="s">
        <v>269</v>
      </c>
      <c r="B90" s="1" t="s">
        <v>651</v>
      </c>
      <c r="C90" s="1" t="s">
        <v>419</v>
      </c>
      <c r="D90" s="2">
        <v>14</v>
      </c>
      <c r="E90" s="2" t="s">
        <v>179</v>
      </c>
      <c r="F90" s="3" t="s">
        <v>420</v>
      </c>
      <c r="G90" s="1" t="s">
        <v>78</v>
      </c>
      <c r="H90" s="4" t="s">
        <v>421</v>
      </c>
      <c r="I90" s="65" t="s">
        <v>240</v>
      </c>
      <c r="J90" s="1"/>
      <c r="K90" s="50">
        <f t="shared" si="34"/>
        <v>0</v>
      </c>
      <c r="L90" s="50">
        <f t="shared" si="31"/>
        <v>0</v>
      </c>
      <c r="M90" s="50">
        <f t="shared" si="32"/>
        <v>0</v>
      </c>
      <c r="N90" s="50">
        <f t="shared" si="27"/>
        <v>0</v>
      </c>
      <c r="O90" s="1"/>
      <c r="P90" s="50">
        <f t="shared" si="33"/>
        <v>0</v>
      </c>
      <c r="Q90" s="50">
        <f t="shared" si="36"/>
        <v>8.3333333333333259E-2</v>
      </c>
      <c r="R90" s="50">
        <f t="shared" si="28"/>
        <v>0</v>
      </c>
      <c r="S90" s="50">
        <f t="shared" si="35"/>
        <v>0.14791666666666675</v>
      </c>
      <c r="T90" s="50">
        <f t="shared" si="29"/>
        <v>0.23125000000000001</v>
      </c>
      <c r="U90" s="75"/>
      <c r="V90" s="75"/>
      <c r="W90" s="75"/>
      <c r="X90" s="75"/>
      <c r="Y90" s="75"/>
      <c r="Z90" s="75"/>
      <c r="AA90" s="75"/>
    </row>
    <row r="91" spans="1:27" x14ac:dyDescent="0.25">
      <c r="A91" s="6" t="s">
        <v>269</v>
      </c>
      <c r="B91" s="1" t="s">
        <v>652</v>
      </c>
      <c r="C91" s="1" t="s">
        <v>422</v>
      </c>
      <c r="D91" s="2">
        <v>15</v>
      </c>
      <c r="E91" s="2" t="s">
        <v>180</v>
      </c>
      <c r="F91" s="3" t="s">
        <v>423</v>
      </c>
      <c r="G91" s="1" t="s">
        <v>428</v>
      </c>
      <c r="H91" s="4" t="s">
        <v>429</v>
      </c>
      <c r="I91" s="65" t="s">
        <v>240</v>
      </c>
      <c r="J91" s="1"/>
      <c r="K91" s="50">
        <f t="shared" si="34"/>
        <v>0</v>
      </c>
      <c r="L91" s="50">
        <f t="shared" si="31"/>
        <v>0</v>
      </c>
      <c r="M91" s="50">
        <f t="shared" si="32"/>
        <v>0</v>
      </c>
      <c r="N91" s="50">
        <f t="shared" si="27"/>
        <v>0</v>
      </c>
      <c r="O91" s="1"/>
      <c r="P91" s="50">
        <f t="shared" si="33"/>
        <v>0</v>
      </c>
      <c r="Q91" s="50">
        <f t="shared" si="36"/>
        <v>8.3333333333333259E-2</v>
      </c>
      <c r="R91" s="50">
        <f t="shared" si="28"/>
        <v>0</v>
      </c>
      <c r="S91" s="50">
        <f t="shared" si="35"/>
        <v>0.14791666666666675</v>
      </c>
      <c r="T91" s="50">
        <f t="shared" si="29"/>
        <v>0.23125000000000001</v>
      </c>
      <c r="U91" s="75"/>
      <c r="V91" s="75"/>
      <c r="W91" s="75"/>
      <c r="X91" s="75"/>
      <c r="Y91" s="75"/>
      <c r="Z91" s="75"/>
      <c r="AA91" s="75"/>
    </row>
    <row r="92" spans="1:27" ht="30" x14ac:dyDescent="0.25">
      <c r="A92" s="6" t="s">
        <v>269</v>
      </c>
      <c r="B92" s="1" t="s">
        <v>653</v>
      </c>
      <c r="C92" s="2" t="s">
        <v>424</v>
      </c>
      <c r="D92" s="2">
        <v>16</v>
      </c>
      <c r="E92" s="2" t="s">
        <v>180</v>
      </c>
      <c r="F92" s="3" t="s">
        <v>425</v>
      </c>
      <c r="G92" s="1" t="s">
        <v>426</v>
      </c>
      <c r="H92" s="4" t="s">
        <v>427</v>
      </c>
      <c r="I92" s="65" t="s">
        <v>240</v>
      </c>
      <c r="J92" s="1"/>
      <c r="K92" s="50">
        <f t="shared" si="34"/>
        <v>0</v>
      </c>
      <c r="L92" s="50">
        <f t="shared" si="31"/>
        <v>0</v>
      </c>
      <c r="M92" s="50">
        <f t="shared" si="32"/>
        <v>0</v>
      </c>
      <c r="N92" s="50">
        <f t="shared" si="27"/>
        <v>0</v>
      </c>
      <c r="O92" s="1"/>
      <c r="P92" s="50">
        <f t="shared" si="33"/>
        <v>0</v>
      </c>
      <c r="Q92" s="50">
        <f t="shared" si="36"/>
        <v>8.3333333333333259E-2</v>
      </c>
      <c r="R92" s="50">
        <f t="shared" si="28"/>
        <v>0</v>
      </c>
      <c r="S92" s="50">
        <f t="shared" si="35"/>
        <v>0.14791666666666675</v>
      </c>
      <c r="T92" s="50">
        <f t="shared" si="29"/>
        <v>0.23125000000000001</v>
      </c>
      <c r="U92" s="75"/>
      <c r="V92" s="75"/>
      <c r="W92" s="75"/>
      <c r="X92" s="75"/>
      <c r="Y92" s="75"/>
      <c r="Z92" s="75"/>
      <c r="AA92" s="75"/>
    </row>
    <row r="93" spans="1:27" s="16" customFormat="1" ht="15.75" thickBot="1" x14ac:dyDescent="0.3">
      <c r="A93" s="10" t="s">
        <v>269</v>
      </c>
      <c r="B93" s="10" t="s">
        <v>143</v>
      </c>
      <c r="C93" s="58" t="s">
        <v>0</v>
      </c>
      <c r="D93" s="47">
        <v>17</v>
      </c>
      <c r="E93" s="43" t="s">
        <v>181</v>
      </c>
      <c r="F93" s="34" t="s">
        <v>128</v>
      </c>
      <c r="G93" s="35" t="s">
        <v>129</v>
      </c>
      <c r="H93" s="35" t="s">
        <v>130</v>
      </c>
      <c r="I93" s="66" t="s">
        <v>240</v>
      </c>
      <c r="J93" s="67"/>
      <c r="K93" s="50">
        <f t="shared" si="34"/>
        <v>0.58333333333333337</v>
      </c>
      <c r="L93" s="50">
        <f t="shared" si="31"/>
        <v>-0.58333333333333337</v>
      </c>
      <c r="M93" s="50">
        <f t="shared" si="32"/>
        <v>-0.58333333333333337</v>
      </c>
      <c r="N93" s="50" t="e">
        <f t="shared" si="27"/>
        <v>#VALUE!</v>
      </c>
      <c r="O93" s="66" t="s">
        <v>240</v>
      </c>
      <c r="P93" s="72"/>
      <c r="Q93" s="73">
        <f t="shared" si="36"/>
        <v>8.3333333333333259E-2</v>
      </c>
      <c r="R93" s="72" t="e">
        <f t="shared" si="28"/>
        <v>#VALUE!</v>
      </c>
      <c r="S93" s="72" t="e">
        <f t="shared" si="35"/>
        <v>#VALUE!</v>
      </c>
      <c r="T93" s="72" t="e">
        <f t="shared" si="29"/>
        <v>#VALUE!</v>
      </c>
      <c r="U93" s="80"/>
      <c r="V93" s="81">
        <v>0.58333333333333337</v>
      </c>
      <c r="W93" s="80"/>
      <c r="X93" s="80"/>
      <c r="Y93" s="80"/>
      <c r="Z93" s="80" t="s">
        <v>240</v>
      </c>
      <c r="AA93" s="80" t="s">
        <v>240</v>
      </c>
    </row>
    <row r="94" spans="1:27" x14ac:dyDescent="0.25">
      <c r="A94" s="9" t="s">
        <v>274</v>
      </c>
      <c r="B94" s="9" t="s">
        <v>143</v>
      </c>
      <c r="C94" s="55" t="s">
        <v>0</v>
      </c>
      <c r="D94" s="44">
        <v>0</v>
      </c>
      <c r="E94" s="45" t="s">
        <v>181</v>
      </c>
      <c r="F94" s="36" t="s">
        <v>128</v>
      </c>
      <c r="G94" s="37" t="s">
        <v>129</v>
      </c>
      <c r="H94" s="37" t="s">
        <v>130</v>
      </c>
      <c r="I94" s="6"/>
      <c r="J94" s="69" t="s">
        <v>240</v>
      </c>
      <c r="K94" s="50"/>
      <c r="L94" s="50"/>
      <c r="M94" s="50"/>
      <c r="N94" s="50" t="e">
        <f t="shared" si="27"/>
        <v>#VALUE!</v>
      </c>
      <c r="O94" s="65" t="s">
        <v>240</v>
      </c>
      <c r="P94" s="71"/>
      <c r="Q94" s="70"/>
      <c r="R94" s="71"/>
      <c r="S94" s="71"/>
      <c r="T94" s="71"/>
      <c r="U94" s="82"/>
      <c r="V94" s="83">
        <v>8.3333333333333329E-2</v>
      </c>
      <c r="W94" s="75" t="s">
        <v>240</v>
      </c>
      <c r="X94" s="75" t="s">
        <v>240</v>
      </c>
      <c r="Y94" s="75" t="s">
        <v>240</v>
      </c>
      <c r="Z94" s="75" t="s">
        <v>240</v>
      </c>
      <c r="AA94" s="75" t="s">
        <v>240</v>
      </c>
    </row>
    <row r="95" spans="1:27" x14ac:dyDescent="0.25">
      <c r="A95" s="48" t="s">
        <v>274</v>
      </c>
      <c r="B95" s="1" t="s">
        <v>654</v>
      </c>
      <c r="C95" s="2" t="s">
        <v>744</v>
      </c>
      <c r="D95" s="2">
        <v>1</v>
      </c>
      <c r="E95" s="2" t="s">
        <v>179</v>
      </c>
      <c r="F95" s="3" t="s">
        <v>462</v>
      </c>
      <c r="G95" s="1" t="s">
        <v>463</v>
      </c>
      <c r="H95" s="4" t="s">
        <v>464</v>
      </c>
      <c r="I95" s="65" t="s">
        <v>240</v>
      </c>
      <c r="J95" s="1"/>
      <c r="K95" s="50"/>
      <c r="L95" s="50">
        <f t="shared" ref="L95:L112" si="37">W95-V95</f>
        <v>0.10277777777777777</v>
      </c>
      <c r="M95" s="50">
        <f t="shared" ref="M95:M112" si="38">IF(W95&gt;0,X95-W95,X95-V95)</f>
        <v>2.9861111111111116E-2</v>
      </c>
      <c r="N95" s="50">
        <f t="shared" si="27"/>
        <v>2.083333333333337E-2</v>
      </c>
      <c r="O95" s="18" t="s">
        <v>756</v>
      </c>
      <c r="P95" s="50">
        <f t="shared" ref="P95:P111" si="39">V95-U95</f>
        <v>2.3611111111111083E-2</v>
      </c>
      <c r="Q95" s="50">
        <f t="shared" si="36"/>
        <v>2.3611111111111083E-2</v>
      </c>
      <c r="R95" s="50">
        <f>Z95-V95</f>
        <v>0.15347222222222226</v>
      </c>
      <c r="S95" s="50">
        <f t="shared" si="35"/>
        <v>0.15347222222222226</v>
      </c>
      <c r="T95" s="50">
        <f t="shared" si="29"/>
        <v>0.17708333333333334</v>
      </c>
      <c r="U95" s="76">
        <v>0.20833333333333334</v>
      </c>
      <c r="V95" s="84">
        <v>0.23194444444444443</v>
      </c>
      <c r="W95" s="84">
        <v>0.3347222222222222</v>
      </c>
      <c r="X95" s="84">
        <v>0.36458333333333331</v>
      </c>
      <c r="Y95" s="84">
        <v>0.36458333333333331</v>
      </c>
      <c r="Z95" s="84">
        <v>0.38541666666666669</v>
      </c>
      <c r="AA95" s="85" t="s">
        <v>756</v>
      </c>
    </row>
    <row r="96" spans="1:27" x14ac:dyDescent="0.25">
      <c r="A96" s="48" t="s">
        <v>274</v>
      </c>
      <c r="B96" s="1" t="s">
        <v>656</v>
      </c>
      <c r="C96" s="2" t="s">
        <v>270</v>
      </c>
      <c r="D96" s="2">
        <v>2</v>
      </c>
      <c r="E96" s="2" t="s">
        <v>179</v>
      </c>
      <c r="F96" s="3" t="s">
        <v>459</v>
      </c>
      <c r="G96" s="1" t="s">
        <v>460</v>
      </c>
      <c r="H96" s="4" t="s">
        <v>461</v>
      </c>
      <c r="I96" s="65" t="s">
        <v>240</v>
      </c>
      <c r="J96" s="1"/>
      <c r="K96" s="50">
        <f>V96-U96</f>
        <v>4.1666666666666519E-3</v>
      </c>
      <c r="L96" s="50">
        <f t="shared" si="37"/>
        <v>-0.38958333333333334</v>
      </c>
      <c r="M96" s="50">
        <f t="shared" si="38"/>
        <v>-0.38958333333333334</v>
      </c>
      <c r="N96" s="50">
        <f t="shared" si="27"/>
        <v>0.40972222222222227</v>
      </c>
      <c r="O96" s="18" t="s">
        <v>755</v>
      </c>
      <c r="P96" s="50">
        <f t="shared" si="39"/>
        <v>4.1666666666666519E-3</v>
      </c>
      <c r="Q96" s="50">
        <f t="shared" si="36"/>
        <v>2.7777777777777735E-2</v>
      </c>
      <c r="R96" s="50">
        <f t="shared" si="28"/>
        <v>2.0138888888888928E-2</v>
      </c>
      <c r="S96" s="50">
        <f t="shared" si="35"/>
        <v>0.17361111111111119</v>
      </c>
      <c r="T96" s="50">
        <f t="shared" si="29"/>
        <v>0.20138888888888892</v>
      </c>
      <c r="U96" s="84">
        <v>0.38541666666666669</v>
      </c>
      <c r="V96" s="84">
        <v>0.38958333333333334</v>
      </c>
      <c r="W96" s="85"/>
      <c r="X96" s="85"/>
      <c r="Y96" s="85"/>
      <c r="Z96" s="84">
        <v>0.40972222222222227</v>
      </c>
      <c r="AA96" s="85" t="s">
        <v>755</v>
      </c>
    </row>
    <row r="97" spans="1:27" ht="30" x14ac:dyDescent="0.25">
      <c r="A97" s="48" t="s">
        <v>274</v>
      </c>
      <c r="B97" s="1" t="s">
        <v>657</v>
      </c>
      <c r="C97" s="2" t="s">
        <v>455</v>
      </c>
      <c r="D97" s="2">
        <v>3</v>
      </c>
      <c r="E97" s="2" t="s">
        <v>179</v>
      </c>
      <c r="F97" s="3" t="s">
        <v>448</v>
      </c>
      <c r="G97" s="1" t="s">
        <v>449</v>
      </c>
      <c r="H97" s="4" t="s">
        <v>450</v>
      </c>
      <c r="I97" s="65" t="s">
        <v>240</v>
      </c>
      <c r="J97" s="1"/>
      <c r="K97" s="50">
        <f>V97-U97</f>
        <v>1.3194444444444398E-2</v>
      </c>
      <c r="L97" s="50">
        <f t="shared" si="37"/>
        <v>-0.42291666666666666</v>
      </c>
      <c r="M97" s="50">
        <f t="shared" si="38"/>
        <v>9.0277777777778012E-3</v>
      </c>
      <c r="N97" s="50">
        <f t="shared" si="27"/>
        <v>3.4722222222221544E-3</v>
      </c>
      <c r="O97" s="18" t="s">
        <v>755</v>
      </c>
      <c r="P97" s="50">
        <f t="shared" si="39"/>
        <v>1.3194444444444398E-2</v>
      </c>
      <c r="Q97" s="50">
        <f t="shared" si="36"/>
        <v>4.0972222222222132E-2</v>
      </c>
      <c r="R97" s="50">
        <f t="shared" si="28"/>
        <v>1.2499999999999956E-2</v>
      </c>
      <c r="S97" s="50">
        <f t="shared" si="35"/>
        <v>0.18611111111111114</v>
      </c>
      <c r="T97" s="50">
        <f t="shared" si="29"/>
        <v>0.22708333333333328</v>
      </c>
      <c r="U97" s="84">
        <v>0.40972222222222227</v>
      </c>
      <c r="V97" s="84">
        <v>0.42291666666666666</v>
      </c>
      <c r="W97" s="85"/>
      <c r="X97" s="84">
        <v>0.43194444444444446</v>
      </c>
      <c r="Y97" s="84">
        <v>0.43194444444444446</v>
      </c>
      <c r="Z97" s="84">
        <v>0.43541666666666662</v>
      </c>
      <c r="AA97" s="85" t="s">
        <v>755</v>
      </c>
    </row>
    <row r="98" spans="1:27" x14ac:dyDescent="0.25">
      <c r="A98" s="48" t="s">
        <v>274</v>
      </c>
      <c r="B98" s="1" t="s">
        <v>658</v>
      </c>
      <c r="C98" s="2" t="s">
        <v>271</v>
      </c>
      <c r="D98" s="2">
        <v>4</v>
      </c>
      <c r="E98" s="2" t="s">
        <v>179</v>
      </c>
      <c r="F98" s="3" t="s">
        <v>441</v>
      </c>
      <c r="G98" s="1" t="s">
        <v>442</v>
      </c>
      <c r="H98" s="4" t="s">
        <v>443</v>
      </c>
      <c r="I98" s="65" t="s">
        <v>240</v>
      </c>
      <c r="J98" s="1"/>
      <c r="K98" s="50">
        <f>V98-U98</f>
        <v>4.8611111111111494E-3</v>
      </c>
      <c r="L98" s="50">
        <f t="shared" si="37"/>
        <v>-0.44027777777777777</v>
      </c>
      <c r="M98" s="50">
        <f t="shared" si="38"/>
        <v>3.4027777777777768E-2</v>
      </c>
      <c r="N98" s="50">
        <f t="shared" si="27"/>
        <v>6.9444444444449749E-4</v>
      </c>
      <c r="O98" s="18" t="s">
        <v>755</v>
      </c>
      <c r="P98" s="50">
        <f t="shared" si="39"/>
        <v>4.8611111111111494E-3</v>
      </c>
      <c r="Q98" s="50">
        <f t="shared" si="36"/>
        <v>4.5833333333333282E-2</v>
      </c>
      <c r="R98" s="50">
        <f t="shared" si="28"/>
        <v>3.4722222222222265E-2</v>
      </c>
      <c r="S98" s="50">
        <f t="shared" si="35"/>
        <v>0.22083333333333341</v>
      </c>
      <c r="T98" s="50">
        <f t="shared" si="29"/>
        <v>0.26666666666666672</v>
      </c>
      <c r="U98" s="84">
        <v>0.43541666666666662</v>
      </c>
      <c r="V98" s="84">
        <v>0.44027777777777777</v>
      </c>
      <c r="W98" s="85"/>
      <c r="X98" s="84">
        <v>0.47430555555555554</v>
      </c>
      <c r="Y98" s="84">
        <v>0.47430555555555554</v>
      </c>
      <c r="Z98" s="84">
        <v>0.47500000000000003</v>
      </c>
      <c r="AA98" s="85" t="s">
        <v>755</v>
      </c>
    </row>
    <row r="99" spans="1:27" x14ac:dyDescent="0.25">
      <c r="A99" s="48" t="s">
        <v>274</v>
      </c>
      <c r="B99" s="1" t="s">
        <v>659</v>
      </c>
      <c r="C99" s="2" t="s">
        <v>272</v>
      </c>
      <c r="D99" s="2">
        <v>5</v>
      </c>
      <c r="E99" s="2" t="s">
        <v>179</v>
      </c>
      <c r="F99" s="3" t="s">
        <v>438</v>
      </c>
      <c r="G99" s="1" t="s">
        <v>439</v>
      </c>
      <c r="H99" s="4" t="s">
        <v>440</v>
      </c>
      <c r="I99" s="65" t="s">
        <v>240</v>
      </c>
      <c r="J99" s="1"/>
      <c r="K99" s="50">
        <f>V99-U99</f>
        <v>6.9444444444438647E-4</v>
      </c>
      <c r="L99" s="50">
        <f t="shared" si="37"/>
        <v>1.736111111111116E-2</v>
      </c>
      <c r="M99" s="50">
        <f t="shared" si="38"/>
        <v>2.083333333333337E-2</v>
      </c>
      <c r="N99" s="50">
        <f t="shared" ref="N99:N131" si="40">Z99-Y99</f>
        <v>1.388888888888884E-2</v>
      </c>
      <c r="O99" s="18" t="s">
        <v>755</v>
      </c>
      <c r="P99" s="50">
        <f t="shared" si="39"/>
        <v>6.9444444444438647E-4</v>
      </c>
      <c r="Q99" s="50">
        <f t="shared" si="36"/>
        <v>4.6527777777777668E-2</v>
      </c>
      <c r="R99" s="50">
        <f t="shared" si="28"/>
        <v>5.208333333333337E-2</v>
      </c>
      <c r="S99" s="50">
        <f t="shared" si="35"/>
        <v>0.27291666666666681</v>
      </c>
      <c r="T99" s="50">
        <f t="shared" si="29"/>
        <v>0.31944444444444448</v>
      </c>
      <c r="U99" s="84">
        <v>0.47500000000000003</v>
      </c>
      <c r="V99" s="84">
        <v>0.47569444444444442</v>
      </c>
      <c r="W99" s="84">
        <v>0.49305555555555558</v>
      </c>
      <c r="X99" s="84">
        <v>0.51388888888888895</v>
      </c>
      <c r="Y99" s="84">
        <v>0.51388888888888895</v>
      </c>
      <c r="Z99" s="84">
        <v>0.52777777777777779</v>
      </c>
      <c r="AA99" s="85" t="s">
        <v>755</v>
      </c>
    </row>
    <row r="100" spans="1:27" ht="30" x14ac:dyDescent="0.25">
      <c r="A100" s="48" t="s">
        <v>274</v>
      </c>
      <c r="B100" s="1" t="s">
        <v>660</v>
      </c>
      <c r="C100" s="2" t="s">
        <v>273</v>
      </c>
      <c r="D100" s="2">
        <v>6</v>
      </c>
      <c r="E100" s="2" t="s">
        <v>179</v>
      </c>
      <c r="F100" s="3" t="s">
        <v>456</v>
      </c>
      <c r="G100" s="1" t="s">
        <v>457</v>
      </c>
      <c r="H100" s="4" t="s">
        <v>458</v>
      </c>
      <c r="I100" s="65" t="s">
        <v>240</v>
      </c>
      <c r="J100" s="1"/>
      <c r="K100" s="50">
        <f>V100-U100</f>
        <v>4.1666666666666519E-3</v>
      </c>
      <c r="L100" s="50">
        <f t="shared" si="37"/>
        <v>-0.53194444444444444</v>
      </c>
      <c r="M100" s="50">
        <f t="shared" si="38"/>
        <v>-0.53194444444444444</v>
      </c>
      <c r="N100" s="50">
        <f t="shared" si="40"/>
        <v>0.54305555555555551</v>
      </c>
      <c r="O100" s="18" t="s">
        <v>755</v>
      </c>
      <c r="P100" s="50">
        <f t="shared" si="39"/>
        <v>4.1666666666666519E-3</v>
      </c>
      <c r="Q100" s="50">
        <f t="shared" si="36"/>
        <v>5.069444444444432E-2</v>
      </c>
      <c r="R100" s="50">
        <f t="shared" si="28"/>
        <v>1.1111111111111072E-2</v>
      </c>
      <c r="S100" s="50">
        <f t="shared" si="35"/>
        <v>0.28402777777777788</v>
      </c>
      <c r="T100" s="50">
        <f t="shared" si="29"/>
        <v>0.3347222222222222</v>
      </c>
      <c r="U100" s="84">
        <v>0.52777777777777779</v>
      </c>
      <c r="V100" s="86">
        <v>0.53194444444444444</v>
      </c>
      <c r="W100" s="85"/>
      <c r="X100" s="85"/>
      <c r="Y100" s="85"/>
      <c r="Z100" s="84">
        <v>0.54305555555555551</v>
      </c>
      <c r="AA100" s="85" t="s">
        <v>755</v>
      </c>
    </row>
    <row r="101" spans="1:27" x14ac:dyDescent="0.25">
      <c r="A101" s="48" t="s">
        <v>274</v>
      </c>
      <c r="B101" s="1" t="s">
        <v>661</v>
      </c>
      <c r="C101" s="2" t="s">
        <v>434</v>
      </c>
      <c r="D101" s="2">
        <v>7</v>
      </c>
      <c r="E101" s="2" t="s">
        <v>180</v>
      </c>
      <c r="F101" s="3" t="s">
        <v>435</v>
      </c>
      <c r="G101" s="1" t="s">
        <v>436</v>
      </c>
      <c r="H101" s="4" t="s">
        <v>437</v>
      </c>
      <c r="I101" s="65" t="s">
        <v>240</v>
      </c>
      <c r="J101" s="1"/>
      <c r="K101" s="50"/>
      <c r="L101" s="50">
        <f t="shared" si="37"/>
        <v>0</v>
      </c>
      <c r="M101" s="50">
        <f t="shared" si="38"/>
        <v>0</v>
      </c>
      <c r="N101" s="50">
        <f t="shared" si="40"/>
        <v>0</v>
      </c>
      <c r="O101" s="1"/>
      <c r="P101" s="50">
        <f t="shared" si="39"/>
        <v>-0.54305555555555551</v>
      </c>
      <c r="Q101" s="50">
        <f t="shared" si="36"/>
        <v>-0.49236111111111119</v>
      </c>
      <c r="R101" s="50">
        <f t="shared" si="28"/>
        <v>0</v>
      </c>
      <c r="S101" s="50">
        <f t="shared" si="35"/>
        <v>0.28402777777777788</v>
      </c>
      <c r="T101" s="50">
        <f t="shared" si="29"/>
        <v>-0.20833333333333331</v>
      </c>
      <c r="U101" s="84">
        <v>0.54305555555555551</v>
      </c>
      <c r="V101" s="75"/>
      <c r="W101" s="75"/>
      <c r="X101" s="75"/>
      <c r="Y101" s="75"/>
      <c r="Z101" s="75"/>
      <c r="AA101" s="75"/>
    </row>
    <row r="102" spans="1:27" x14ac:dyDescent="0.25">
      <c r="A102" s="48" t="s">
        <v>274</v>
      </c>
      <c r="B102" s="1" t="s">
        <v>662</v>
      </c>
      <c r="C102" s="2" t="s">
        <v>444</v>
      </c>
      <c r="D102" s="2">
        <v>8</v>
      </c>
      <c r="E102" s="2" t="s">
        <v>180</v>
      </c>
      <c r="F102" s="3" t="s">
        <v>445</v>
      </c>
      <c r="G102" s="1" t="s">
        <v>446</v>
      </c>
      <c r="H102" s="4" t="s">
        <v>447</v>
      </c>
      <c r="I102" s="65" t="s">
        <v>240</v>
      </c>
      <c r="J102" s="1"/>
      <c r="K102" s="50">
        <f t="shared" ref="K102:K112" si="41">V102-U102</f>
        <v>0</v>
      </c>
      <c r="L102" s="50">
        <f t="shared" si="37"/>
        <v>0</v>
      </c>
      <c r="M102" s="50">
        <f t="shared" si="38"/>
        <v>0</v>
      </c>
      <c r="N102" s="50">
        <f t="shared" si="40"/>
        <v>0</v>
      </c>
      <c r="O102" s="1"/>
      <c r="P102" s="50">
        <f t="shared" si="39"/>
        <v>0</v>
      </c>
      <c r="Q102" s="50">
        <f t="shared" si="36"/>
        <v>-0.49236111111111119</v>
      </c>
      <c r="R102" s="50">
        <f t="shared" si="28"/>
        <v>0</v>
      </c>
      <c r="S102" s="50">
        <f t="shared" si="35"/>
        <v>0.28402777777777788</v>
      </c>
      <c r="T102" s="50">
        <f t="shared" si="29"/>
        <v>-0.20833333333333331</v>
      </c>
      <c r="U102" s="75"/>
      <c r="V102" s="75"/>
      <c r="W102" s="75"/>
      <c r="X102" s="75"/>
      <c r="Y102" s="75"/>
      <c r="Z102" s="75"/>
      <c r="AA102" s="75"/>
    </row>
    <row r="103" spans="1:27" x14ac:dyDescent="0.25">
      <c r="A103" s="48" t="s">
        <v>274</v>
      </c>
      <c r="B103" s="1" t="s">
        <v>663</v>
      </c>
      <c r="C103" s="2" t="s">
        <v>451</v>
      </c>
      <c r="D103" s="2">
        <v>9</v>
      </c>
      <c r="E103" s="2" t="s">
        <v>179</v>
      </c>
      <c r="F103" s="3" t="s">
        <v>452</v>
      </c>
      <c r="G103" s="1" t="s">
        <v>453</v>
      </c>
      <c r="H103" s="4" t="s">
        <v>454</v>
      </c>
      <c r="I103" s="65" t="s">
        <v>240</v>
      </c>
      <c r="J103" s="1"/>
      <c r="K103" s="50">
        <f t="shared" si="41"/>
        <v>0</v>
      </c>
      <c r="L103" s="50">
        <f t="shared" si="37"/>
        <v>0</v>
      </c>
      <c r="M103" s="50">
        <f t="shared" si="38"/>
        <v>0</v>
      </c>
      <c r="N103" s="50">
        <f t="shared" si="40"/>
        <v>0</v>
      </c>
      <c r="O103" s="1"/>
      <c r="P103" s="50">
        <f t="shared" si="39"/>
        <v>0</v>
      </c>
      <c r="Q103" s="50">
        <f t="shared" si="36"/>
        <v>-0.49236111111111119</v>
      </c>
      <c r="R103" s="50">
        <f t="shared" si="28"/>
        <v>0</v>
      </c>
      <c r="S103" s="50">
        <f t="shared" si="35"/>
        <v>0.28402777777777788</v>
      </c>
      <c r="T103" s="50">
        <f t="shared" si="29"/>
        <v>-0.20833333333333331</v>
      </c>
      <c r="U103" s="75"/>
      <c r="V103" s="75"/>
      <c r="W103" s="75"/>
      <c r="X103" s="75"/>
      <c r="Y103" s="75"/>
      <c r="Z103" s="75"/>
      <c r="AA103" s="75"/>
    </row>
    <row r="104" spans="1:27" x14ac:dyDescent="0.25">
      <c r="A104" s="48" t="s">
        <v>739</v>
      </c>
      <c r="B104" s="1" t="s">
        <v>664</v>
      </c>
      <c r="C104" s="2" t="s">
        <v>430</v>
      </c>
      <c r="D104" s="2">
        <v>10</v>
      </c>
      <c r="E104" s="2" t="s">
        <v>179</v>
      </c>
      <c r="F104" s="3" t="s">
        <v>431</v>
      </c>
      <c r="G104" s="1" t="s">
        <v>432</v>
      </c>
      <c r="H104" s="4" t="s">
        <v>433</v>
      </c>
      <c r="I104" s="65" t="s">
        <v>240</v>
      </c>
      <c r="J104" s="1"/>
      <c r="K104" s="50">
        <f t="shared" si="41"/>
        <v>0</v>
      </c>
      <c r="L104" s="50">
        <f t="shared" si="37"/>
        <v>0</v>
      </c>
      <c r="M104" s="50">
        <f t="shared" si="38"/>
        <v>0</v>
      </c>
      <c r="N104" s="50">
        <f t="shared" si="40"/>
        <v>0</v>
      </c>
      <c r="O104" s="1"/>
      <c r="P104" s="50">
        <f t="shared" si="39"/>
        <v>0</v>
      </c>
      <c r="Q104" s="50">
        <f t="shared" si="36"/>
        <v>-0.49236111111111119</v>
      </c>
      <c r="R104" s="50">
        <f t="shared" si="28"/>
        <v>0</v>
      </c>
      <c r="S104" s="50">
        <f t="shared" si="35"/>
        <v>0.28402777777777788</v>
      </c>
      <c r="T104" s="50">
        <f t="shared" si="29"/>
        <v>-0.20833333333333331</v>
      </c>
      <c r="U104" s="75"/>
      <c r="V104" s="75"/>
      <c r="W104" s="75"/>
      <c r="X104" s="75"/>
      <c r="Y104" s="75"/>
      <c r="Z104" s="75"/>
      <c r="AA104" s="75"/>
    </row>
    <row r="105" spans="1:27" x14ac:dyDescent="0.25">
      <c r="A105" s="48" t="s">
        <v>274</v>
      </c>
      <c r="B105" s="1" t="s">
        <v>655</v>
      </c>
      <c r="C105" s="2" t="s">
        <v>465</v>
      </c>
      <c r="D105" s="2">
        <v>11</v>
      </c>
      <c r="E105" s="2" t="s">
        <v>180</v>
      </c>
      <c r="F105" s="3" t="s">
        <v>468</v>
      </c>
      <c r="G105" s="1" t="s">
        <v>466</v>
      </c>
      <c r="H105" s="4" t="s">
        <v>467</v>
      </c>
      <c r="I105" s="65" t="s">
        <v>240</v>
      </c>
      <c r="J105" s="1"/>
      <c r="K105" s="50">
        <f t="shared" si="41"/>
        <v>0</v>
      </c>
      <c r="L105" s="50">
        <f t="shared" si="37"/>
        <v>0</v>
      </c>
      <c r="M105" s="50">
        <f t="shared" si="38"/>
        <v>0</v>
      </c>
      <c r="N105" s="50">
        <f t="shared" si="40"/>
        <v>0</v>
      </c>
      <c r="O105" s="1"/>
      <c r="P105" s="50">
        <f t="shared" si="39"/>
        <v>0</v>
      </c>
      <c r="Q105" s="50">
        <f t="shared" si="36"/>
        <v>-0.49236111111111119</v>
      </c>
      <c r="R105" s="50">
        <f t="shared" si="28"/>
        <v>0</v>
      </c>
      <c r="S105" s="50">
        <f t="shared" si="35"/>
        <v>0.28402777777777788</v>
      </c>
      <c r="T105" s="50">
        <f t="shared" si="29"/>
        <v>-0.20833333333333331</v>
      </c>
      <c r="U105" s="75"/>
      <c r="V105" s="75"/>
      <c r="W105" s="75"/>
      <c r="X105" s="75"/>
      <c r="Y105" s="75"/>
      <c r="Z105" s="75"/>
      <c r="AA105" s="75"/>
    </row>
    <row r="106" spans="1:27" x14ac:dyDescent="0.25">
      <c r="A106" s="48" t="s">
        <v>274</v>
      </c>
      <c r="B106" s="1" t="s">
        <v>665</v>
      </c>
      <c r="C106" s="2" t="s">
        <v>469</v>
      </c>
      <c r="D106" s="2">
        <v>12</v>
      </c>
      <c r="E106" s="2" t="s">
        <v>180</v>
      </c>
      <c r="F106" s="3" t="s">
        <v>470</v>
      </c>
      <c r="G106" s="1" t="s">
        <v>471</v>
      </c>
      <c r="H106" s="4" t="s">
        <v>472</v>
      </c>
      <c r="I106" s="65" t="s">
        <v>240</v>
      </c>
      <c r="J106" s="1"/>
      <c r="K106" s="50">
        <f t="shared" si="41"/>
        <v>0</v>
      </c>
      <c r="L106" s="50">
        <f t="shared" si="37"/>
        <v>0</v>
      </c>
      <c r="M106" s="50">
        <f t="shared" si="38"/>
        <v>0</v>
      </c>
      <c r="N106" s="50">
        <f t="shared" si="40"/>
        <v>0</v>
      </c>
      <c r="O106" s="1"/>
      <c r="P106" s="50">
        <f t="shared" si="39"/>
        <v>0</v>
      </c>
      <c r="Q106" s="50">
        <f t="shared" si="36"/>
        <v>-0.49236111111111119</v>
      </c>
      <c r="R106" s="50">
        <f t="shared" si="28"/>
        <v>0</v>
      </c>
      <c r="S106" s="50">
        <f t="shared" si="35"/>
        <v>0.28402777777777788</v>
      </c>
      <c r="T106" s="50">
        <f t="shared" si="29"/>
        <v>-0.20833333333333331</v>
      </c>
      <c r="U106" s="75"/>
      <c r="V106" s="75"/>
      <c r="W106" s="75"/>
      <c r="X106" s="75"/>
      <c r="Y106" s="75"/>
      <c r="Z106" s="75"/>
      <c r="AA106" s="75"/>
    </row>
    <row r="107" spans="1:27" x14ac:dyDescent="0.25">
      <c r="A107" s="48" t="s">
        <v>274</v>
      </c>
      <c r="B107" s="1" t="s">
        <v>666</v>
      </c>
      <c r="C107" s="2" t="s">
        <v>473</v>
      </c>
      <c r="D107" s="2">
        <v>13</v>
      </c>
      <c r="E107" s="2" t="s">
        <v>180</v>
      </c>
      <c r="F107" s="3" t="s">
        <v>474</v>
      </c>
      <c r="G107" s="1" t="s">
        <v>475</v>
      </c>
      <c r="H107" s="4" t="s">
        <v>476</v>
      </c>
      <c r="I107" s="65" t="s">
        <v>240</v>
      </c>
      <c r="J107" s="1"/>
      <c r="K107" s="50">
        <f t="shared" si="41"/>
        <v>0</v>
      </c>
      <c r="L107" s="50">
        <f t="shared" si="37"/>
        <v>0</v>
      </c>
      <c r="M107" s="50">
        <f t="shared" si="38"/>
        <v>0</v>
      </c>
      <c r="N107" s="50">
        <f t="shared" si="40"/>
        <v>0</v>
      </c>
      <c r="O107" s="1"/>
      <c r="P107" s="50">
        <f t="shared" si="39"/>
        <v>0</v>
      </c>
      <c r="Q107" s="50">
        <f t="shared" si="36"/>
        <v>-0.49236111111111119</v>
      </c>
      <c r="R107" s="50">
        <f t="shared" si="28"/>
        <v>0</v>
      </c>
      <c r="S107" s="50">
        <f t="shared" si="35"/>
        <v>0.28402777777777788</v>
      </c>
      <c r="T107" s="50">
        <f t="shared" si="29"/>
        <v>-0.20833333333333331</v>
      </c>
      <c r="U107" s="75"/>
      <c r="V107" s="75"/>
      <c r="W107" s="75"/>
      <c r="X107" s="75"/>
      <c r="Y107" s="75"/>
      <c r="Z107" s="75"/>
      <c r="AA107" s="75"/>
    </row>
    <row r="108" spans="1:27" x14ac:dyDescent="0.25">
      <c r="A108" s="48" t="s">
        <v>274</v>
      </c>
      <c r="B108" s="1" t="s">
        <v>667</v>
      </c>
      <c r="C108" s="2" t="s">
        <v>477</v>
      </c>
      <c r="D108" s="2">
        <v>14</v>
      </c>
      <c r="E108" s="2" t="s">
        <v>180</v>
      </c>
      <c r="F108" s="3" t="s">
        <v>474</v>
      </c>
      <c r="G108" s="1" t="s">
        <v>478</v>
      </c>
      <c r="H108" s="4" t="s">
        <v>479</v>
      </c>
      <c r="I108" s="65" t="s">
        <v>240</v>
      </c>
      <c r="J108" s="1"/>
      <c r="K108" s="50">
        <f t="shared" si="41"/>
        <v>0</v>
      </c>
      <c r="L108" s="50">
        <f t="shared" si="37"/>
        <v>0</v>
      </c>
      <c r="M108" s="50">
        <f t="shared" si="38"/>
        <v>0</v>
      </c>
      <c r="N108" s="50">
        <f t="shared" si="40"/>
        <v>0</v>
      </c>
      <c r="O108" s="1"/>
      <c r="P108" s="50">
        <f t="shared" si="39"/>
        <v>0</v>
      </c>
      <c r="Q108" s="50">
        <f t="shared" si="36"/>
        <v>-0.49236111111111119</v>
      </c>
      <c r="R108" s="50">
        <f t="shared" si="28"/>
        <v>0</v>
      </c>
      <c r="S108" s="50">
        <f t="shared" si="35"/>
        <v>0.28402777777777788</v>
      </c>
      <c r="T108" s="50">
        <f t="shared" si="29"/>
        <v>-0.20833333333333331</v>
      </c>
      <c r="U108" s="75"/>
      <c r="V108" s="75"/>
      <c r="W108" s="75"/>
      <c r="X108" s="75"/>
      <c r="Y108" s="75"/>
      <c r="Z108" s="75"/>
      <c r="AA108" s="75"/>
    </row>
    <row r="109" spans="1:27" x14ac:dyDescent="0.25">
      <c r="A109" s="48" t="s">
        <v>274</v>
      </c>
      <c r="B109" s="1" t="s">
        <v>668</v>
      </c>
      <c r="C109" s="2" t="s">
        <v>480</v>
      </c>
      <c r="D109" s="2">
        <v>15</v>
      </c>
      <c r="E109" s="2" t="s">
        <v>180</v>
      </c>
      <c r="F109" s="3" t="s">
        <v>481</v>
      </c>
      <c r="G109" s="1" t="s">
        <v>482</v>
      </c>
      <c r="H109" s="4" t="s">
        <v>483</v>
      </c>
      <c r="I109" s="65" t="s">
        <v>240</v>
      </c>
      <c r="J109" s="1"/>
      <c r="K109" s="50">
        <f t="shared" si="41"/>
        <v>0</v>
      </c>
      <c r="L109" s="50">
        <f t="shared" si="37"/>
        <v>0</v>
      </c>
      <c r="M109" s="50">
        <f t="shared" si="38"/>
        <v>0</v>
      </c>
      <c r="N109" s="50">
        <f t="shared" si="40"/>
        <v>0</v>
      </c>
      <c r="O109" s="1"/>
      <c r="P109" s="50">
        <f t="shared" si="39"/>
        <v>0</v>
      </c>
      <c r="Q109" s="50">
        <f t="shared" si="36"/>
        <v>-0.49236111111111119</v>
      </c>
      <c r="R109" s="50">
        <f t="shared" si="28"/>
        <v>0</v>
      </c>
      <c r="S109" s="50">
        <f t="shared" si="35"/>
        <v>0.28402777777777788</v>
      </c>
      <c r="T109" s="50">
        <f t="shared" si="29"/>
        <v>-0.20833333333333331</v>
      </c>
      <c r="U109" s="75"/>
      <c r="V109" s="75"/>
      <c r="W109" s="75"/>
      <c r="X109" s="75"/>
      <c r="Y109" s="75"/>
      <c r="Z109" s="75"/>
      <c r="AA109" s="75"/>
    </row>
    <row r="110" spans="1:27" x14ac:dyDescent="0.25">
      <c r="A110" s="48" t="s">
        <v>274</v>
      </c>
      <c r="B110" s="1" t="s">
        <v>669</v>
      </c>
      <c r="C110" s="2" t="s">
        <v>740</v>
      </c>
      <c r="D110" s="2">
        <v>16</v>
      </c>
      <c r="E110" s="2" t="s">
        <v>179</v>
      </c>
      <c r="F110" s="3" t="s">
        <v>741</v>
      </c>
      <c r="G110" s="1" t="s">
        <v>742</v>
      </c>
      <c r="H110" s="4" t="s">
        <v>743</v>
      </c>
      <c r="I110" s="65" t="s">
        <v>240</v>
      </c>
      <c r="J110" s="1"/>
      <c r="K110" s="50">
        <f t="shared" si="41"/>
        <v>0</v>
      </c>
      <c r="L110" s="50">
        <f t="shared" si="37"/>
        <v>0</v>
      </c>
      <c r="M110" s="50">
        <f t="shared" si="38"/>
        <v>0</v>
      </c>
      <c r="N110" s="50">
        <f t="shared" si="40"/>
        <v>0</v>
      </c>
      <c r="O110" s="1"/>
      <c r="P110" s="50">
        <f t="shared" si="39"/>
        <v>0</v>
      </c>
      <c r="Q110" s="50">
        <f t="shared" si="36"/>
        <v>-0.49236111111111119</v>
      </c>
      <c r="R110" s="50">
        <f t="shared" si="28"/>
        <v>0</v>
      </c>
      <c r="S110" s="50">
        <f t="shared" si="35"/>
        <v>0.28402777777777788</v>
      </c>
      <c r="T110" s="50">
        <f t="shared" si="29"/>
        <v>-0.20833333333333331</v>
      </c>
      <c r="U110" s="75"/>
      <c r="V110" s="75"/>
      <c r="W110" s="75"/>
      <c r="X110" s="75"/>
      <c r="Y110" s="75"/>
      <c r="Z110" s="75"/>
      <c r="AA110" s="75"/>
    </row>
    <row r="111" spans="1:27" x14ac:dyDescent="0.25">
      <c r="A111" s="48" t="s">
        <v>274</v>
      </c>
      <c r="B111" s="1" t="s">
        <v>670</v>
      </c>
      <c r="C111" s="2" t="s">
        <v>484</v>
      </c>
      <c r="D111" s="2">
        <v>17</v>
      </c>
      <c r="E111" s="2" t="s">
        <v>180</v>
      </c>
      <c r="F111" s="3" t="s">
        <v>487</v>
      </c>
      <c r="G111" s="1" t="s">
        <v>485</v>
      </c>
      <c r="H111" s="4" t="s">
        <v>486</v>
      </c>
      <c r="I111" s="65" t="s">
        <v>240</v>
      </c>
      <c r="J111" s="1"/>
      <c r="K111" s="50">
        <f t="shared" si="41"/>
        <v>0</v>
      </c>
      <c r="L111" s="50">
        <f t="shared" si="37"/>
        <v>0</v>
      </c>
      <c r="M111" s="50">
        <f t="shared" si="38"/>
        <v>0</v>
      </c>
      <c r="N111" s="50">
        <f t="shared" si="40"/>
        <v>0</v>
      </c>
      <c r="O111" s="1"/>
      <c r="P111" s="50">
        <f t="shared" si="39"/>
        <v>0</v>
      </c>
      <c r="Q111" s="50">
        <f t="shared" si="36"/>
        <v>-0.49236111111111119</v>
      </c>
      <c r="R111" s="50">
        <f t="shared" si="28"/>
        <v>0</v>
      </c>
      <c r="S111" s="50">
        <f t="shared" si="35"/>
        <v>0.28402777777777788</v>
      </c>
      <c r="T111" s="50">
        <f t="shared" si="29"/>
        <v>-0.20833333333333331</v>
      </c>
      <c r="U111" s="75"/>
      <c r="V111" s="75"/>
      <c r="W111" s="75"/>
      <c r="X111" s="75"/>
      <c r="Y111" s="75"/>
      <c r="Z111" s="75"/>
      <c r="AA111" s="75"/>
    </row>
    <row r="112" spans="1:27" s="16" customFormat="1" ht="15.75" thickBot="1" x14ac:dyDescent="0.3">
      <c r="A112" s="10" t="s">
        <v>274</v>
      </c>
      <c r="B112" s="10" t="s">
        <v>143</v>
      </c>
      <c r="C112" s="58" t="s">
        <v>0</v>
      </c>
      <c r="D112" s="47">
        <v>17</v>
      </c>
      <c r="E112" s="43" t="s">
        <v>181</v>
      </c>
      <c r="F112" s="34" t="s">
        <v>128</v>
      </c>
      <c r="G112" s="35" t="s">
        <v>129</v>
      </c>
      <c r="H112" s="35" t="s">
        <v>130</v>
      </c>
      <c r="I112" s="66" t="s">
        <v>240</v>
      </c>
      <c r="J112" s="67"/>
      <c r="K112" s="50">
        <f t="shared" si="41"/>
        <v>0.58333333333333337</v>
      </c>
      <c r="L112" s="50">
        <f t="shared" si="37"/>
        <v>-0.58333333333333337</v>
      </c>
      <c r="M112" s="50">
        <f t="shared" si="38"/>
        <v>-0.58333333333333337</v>
      </c>
      <c r="N112" s="50" t="e">
        <f t="shared" si="40"/>
        <v>#VALUE!</v>
      </c>
      <c r="O112" s="66" t="s">
        <v>240</v>
      </c>
      <c r="P112" s="72"/>
      <c r="Q112" s="74">
        <f t="shared" si="36"/>
        <v>-0.49236111111111119</v>
      </c>
      <c r="R112" s="72" t="e">
        <f t="shared" si="28"/>
        <v>#VALUE!</v>
      </c>
      <c r="S112" s="72" t="e">
        <f t="shared" si="35"/>
        <v>#VALUE!</v>
      </c>
      <c r="T112" s="72" t="e">
        <f t="shared" si="29"/>
        <v>#VALUE!</v>
      </c>
      <c r="U112" s="80"/>
      <c r="V112" s="81">
        <v>0.58333333333333337</v>
      </c>
      <c r="W112" s="80"/>
      <c r="X112" s="80"/>
      <c r="Y112" s="80"/>
      <c r="Z112" s="80" t="s">
        <v>240</v>
      </c>
      <c r="AA112" s="80" t="s">
        <v>240</v>
      </c>
    </row>
    <row r="113" spans="1:27" x14ac:dyDescent="0.25">
      <c r="A113" s="9" t="s">
        <v>279</v>
      </c>
      <c r="B113" s="9" t="s">
        <v>143</v>
      </c>
      <c r="C113" s="55" t="s">
        <v>0</v>
      </c>
      <c r="D113" s="44">
        <v>0</v>
      </c>
      <c r="E113" s="45" t="s">
        <v>181</v>
      </c>
      <c r="F113" s="36" t="s">
        <v>128</v>
      </c>
      <c r="G113" s="37" t="s">
        <v>129</v>
      </c>
      <c r="H113" s="37" t="s">
        <v>130</v>
      </c>
      <c r="I113" s="48"/>
      <c r="J113" s="69" t="s">
        <v>240</v>
      </c>
      <c r="K113" s="50"/>
      <c r="L113" s="50"/>
      <c r="M113" s="50"/>
      <c r="N113" s="50" t="e">
        <f t="shared" si="40"/>
        <v>#VALUE!</v>
      </c>
      <c r="O113" s="65" t="s">
        <v>240</v>
      </c>
      <c r="P113" s="71"/>
      <c r="Q113" s="50"/>
      <c r="R113" s="71"/>
      <c r="S113" s="71"/>
      <c r="T113" s="71"/>
      <c r="U113" s="82"/>
      <c r="V113" s="83">
        <v>4.1666666666666664E-2</v>
      </c>
      <c r="W113" s="75" t="s">
        <v>240</v>
      </c>
      <c r="X113" s="75" t="s">
        <v>240</v>
      </c>
      <c r="Y113" s="75" t="s">
        <v>240</v>
      </c>
      <c r="Z113" s="75" t="s">
        <v>240</v>
      </c>
      <c r="AA113" s="75" t="s">
        <v>240</v>
      </c>
    </row>
    <row r="114" spans="1:27" ht="30" x14ac:dyDescent="0.25">
      <c r="A114" s="48" t="s">
        <v>279</v>
      </c>
      <c r="B114" s="1" t="s">
        <v>671</v>
      </c>
      <c r="C114" s="2" t="s">
        <v>275</v>
      </c>
      <c r="D114" s="2">
        <v>1</v>
      </c>
      <c r="E114" s="2" t="s">
        <v>179</v>
      </c>
      <c r="F114" s="60" t="s">
        <v>488</v>
      </c>
      <c r="G114" s="1" t="s">
        <v>489</v>
      </c>
      <c r="H114" s="4" t="s">
        <v>490</v>
      </c>
      <c r="I114" s="65" t="s">
        <v>240</v>
      </c>
      <c r="J114" s="1"/>
      <c r="K114" s="50"/>
      <c r="L114" s="50">
        <f t="shared" ref="L114:L122" si="42">W114-V114</f>
        <v>2.2916666666666641E-2</v>
      </c>
      <c r="M114" s="50">
        <f t="shared" ref="M114:M122" si="43">IF(W114&gt;0,X114-W114,X114-V114)</f>
        <v>0</v>
      </c>
      <c r="N114" s="50">
        <f t="shared" si="40"/>
        <v>6.9444444444444753E-3</v>
      </c>
      <c r="O114" s="18" t="s">
        <v>755</v>
      </c>
      <c r="P114" s="50">
        <f t="shared" ref="P114:P121" si="44">V114-U114</f>
        <v>3.9583333333333359E-2</v>
      </c>
      <c r="Q114" s="50">
        <f t="shared" si="36"/>
        <v>3.9583333333333359E-2</v>
      </c>
      <c r="R114" s="50">
        <f t="shared" si="28"/>
        <v>2.9861111111111116E-2</v>
      </c>
      <c r="S114" s="50">
        <f t="shared" si="35"/>
        <v>2.9861111111111116E-2</v>
      </c>
      <c r="T114" s="50">
        <f t="shared" si="29"/>
        <v>6.9444444444444475E-2</v>
      </c>
      <c r="U114" s="76">
        <v>0.25</v>
      </c>
      <c r="V114" s="84">
        <v>0.28958333333333336</v>
      </c>
      <c r="W114" s="84">
        <v>0.3125</v>
      </c>
      <c r="X114" s="84">
        <v>0.3125</v>
      </c>
      <c r="Y114" s="84">
        <v>0.3125</v>
      </c>
      <c r="Z114" s="84">
        <v>0.31944444444444448</v>
      </c>
      <c r="AA114" s="85" t="s">
        <v>755</v>
      </c>
    </row>
    <row r="115" spans="1:27" x14ac:dyDescent="0.25">
      <c r="A115" s="48" t="s">
        <v>279</v>
      </c>
      <c r="B115" s="1" t="s">
        <v>672</v>
      </c>
      <c r="C115" s="2" t="s">
        <v>495</v>
      </c>
      <c r="D115" s="2">
        <v>2</v>
      </c>
      <c r="E115" s="2" t="s">
        <v>179</v>
      </c>
      <c r="F115" s="59" t="s">
        <v>496</v>
      </c>
      <c r="G115" s="1" t="s">
        <v>497</v>
      </c>
      <c r="H115" s="4" t="s">
        <v>498</v>
      </c>
      <c r="I115" s="65" t="s">
        <v>240</v>
      </c>
      <c r="J115" s="1"/>
      <c r="K115" s="50">
        <f>V115-U115</f>
        <v>4.0277777777777746E-2</v>
      </c>
      <c r="L115" s="50">
        <f t="shared" si="42"/>
        <v>-0.35972222222222222</v>
      </c>
      <c r="M115" s="50">
        <f t="shared" si="43"/>
        <v>0</v>
      </c>
      <c r="N115" s="50">
        <f t="shared" si="40"/>
        <v>8.3333333333333592E-3</v>
      </c>
      <c r="O115" s="18" t="s">
        <v>755</v>
      </c>
      <c r="P115" s="50">
        <f t="shared" si="44"/>
        <v>4.0277777777777746E-2</v>
      </c>
      <c r="Q115" s="50">
        <f t="shared" si="36"/>
        <v>7.9861111111111105E-2</v>
      </c>
      <c r="R115" s="50">
        <f>Z115-V115</f>
        <v>8.3333333333333592E-3</v>
      </c>
      <c r="S115" s="50">
        <f t="shared" si="35"/>
        <v>3.8194444444444475E-2</v>
      </c>
      <c r="T115" s="50">
        <f t="shared" si="29"/>
        <v>0.11805555555555558</v>
      </c>
      <c r="U115" s="84">
        <v>0.31944444444444448</v>
      </c>
      <c r="V115" s="84">
        <v>0.35972222222222222</v>
      </c>
      <c r="W115" s="85"/>
      <c r="X115" s="84">
        <v>0.35972222222222222</v>
      </c>
      <c r="Y115" s="84">
        <v>0.35972222222222222</v>
      </c>
      <c r="Z115" s="84">
        <v>0.36805555555555558</v>
      </c>
      <c r="AA115" s="85" t="s">
        <v>755</v>
      </c>
    </row>
    <row r="116" spans="1:27" x14ac:dyDescent="0.25">
      <c r="A116" s="48" t="s">
        <v>279</v>
      </c>
      <c r="B116" s="1" t="s">
        <v>673</v>
      </c>
      <c r="C116" s="2" t="s">
        <v>276</v>
      </c>
      <c r="D116" s="2">
        <v>3</v>
      </c>
      <c r="E116" s="2" t="s">
        <v>180</v>
      </c>
      <c r="F116" s="3" t="s">
        <v>503</v>
      </c>
      <c r="G116" s="1" t="s">
        <v>504</v>
      </c>
      <c r="H116" s="4" t="s">
        <v>505</v>
      </c>
      <c r="I116" s="65" t="s">
        <v>240</v>
      </c>
      <c r="J116" s="1"/>
      <c r="K116" s="50">
        <f>V116-U116</f>
        <v>1.5972222222222221E-2</v>
      </c>
      <c r="L116" s="50">
        <f t="shared" si="42"/>
        <v>-0.3840277777777778</v>
      </c>
      <c r="M116" s="50">
        <f t="shared" si="43"/>
        <v>0</v>
      </c>
      <c r="N116" s="50">
        <f t="shared" si="40"/>
        <v>1.2500000000000011E-2</v>
      </c>
      <c r="O116" s="18" t="s">
        <v>755</v>
      </c>
      <c r="P116" s="50">
        <f t="shared" si="44"/>
        <v>1.5972222222222221E-2</v>
      </c>
      <c r="Q116" s="50">
        <f t="shared" si="36"/>
        <v>9.5833333333333326E-2</v>
      </c>
      <c r="R116" s="50">
        <f t="shared" si="28"/>
        <v>1.2500000000000011E-2</v>
      </c>
      <c r="S116" s="50">
        <f t="shared" si="35"/>
        <v>5.0694444444444486E-2</v>
      </c>
      <c r="T116" s="50">
        <f t="shared" si="29"/>
        <v>0.14652777777777781</v>
      </c>
      <c r="U116" s="84">
        <v>0.36805555555555558</v>
      </c>
      <c r="V116" s="84">
        <v>0.3840277777777778</v>
      </c>
      <c r="W116" s="85"/>
      <c r="X116" s="84">
        <v>0.3840277777777778</v>
      </c>
      <c r="Y116" s="84">
        <v>0.3840277777777778</v>
      </c>
      <c r="Z116" s="84">
        <v>0.39652777777777781</v>
      </c>
      <c r="AA116" s="85" t="s">
        <v>755</v>
      </c>
    </row>
    <row r="117" spans="1:27" x14ac:dyDescent="0.25">
      <c r="A117" s="48" t="s">
        <v>279</v>
      </c>
      <c r="B117" s="1" t="s">
        <v>674</v>
      </c>
      <c r="C117" s="2" t="s">
        <v>277</v>
      </c>
      <c r="D117" s="2">
        <v>4</v>
      </c>
      <c r="E117" s="2" t="s">
        <v>179</v>
      </c>
      <c r="F117" s="59" t="s">
        <v>510</v>
      </c>
      <c r="G117" s="1" t="s">
        <v>511</v>
      </c>
      <c r="H117" s="11" t="s">
        <v>512</v>
      </c>
      <c r="I117" s="65" t="s">
        <v>240</v>
      </c>
      <c r="J117" s="1"/>
      <c r="K117" s="50">
        <f>V117-U117</f>
        <v>6.9444444444444198E-3</v>
      </c>
      <c r="L117" s="50">
        <f t="shared" si="42"/>
        <v>-0.40347222222222223</v>
      </c>
      <c r="M117" s="50">
        <f t="shared" si="43"/>
        <v>0</v>
      </c>
      <c r="N117" s="50">
        <f t="shared" si="40"/>
        <v>1.0416666666666685E-2</v>
      </c>
      <c r="O117" s="18" t="s">
        <v>755</v>
      </c>
      <c r="P117" s="50">
        <f t="shared" si="44"/>
        <v>6.9444444444444198E-3</v>
      </c>
      <c r="Q117" s="50">
        <f t="shared" si="36"/>
        <v>0.10277777777777775</v>
      </c>
      <c r="R117" s="50">
        <f t="shared" si="28"/>
        <v>1.0416666666666685E-2</v>
      </c>
      <c r="S117" s="50">
        <f t="shared" si="35"/>
        <v>6.1111111111111172E-2</v>
      </c>
      <c r="T117" s="50">
        <f t="shared" si="29"/>
        <v>0.16388888888888892</v>
      </c>
      <c r="U117" s="84">
        <v>0.39652777777777781</v>
      </c>
      <c r="V117" s="84">
        <v>0.40347222222222223</v>
      </c>
      <c r="W117" s="85"/>
      <c r="X117" s="84">
        <v>0.40347222222222223</v>
      </c>
      <c r="Y117" s="84">
        <v>0.40347222222222223</v>
      </c>
      <c r="Z117" s="84">
        <v>0.41388888888888892</v>
      </c>
      <c r="AA117" s="85" t="s">
        <v>755</v>
      </c>
    </row>
    <row r="118" spans="1:27" x14ac:dyDescent="0.25">
      <c r="A118" s="48" t="s">
        <v>279</v>
      </c>
      <c r="B118" s="1" t="s">
        <v>675</v>
      </c>
      <c r="C118" s="2" t="s">
        <v>278</v>
      </c>
      <c r="D118" s="2">
        <v>5</v>
      </c>
      <c r="E118" s="2" t="s">
        <v>179</v>
      </c>
      <c r="F118" s="3" t="s">
        <v>513</v>
      </c>
      <c r="G118" s="1" t="s">
        <v>514</v>
      </c>
      <c r="H118" s="4" t="s">
        <v>515</v>
      </c>
      <c r="I118" s="65" t="s">
        <v>240</v>
      </c>
      <c r="J118" s="1"/>
      <c r="K118" s="50">
        <f>V118-U118</f>
        <v>1.1111111111111072E-2</v>
      </c>
      <c r="L118" s="50">
        <f t="shared" si="42"/>
        <v>-0.42499999999999999</v>
      </c>
      <c r="M118" s="50">
        <f t="shared" si="43"/>
        <v>0</v>
      </c>
      <c r="N118" s="50">
        <f t="shared" si="40"/>
        <v>2.430555555555558E-2</v>
      </c>
      <c r="O118" s="18" t="s">
        <v>755</v>
      </c>
      <c r="P118" s="50">
        <f t="shared" si="44"/>
        <v>1.1111111111111072E-2</v>
      </c>
      <c r="Q118" s="50">
        <f t="shared" si="36"/>
        <v>0.11388888888888882</v>
      </c>
      <c r="R118" s="50">
        <f t="shared" si="28"/>
        <v>2.430555555555558E-2</v>
      </c>
      <c r="S118" s="50">
        <f t="shared" si="35"/>
        <v>8.5416666666666752E-2</v>
      </c>
      <c r="T118" s="50">
        <f t="shared" si="29"/>
        <v>0.19930555555555557</v>
      </c>
      <c r="U118" s="84">
        <v>0.41388888888888892</v>
      </c>
      <c r="V118" s="84">
        <v>0.42499999999999999</v>
      </c>
      <c r="W118" s="85"/>
      <c r="X118" s="84">
        <v>0.42499999999999999</v>
      </c>
      <c r="Y118" s="84">
        <v>0.42499999999999999</v>
      </c>
      <c r="Z118" s="84">
        <v>0.44930555555555557</v>
      </c>
      <c r="AA118" s="85" t="s">
        <v>755</v>
      </c>
    </row>
    <row r="119" spans="1:27" x14ac:dyDescent="0.25">
      <c r="A119" s="48" t="s">
        <v>279</v>
      </c>
      <c r="B119" s="1" t="s">
        <v>676</v>
      </c>
      <c r="C119" s="2" t="s">
        <v>509</v>
      </c>
      <c r="D119" s="2">
        <v>6</v>
      </c>
      <c r="E119" s="2" t="s">
        <v>179</v>
      </c>
      <c r="F119" s="3" t="s">
        <v>506</v>
      </c>
      <c r="G119" s="1" t="s">
        <v>507</v>
      </c>
      <c r="H119" s="4" t="s">
        <v>508</v>
      </c>
      <c r="I119" s="65" t="s">
        <v>240</v>
      </c>
      <c r="J119" s="1"/>
      <c r="K119" s="50">
        <f>V119-U119</f>
        <v>6.9444444444444198E-3</v>
      </c>
      <c r="L119" s="50">
        <f t="shared" si="42"/>
        <v>6.9444444444444198E-4</v>
      </c>
      <c r="M119" s="50">
        <f t="shared" si="43"/>
        <v>2.0138888888888873E-2</v>
      </c>
      <c r="N119" s="50">
        <f t="shared" si="40"/>
        <v>4.166666666666663E-2</v>
      </c>
      <c r="O119" s="18" t="s">
        <v>755</v>
      </c>
      <c r="P119" s="50">
        <f t="shared" si="44"/>
        <v>6.9444444444444198E-3</v>
      </c>
      <c r="Q119" s="50">
        <f t="shared" si="36"/>
        <v>0.12083333333333324</v>
      </c>
      <c r="R119" s="50">
        <f t="shared" si="28"/>
        <v>6.2499999999999944E-2</v>
      </c>
      <c r="S119" s="50">
        <f t="shared" si="35"/>
        <v>0.1479166666666667</v>
      </c>
      <c r="T119" s="50">
        <f t="shared" si="29"/>
        <v>0.26874999999999993</v>
      </c>
      <c r="U119" s="84">
        <v>0.44930555555555557</v>
      </c>
      <c r="V119" s="84">
        <v>0.45624999999999999</v>
      </c>
      <c r="W119" s="84">
        <v>0.45694444444444443</v>
      </c>
      <c r="X119" s="84">
        <v>0.4770833333333333</v>
      </c>
      <c r="Y119" s="84">
        <v>0.4770833333333333</v>
      </c>
      <c r="Z119" s="84">
        <v>0.51874999999999993</v>
      </c>
      <c r="AA119" s="85" t="s">
        <v>755</v>
      </c>
    </row>
    <row r="120" spans="1:27" ht="30" x14ac:dyDescent="0.25">
      <c r="A120" s="48" t="s">
        <v>279</v>
      </c>
      <c r="B120" s="1" t="s">
        <v>677</v>
      </c>
      <c r="C120" s="2" t="s">
        <v>491</v>
      </c>
      <c r="D120" s="2">
        <v>7</v>
      </c>
      <c r="E120" s="2" t="s">
        <v>179</v>
      </c>
      <c r="F120" s="3" t="s">
        <v>494</v>
      </c>
      <c r="G120" s="1" t="s">
        <v>492</v>
      </c>
      <c r="H120" s="4" t="s">
        <v>493</v>
      </c>
      <c r="I120" s="65" t="s">
        <v>240</v>
      </c>
      <c r="J120" s="1"/>
      <c r="K120" s="50"/>
      <c r="L120" s="50">
        <f t="shared" si="42"/>
        <v>0</v>
      </c>
      <c r="M120" s="50">
        <f t="shared" si="43"/>
        <v>0</v>
      </c>
      <c r="N120" s="50">
        <f t="shared" si="40"/>
        <v>0</v>
      </c>
      <c r="O120" s="1"/>
      <c r="P120" s="50">
        <f t="shared" si="44"/>
        <v>-0.51874999999999993</v>
      </c>
      <c r="Q120" s="50">
        <f t="shared" si="36"/>
        <v>-0.3979166666666667</v>
      </c>
      <c r="R120" s="50">
        <f t="shared" si="28"/>
        <v>0</v>
      </c>
      <c r="S120" s="50">
        <f t="shared" si="35"/>
        <v>0.1479166666666667</v>
      </c>
      <c r="T120" s="50">
        <f t="shared" si="29"/>
        <v>-0.25</v>
      </c>
      <c r="U120" s="84">
        <v>0.51874999999999993</v>
      </c>
      <c r="V120" s="75"/>
      <c r="W120" s="75"/>
      <c r="X120" s="75"/>
      <c r="Y120" s="75"/>
      <c r="Z120" s="75"/>
      <c r="AA120" s="75"/>
    </row>
    <row r="121" spans="1:27" x14ac:dyDescent="0.25">
      <c r="A121" s="48" t="s">
        <v>279</v>
      </c>
      <c r="B121" s="1" t="s">
        <v>678</v>
      </c>
      <c r="C121" s="2" t="s">
        <v>499</v>
      </c>
      <c r="D121" s="2">
        <v>8</v>
      </c>
      <c r="E121" s="2" t="s">
        <v>180</v>
      </c>
      <c r="F121" s="59" t="s">
        <v>500</v>
      </c>
      <c r="G121" s="1" t="s">
        <v>501</v>
      </c>
      <c r="H121" s="4" t="s">
        <v>502</v>
      </c>
      <c r="I121" s="65" t="s">
        <v>240</v>
      </c>
      <c r="J121" s="1"/>
      <c r="K121" s="50">
        <f>V121-U121</f>
        <v>0</v>
      </c>
      <c r="L121" s="50">
        <f t="shared" si="42"/>
        <v>0</v>
      </c>
      <c r="M121" s="50">
        <f t="shared" si="43"/>
        <v>0</v>
      </c>
      <c r="N121" s="50">
        <f t="shared" si="40"/>
        <v>0</v>
      </c>
      <c r="O121" s="1"/>
      <c r="P121" s="50">
        <f t="shared" si="44"/>
        <v>0</v>
      </c>
      <c r="Q121" s="50">
        <f t="shared" si="36"/>
        <v>-0.3979166666666667</v>
      </c>
      <c r="R121" s="50">
        <f t="shared" si="28"/>
        <v>0</v>
      </c>
      <c r="S121" s="50">
        <f t="shared" si="35"/>
        <v>0.1479166666666667</v>
      </c>
      <c r="T121" s="50">
        <f t="shared" si="29"/>
        <v>-0.25</v>
      </c>
      <c r="U121" s="75"/>
      <c r="V121" s="75"/>
      <c r="W121" s="75"/>
      <c r="X121" s="75"/>
      <c r="Y121" s="75"/>
      <c r="Z121" s="75"/>
      <c r="AA121" s="75"/>
    </row>
    <row r="122" spans="1:27" s="16" customFormat="1" ht="15.75" thickBot="1" x14ac:dyDescent="0.3">
      <c r="A122" s="10" t="s">
        <v>279</v>
      </c>
      <c r="B122" s="10" t="s">
        <v>143</v>
      </c>
      <c r="C122" s="58" t="s">
        <v>0</v>
      </c>
      <c r="D122" s="47">
        <v>9</v>
      </c>
      <c r="E122" s="43" t="s">
        <v>181</v>
      </c>
      <c r="F122" s="34" t="s">
        <v>128</v>
      </c>
      <c r="G122" s="35" t="s">
        <v>129</v>
      </c>
      <c r="H122" s="35" t="s">
        <v>130</v>
      </c>
      <c r="I122" s="66" t="s">
        <v>240</v>
      </c>
      <c r="J122" s="67"/>
      <c r="K122" s="50">
        <f>V122-U122</f>
        <v>0.58333333333333337</v>
      </c>
      <c r="L122" s="50">
        <f t="shared" si="42"/>
        <v>-0.58333333333333337</v>
      </c>
      <c r="M122" s="50">
        <f t="shared" si="43"/>
        <v>-0.58333333333333337</v>
      </c>
      <c r="N122" s="50" t="e">
        <f t="shared" si="40"/>
        <v>#VALUE!</v>
      </c>
      <c r="O122" s="66" t="s">
        <v>240</v>
      </c>
      <c r="P122" s="72"/>
      <c r="Q122" s="73">
        <f t="shared" si="36"/>
        <v>-0.3979166666666667</v>
      </c>
      <c r="R122" s="72" t="e">
        <f t="shared" si="28"/>
        <v>#VALUE!</v>
      </c>
      <c r="S122" s="72" t="e">
        <f t="shared" si="35"/>
        <v>#VALUE!</v>
      </c>
      <c r="T122" s="72" t="e">
        <f t="shared" si="29"/>
        <v>#VALUE!</v>
      </c>
      <c r="U122" s="80"/>
      <c r="V122" s="81">
        <v>0.58333333333333337</v>
      </c>
      <c r="W122" s="80"/>
      <c r="X122" s="80"/>
      <c r="Y122" s="80"/>
      <c r="Z122" s="80" t="s">
        <v>240</v>
      </c>
      <c r="AA122" s="80" t="s">
        <v>240</v>
      </c>
    </row>
    <row r="123" spans="1:27" x14ac:dyDescent="0.25">
      <c r="A123" s="9" t="s">
        <v>281</v>
      </c>
      <c r="B123" s="9" t="s">
        <v>143</v>
      </c>
      <c r="C123" s="55" t="s">
        <v>0</v>
      </c>
      <c r="D123" s="44">
        <v>0</v>
      </c>
      <c r="E123" s="45" t="s">
        <v>181</v>
      </c>
      <c r="F123" s="36" t="s">
        <v>128</v>
      </c>
      <c r="G123" s="37" t="s">
        <v>129</v>
      </c>
      <c r="H123" s="37" t="s">
        <v>130</v>
      </c>
      <c r="I123" s="48"/>
      <c r="J123" s="69" t="s">
        <v>240</v>
      </c>
      <c r="K123" s="50"/>
      <c r="L123" s="50"/>
      <c r="M123" s="50"/>
      <c r="N123" s="50" t="e">
        <f t="shared" si="40"/>
        <v>#VALUE!</v>
      </c>
      <c r="O123" s="65" t="s">
        <v>240</v>
      </c>
      <c r="P123" s="71"/>
      <c r="Q123" s="70"/>
      <c r="R123" s="71"/>
      <c r="S123" s="71"/>
      <c r="T123" s="71"/>
      <c r="U123" s="82"/>
      <c r="V123" s="83">
        <v>8.3333333333333329E-2</v>
      </c>
      <c r="W123" s="75" t="s">
        <v>240</v>
      </c>
      <c r="X123" s="75" t="s">
        <v>240</v>
      </c>
      <c r="Y123" s="75" t="s">
        <v>240</v>
      </c>
      <c r="Z123" s="75" t="s">
        <v>240</v>
      </c>
      <c r="AA123" s="75" t="s">
        <v>240</v>
      </c>
    </row>
    <row r="124" spans="1:27" x14ac:dyDescent="0.25">
      <c r="A124" s="48" t="s">
        <v>281</v>
      </c>
      <c r="B124" s="1" t="s">
        <v>679</v>
      </c>
      <c r="C124" s="2" t="s">
        <v>283</v>
      </c>
      <c r="D124" s="6">
        <v>1</v>
      </c>
      <c r="E124" s="2" t="s">
        <v>179</v>
      </c>
      <c r="F124" s="3" t="s">
        <v>284</v>
      </c>
      <c r="G124" s="1" t="s">
        <v>285</v>
      </c>
      <c r="H124" s="4" t="s">
        <v>286</v>
      </c>
      <c r="I124" s="65" t="s">
        <v>240</v>
      </c>
      <c r="J124" s="1"/>
      <c r="K124" s="50"/>
      <c r="L124" s="50">
        <f t="shared" ref="L124:L131" si="45">W124-V124</f>
        <v>0</v>
      </c>
      <c r="M124" s="50">
        <f t="shared" ref="M124:M131" si="46">IF(W124&gt;0,X124-W124,X124-V124)</f>
        <v>0</v>
      </c>
      <c r="N124" s="50">
        <f t="shared" si="40"/>
        <v>0</v>
      </c>
      <c r="O124" s="1"/>
      <c r="P124" s="50">
        <f t="shared" ref="P124:P130" si="47">V124-U124</f>
        <v>-0.25</v>
      </c>
      <c r="Q124" s="50">
        <f t="shared" si="36"/>
        <v>-0.25</v>
      </c>
      <c r="R124" s="50">
        <f t="shared" si="28"/>
        <v>0</v>
      </c>
      <c r="S124" s="50">
        <f t="shared" si="35"/>
        <v>0</v>
      </c>
      <c r="T124" s="50">
        <f t="shared" si="29"/>
        <v>-0.25</v>
      </c>
      <c r="U124" s="76">
        <v>0.25</v>
      </c>
      <c r="V124" s="75"/>
      <c r="W124" s="75"/>
      <c r="X124" s="75"/>
      <c r="Y124" s="75"/>
      <c r="Z124" s="75"/>
      <c r="AA124" s="75"/>
    </row>
    <row r="125" spans="1:27" x14ac:dyDescent="0.25">
      <c r="A125" s="48" t="s">
        <v>281</v>
      </c>
      <c r="B125" s="1" t="s">
        <v>680</v>
      </c>
      <c r="C125" s="2" t="s">
        <v>287</v>
      </c>
      <c r="D125" s="41">
        <v>2</v>
      </c>
      <c r="E125" s="2" t="s">
        <v>179</v>
      </c>
      <c r="F125" s="3" t="s">
        <v>288</v>
      </c>
      <c r="G125" s="1" t="s">
        <v>289</v>
      </c>
      <c r="H125" s="4" t="s">
        <v>290</v>
      </c>
      <c r="I125" s="65" t="s">
        <v>240</v>
      </c>
      <c r="J125" s="1"/>
      <c r="K125" s="50">
        <f t="shared" ref="K125:K131" si="48">V125-U125</f>
        <v>0</v>
      </c>
      <c r="L125" s="50">
        <f t="shared" si="45"/>
        <v>0</v>
      </c>
      <c r="M125" s="50">
        <f t="shared" si="46"/>
        <v>0</v>
      </c>
      <c r="N125" s="50">
        <f t="shared" si="40"/>
        <v>0</v>
      </c>
      <c r="O125" s="1"/>
      <c r="P125" s="50">
        <f t="shared" si="47"/>
        <v>0</v>
      </c>
      <c r="Q125" s="50">
        <f t="shared" si="36"/>
        <v>-0.25</v>
      </c>
      <c r="R125" s="50">
        <f t="shared" si="28"/>
        <v>0</v>
      </c>
      <c r="S125" s="50">
        <f t="shared" si="35"/>
        <v>0</v>
      </c>
      <c r="T125" s="50">
        <f t="shared" si="29"/>
        <v>-0.25</v>
      </c>
      <c r="U125" s="75"/>
      <c r="V125" s="75"/>
      <c r="W125" s="75"/>
      <c r="X125" s="75"/>
      <c r="Y125" s="75"/>
      <c r="Z125" s="75"/>
      <c r="AA125" s="75"/>
    </row>
    <row r="126" spans="1:27" ht="30" x14ac:dyDescent="0.25">
      <c r="A126" s="48" t="s">
        <v>281</v>
      </c>
      <c r="B126" s="1" t="s">
        <v>681</v>
      </c>
      <c r="C126" s="2" t="s">
        <v>291</v>
      </c>
      <c r="D126" s="6">
        <v>3</v>
      </c>
      <c r="E126" s="2" t="s">
        <v>179</v>
      </c>
      <c r="F126" s="3" t="s">
        <v>292</v>
      </c>
      <c r="G126" s="1" t="s">
        <v>293</v>
      </c>
      <c r="H126" s="4" t="s">
        <v>294</v>
      </c>
      <c r="I126" s="65" t="s">
        <v>240</v>
      </c>
      <c r="J126" s="1"/>
      <c r="K126" s="50">
        <f t="shared" si="48"/>
        <v>0</v>
      </c>
      <c r="L126" s="50">
        <f t="shared" si="45"/>
        <v>0</v>
      </c>
      <c r="M126" s="50">
        <f t="shared" si="46"/>
        <v>0</v>
      </c>
      <c r="N126" s="50">
        <f t="shared" si="40"/>
        <v>0</v>
      </c>
      <c r="O126" s="1"/>
      <c r="P126" s="50">
        <f t="shared" si="47"/>
        <v>0</v>
      </c>
      <c r="Q126" s="50">
        <f t="shared" si="36"/>
        <v>-0.25</v>
      </c>
      <c r="R126" s="50">
        <f t="shared" si="28"/>
        <v>0</v>
      </c>
      <c r="S126" s="50">
        <f t="shared" si="35"/>
        <v>0</v>
      </c>
      <c r="T126" s="50">
        <f t="shared" si="29"/>
        <v>-0.25</v>
      </c>
      <c r="U126" s="75"/>
      <c r="V126" s="75"/>
      <c r="W126" s="75"/>
      <c r="X126" s="75"/>
      <c r="Y126" s="75"/>
      <c r="Z126" s="75"/>
      <c r="AA126" s="75"/>
    </row>
    <row r="127" spans="1:27" ht="30" x14ac:dyDescent="0.25">
      <c r="A127" s="48" t="s">
        <v>281</v>
      </c>
      <c r="B127" s="1" t="s">
        <v>682</v>
      </c>
      <c r="C127" s="2" t="s">
        <v>295</v>
      </c>
      <c r="D127" s="6">
        <v>4</v>
      </c>
      <c r="E127" s="2" t="s">
        <v>179</v>
      </c>
      <c r="F127" s="3" t="s">
        <v>296</v>
      </c>
      <c r="G127" s="1" t="s">
        <v>297</v>
      </c>
      <c r="H127" s="4" t="s">
        <v>298</v>
      </c>
      <c r="I127" s="65" t="s">
        <v>240</v>
      </c>
      <c r="J127" s="1"/>
      <c r="K127" s="50">
        <f t="shared" si="48"/>
        <v>0</v>
      </c>
      <c r="L127" s="50">
        <f t="shared" si="45"/>
        <v>0</v>
      </c>
      <c r="M127" s="50">
        <f t="shared" si="46"/>
        <v>0</v>
      </c>
      <c r="N127" s="50">
        <f t="shared" si="40"/>
        <v>0</v>
      </c>
      <c r="O127" s="1"/>
      <c r="P127" s="50">
        <f t="shared" si="47"/>
        <v>0</v>
      </c>
      <c r="Q127" s="50">
        <f t="shared" si="36"/>
        <v>-0.25</v>
      </c>
      <c r="R127" s="50">
        <f t="shared" si="28"/>
        <v>0</v>
      </c>
      <c r="S127" s="50">
        <f t="shared" si="35"/>
        <v>0</v>
      </c>
      <c r="T127" s="50">
        <f t="shared" si="29"/>
        <v>-0.25</v>
      </c>
      <c r="U127" s="75"/>
      <c r="V127" s="75"/>
      <c r="W127" s="75"/>
      <c r="X127" s="75"/>
      <c r="Y127" s="75"/>
      <c r="Z127" s="75"/>
      <c r="AA127" s="75"/>
    </row>
    <row r="128" spans="1:27" x14ac:dyDescent="0.25">
      <c r="A128" s="48" t="s">
        <v>281</v>
      </c>
      <c r="B128" s="1" t="s">
        <v>683</v>
      </c>
      <c r="C128" s="1" t="s">
        <v>299</v>
      </c>
      <c r="D128" s="41">
        <v>5</v>
      </c>
      <c r="E128" s="2" t="s">
        <v>179</v>
      </c>
      <c r="F128" s="3" t="s">
        <v>300</v>
      </c>
      <c r="G128" s="1" t="s">
        <v>301</v>
      </c>
      <c r="H128" s="4" t="s">
        <v>302</v>
      </c>
      <c r="I128" s="65" t="s">
        <v>240</v>
      </c>
      <c r="J128" s="1"/>
      <c r="K128" s="50">
        <f t="shared" si="48"/>
        <v>0</v>
      </c>
      <c r="L128" s="50">
        <f t="shared" si="45"/>
        <v>0</v>
      </c>
      <c r="M128" s="50">
        <f t="shared" si="46"/>
        <v>0</v>
      </c>
      <c r="N128" s="50">
        <f t="shared" si="40"/>
        <v>0</v>
      </c>
      <c r="O128" s="1"/>
      <c r="P128" s="50">
        <f t="shared" si="47"/>
        <v>0</v>
      </c>
      <c r="Q128" s="50">
        <f t="shared" si="36"/>
        <v>-0.25</v>
      </c>
      <c r="R128" s="50">
        <f t="shared" si="28"/>
        <v>0</v>
      </c>
      <c r="S128" s="50">
        <f t="shared" si="35"/>
        <v>0</v>
      </c>
      <c r="T128" s="50">
        <f t="shared" si="29"/>
        <v>-0.25</v>
      </c>
      <c r="U128" s="75"/>
      <c r="V128" s="75"/>
      <c r="W128" s="75"/>
      <c r="X128" s="75"/>
      <c r="Y128" s="75"/>
      <c r="Z128" s="75"/>
      <c r="AA128" s="75"/>
    </row>
    <row r="129" spans="1:27" ht="30" x14ac:dyDescent="0.25">
      <c r="A129" s="48" t="s">
        <v>281</v>
      </c>
      <c r="B129" s="1" t="s">
        <v>684</v>
      </c>
      <c r="C129" s="2" t="s">
        <v>303</v>
      </c>
      <c r="D129" s="6">
        <v>6</v>
      </c>
      <c r="E129" s="2" t="s">
        <v>180</v>
      </c>
      <c r="F129" s="3" t="s">
        <v>304</v>
      </c>
      <c r="G129" s="1" t="s">
        <v>305</v>
      </c>
      <c r="H129" s="4" t="s">
        <v>306</v>
      </c>
      <c r="I129" s="65" t="s">
        <v>240</v>
      </c>
      <c r="J129" s="1"/>
      <c r="K129" s="50">
        <f t="shared" si="48"/>
        <v>0</v>
      </c>
      <c r="L129" s="50">
        <f t="shared" si="45"/>
        <v>0</v>
      </c>
      <c r="M129" s="50">
        <f t="shared" si="46"/>
        <v>0</v>
      </c>
      <c r="N129" s="50">
        <f t="shared" si="40"/>
        <v>0</v>
      </c>
      <c r="O129" s="1"/>
      <c r="P129" s="50">
        <f t="shared" si="47"/>
        <v>0</v>
      </c>
      <c r="Q129" s="50">
        <f t="shared" si="36"/>
        <v>-0.25</v>
      </c>
      <c r="R129" s="50">
        <f t="shared" si="28"/>
        <v>0</v>
      </c>
      <c r="S129" s="50">
        <f t="shared" si="35"/>
        <v>0</v>
      </c>
      <c r="T129" s="50">
        <f t="shared" si="29"/>
        <v>-0.25</v>
      </c>
      <c r="U129" s="75"/>
      <c r="V129" s="75"/>
      <c r="W129" s="75"/>
      <c r="X129" s="75"/>
      <c r="Y129" s="75"/>
      <c r="Z129" s="75"/>
      <c r="AA129" s="75"/>
    </row>
    <row r="130" spans="1:27" x14ac:dyDescent="0.25">
      <c r="A130" s="48" t="s">
        <v>281</v>
      </c>
      <c r="B130" s="1" t="s">
        <v>685</v>
      </c>
      <c r="C130" s="3" t="s">
        <v>307</v>
      </c>
      <c r="D130" s="6">
        <v>7</v>
      </c>
      <c r="E130" s="2" t="s">
        <v>180</v>
      </c>
      <c r="F130" s="3" t="s">
        <v>308</v>
      </c>
      <c r="G130" s="1" t="s">
        <v>309</v>
      </c>
      <c r="H130" s="4" t="s">
        <v>310</v>
      </c>
      <c r="I130" s="65" t="s">
        <v>240</v>
      </c>
      <c r="J130" s="1"/>
      <c r="K130" s="50">
        <f t="shared" si="48"/>
        <v>0</v>
      </c>
      <c r="L130" s="50">
        <f t="shared" si="45"/>
        <v>0</v>
      </c>
      <c r="M130" s="50">
        <f t="shared" si="46"/>
        <v>0</v>
      </c>
      <c r="N130" s="50">
        <f t="shared" si="40"/>
        <v>0</v>
      </c>
      <c r="O130" s="1"/>
      <c r="P130" s="50">
        <f t="shared" si="47"/>
        <v>0</v>
      </c>
      <c r="Q130" s="50">
        <f t="shared" si="36"/>
        <v>-0.25</v>
      </c>
      <c r="R130" s="50">
        <f t="shared" si="28"/>
        <v>0</v>
      </c>
      <c r="S130" s="50">
        <f t="shared" si="35"/>
        <v>0</v>
      </c>
      <c r="T130" s="50">
        <f t="shared" si="29"/>
        <v>-0.25</v>
      </c>
      <c r="U130" s="75"/>
      <c r="V130" s="75"/>
      <c r="W130" s="75"/>
      <c r="X130" s="75"/>
      <c r="Y130" s="75"/>
      <c r="Z130" s="75"/>
      <c r="AA130" s="75"/>
    </row>
    <row r="131" spans="1:27" s="16" customFormat="1" ht="15.75" thickBot="1" x14ac:dyDescent="0.3">
      <c r="A131" s="10" t="s">
        <v>281</v>
      </c>
      <c r="B131" s="10" t="s">
        <v>143</v>
      </c>
      <c r="C131" s="58" t="s">
        <v>0</v>
      </c>
      <c r="D131" s="47">
        <v>8</v>
      </c>
      <c r="E131" s="43" t="s">
        <v>181</v>
      </c>
      <c r="F131" s="34" t="s">
        <v>128</v>
      </c>
      <c r="G131" s="35" t="s">
        <v>129</v>
      </c>
      <c r="H131" s="35" t="s">
        <v>130</v>
      </c>
      <c r="I131" s="66" t="s">
        <v>240</v>
      </c>
      <c r="J131" s="67"/>
      <c r="K131" s="50">
        <f t="shared" si="48"/>
        <v>0.58333333333333337</v>
      </c>
      <c r="L131" s="50">
        <f t="shared" si="45"/>
        <v>-0.58333333333333337</v>
      </c>
      <c r="M131" s="50">
        <f t="shared" si="46"/>
        <v>-0.58333333333333337</v>
      </c>
      <c r="N131" s="50" t="e">
        <f t="shared" si="40"/>
        <v>#VALUE!</v>
      </c>
      <c r="O131" s="66" t="s">
        <v>240</v>
      </c>
      <c r="P131" s="72"/>
      <c r="Q131" s="73">
        <f t="shared" si="36"/>
        <v>-0.25</v>
      </c>
      <c r="R131" s="72" t="e">
        <f t="shared" si="28"/>
        <v>#VALUE!</v>
      </c>
      <c r="S131" s="72" t="e">
        <f t="shared" si="35"/>
        <v>#VALUE!</v>
      </c>
      <c r="T131" s="72" t="e">
        <f t="shared" si="29"/>
        <v>#VALUE!</v>
      </c>
      <c r="U131" s="80"/>
      <c r="V131" s="81">
        <v>0.58333333333333337</v>
      </c>
      <c r="W131" s="80"/>
      <c r="X131" s="80"/>
      <c r="Y131" s="80"/>
      <c r="Z131" s="80" t="s">
        <v>240</v>
      </c>
      <c r="AA131" s="80" t="s">
        <v>240</v>
      </c>
    </row>
    <row r="132" spans="1:27" x14ac:dyDescent="0.25">
      <c r="A132" s="9" t="s">
        <v>280</v>
      </c>
      <c r="B132" s="9" t="s">
        <v>143</v>
      </c>
      <c r="C132" s="55" t="s">
        <v>0</v>
      </c>
      <c r="D132" s="44">
        <v>0</v>
      </c>
      <c r="E132" s="45" t="s">
        <v>181</v>
      </c>
      <c r="F132" s="36" t="s">
        <v>128</v>
      </c>
      <c r="G132" s="37" t="s">
        <v>129</v>
      </c>
      <c r="H132" s="37" t="s">
        <v>130</v>
      </c>
      <c r="I132" s="6"/>
      <c r="J132" s="69" t="s">
        <v>240</v>
      </c>
      <c r="K132" s="50"/>
      <c r="L132" s="50"/>
      <c r="M132" s="50"/>
      <c r="N132" s="50" t="e">
        <f t="shared" ref="N132:N164" si="49">Z132-Y132</f>
        <v>#VALUE!</v>
      </c>
      <c r="O132" s="65" t="s">
        <v>240</v>
      </c>
      <c r="P132" s="71"/>
      <c r="Q132" s="70"/>
      <c r="R132" s="71"/>
      <c r="S132" s="71"/>
      <c r="T132" s="71"/>
      <c r="U132" s="82"/>
      <c r="V132" s="83">
        <v>8.3333333333333329E-2</v>
      </c>
      <c r="W132" s="75" t="s">
        <v>240</v>
      </c>
      <c r="X132" s="75" t="s">
        <v>240</v>
      </c>
      <c r="Y132" s="75" t="s">
        <v>240</v>
      </c>
      <c r="Z132" s="75" t="s">
        <v>240</v>
      </c>
      <c r="AA132" s="75" t="s">
        <v>240</v>
      </c>
    </row>
    <row r="133" spans="1:27" x14ac:dyDescent="0.25">
      <c r="A133" s="48" t="s">
        <v>280</v>
      </c>
      <c r="B133" s="1" t="s">
        <v>686</v>
      </c>
      <c r="C133" s="2" t="s">
        <v>516</v>
      </c>
      <c r="D133" s="2">
        <v>1</v>
      </c>
      <c r="E133" s="2" t="s">
        <v>179</v>
      </c>
      <c r="F133" s="3" t="s">
        <v>517</v>
      </c>
      <c r="G133" s="1" t="s">
        <v>518</v>
      </c>
      <c r="H133" s="4" t="s">
        <v>519</v>
      </c>
      <c r="I133" s="65" t="s">
        <v>240</v>
      </c>
      <c r="J133" s="1"/>
      <c r="K133" s="50"/>
      <c r="L133" s="50">
        <f t="shared" ref="L133:L148" si="50">W133-V133</f>
        <v>0</v>
      </c>
      <c r="M133" s="50">
        <f t="shared" ref="M133:M148" si="51">IF(W133&gt;0,X133-W133,X133-V133)</f>
        <v>0</v>
      </c>
      <c r="N133" s="50">
        <f t="shared" si="49"/>
        <v>0</v>
      </c>
      <c r="O133" s="1"/>
      <c r="P133" s="50">
        <f t="shared" ref="P133:P147" si="52">V133-U133</f>
        <v>-0.25</v>
      </c>
      <c r="Q133" s="50">
        <f t="shared" si="36"/>
        <v>-0.25</v>
      </c>
      <c r="R133" s="50">
        <f t="shared" ref="R133:R163" si="53">Z133-V133</f>
        <v>0</v>
      </c>
      <c r="S133" s="50">
        <f t="shared" si="35"/>
        <v>0</v>
      </c>
      <c r="T133" s="50">
        <f t="shared" ref="T133:T164" si="54">S133+Q133</f>
        <v>-0.25</v>
      </c>
      <c r="U133" s="76">
        <v>0.25</v>
      </c>
      <c r="V133" s="75"/>
      <c r="W133" s="75"/>
      <c r="X133" s="75"/>
      <c r="Y133" s="75"/>
      <c r="Z133" s="75"/>
      <c r="AA133" s="75"/>
    </row>
    <row r="134" spans="1:27" x14ac:dyDescent="0.25">
      <c r="A134" s="48" t="s">
        <v>280</v>
      </c>
      <c r="B134" s="1" t="s">
        <v>687</v>
      </c>
      <c r="C134" s="2" t="s">
        <v>520</v>
      </c>
      <c r="D134" s="2">
        <v>2</v>
      </c>
      <c r="E134" s="2" t="s">
        <v>179</v>
      </c>
      <c r="F134" s="3" t="s">
        <v>521</v>
      </c>
      <c r="G134" s="1" t="s">
        <v>522</v>
      </c>
      <c r="H134" s="4" t="s">
        <v>523</v>
      </c>
      <c r="I134" s="65" t="s">
        <v>240</v>
      </c>
      <c r="J134" s="1"/>
      <c r="K134" s="50">
        <f t="shared" ref="K134:K148" si="55">V134-U134</f>
        <v>0</v>
      </c>
      <c r="L134" s="50">
        <f t="shared" si="50"/>
        <v>0</v>
      </c>
      <c r="M134" s="50">
        <f t="shared" si="51"/>
        <v>0</v>
      </c>
      <c r="N134" s="50">
        <f t="shared" si="49"/>
        <v>0</v>
      </c>
      <c r="O134" s="1"/>
      <c r="P134" s="50">
        <f t="shared" si="52"/>
        <v>0</v>
      </c>
      <c r="Q134" s="50">
        <f t="shared" si="36"/>
        <v>-0.25</v>
      </c>
      <c r="R134" s="50">
        <f t="shared" si="53"/>
        <v>0</v>
      </c>
      <c r="S134" s="50">
        <f t="shared" si="35"/>
        <v>0</v>
      </c>
      <c r="T134" s="50">
        <f t="shared" si="54"/>
        <v>-0.25</v>
      </c>
      <c r="U134" s="75"/>
      <c r="V134" s="75"/>
      <c r="W134" s="75"/>
      <c r="X134" s="75"/>
      <c r="Y134" s="75"/>
      <c r="Z134" s="75"/>
      <c r="AA134" s="75"/>
    </row>
    <row r="135" spans="1:27" ht="30" x14ac:dyDescent="0.25">
      <c r="A135" s="48" t="s">
        <v>280</v>
      </c>
      <c r="B135" s="1" t="s">
        <v>688</v>
      </c>
      <c r="C135" s="2" t="s">
        <v>524</v>
      </c>
      <c r="D135" s="2">
        <v>3</v>
      </c>
      <c r="E135" s="2" t="s">
        <v>179</v>
      </c>
      <c r="F135" s="3" t="s">
        <v>525</v>
      </c>
      <c r="G135" s="1" t="s">
        <v>526</v>
      </c>
      <c r="H135" s="4" t="s">
        <v>527</v>
      </c>
      <c r="I135" s="65" t="s">
        <v>240</v>
      </c>
      <c r="J135" s="1"/>
      <c r="K135" s="50">
        <f t="shared" si="55"/>
        <v>0</v>
      </c>
      <c r="L135" s="50">
        <f t="shared" si="50"/>
        <v>0</v>
      </c>
      <c r="M135" s="50">
        <f t="shared" si="51"/>
        <v>0</v>
      </c>
      <c r="N135" s="50">
        <f t="shared" si="49"/>
        <v>0</v>
      </c>
      <c r="O135" s="1"/>
      <c r="P135" s="50">
        <f t="shared" si="52"/>
        <v>0</v>
      </c>
      <c r="Q135" s="50">
        <f t="shared" si="36"/>
        <v>-0.25</v>
      </c>
      <c r="R135" s="50">
        <f t="shared" si="53"/>
        <v>0</v>
      </c>
      <c r="S135" s="50">
        <f t="shared" si="35"/>
        <v>0</v>
      </c>
      <c r="T135" s="50">
        <f t="shared" si="54"/>
        <v>-0.25</v>
      </c>
      <c r="U135" s="75"/>
      <c r="V135" s="75"/>
      <c r="W135" s="75"/>
      <c r="X135" s="75"/>
      <c r="Y135" s="75"/>
      <c r="Z135" s="75"/>
      <c r="AA135" s="75"/>
    </row>
    <row r="136" spans="1:27" x14ac:dyDescent="0.25">
      <c r="A136" s="48" t="s">
        <v>280</v>
      </c>
      <c r="B136" s="1" t="s">
        <v>689</v>
      </c>
      <c r="C136" s="2"/>
      <c r="D136" s="2">
        <v>4</v>
      </c>
      <c r="E136" s="2" t="s">
        <v>180</v>
      </c>
      <c r="F136" s="3" t="s">
        <v>528</v>
      </c>
      <c r="G136" s="1" t="s">
        <v>529</v>
      </c>
      <c r="H136" s="4" t="s">
        <v>530</v>
      </c>
      <c r="I136" s="65" t="s">
        <v>240</v>
      </c>
      <c r="J136" s="1"/>
      <c r="K136" s="50">
        <f t="shared" si="55"/>
        <v>0</v>
      </c>
      <c r="L136" s="50">
        <f t="shared" si="50"/>
        <v>0</v>
      </c>
      <c r="M136" s="50">
        <f t="shared" si="51"/>
        <v>0</v>
      </c>
      <c r="N136" s="50">
        <f t="shared" si="49"/>
        <v>0</v>
      </c>
      <c r="O136" s="1"/>
      <c r="P136" s="50">
        <f t="shared" si="52"/>
        <v>0</v>
      </c>
      <c r="Q136" s="50">
        <f t="shared" si="36"/>
        <v>-0.25</v>
      </c>
      <c r="R136" s="50">
        <f t="shared" si="53"/>
        <v>0</v>
      </c>
      <c r="S136" s="50">
        <f t="shared" si="35"/>
        <v>0</v>
      </c>
      <c r="T136" s="50">
        <f t="shared" si="54"/>
        <v>-0.25</v>
      </c>
      <c r="U136" s="75"/>
      <c r="V136" s="75"/>
      <c r="W136" s="75"/>
      <c r="X136" s="75"/>
      <c r="Y136" s="75"/>
      <c r="Z136" s="75"/>
      <c r="AA136" s="75"/>
    </row>
    <row r="137" spans="1:27" x14ac:dyDescent="0.25">
      <c r="A137" s="48" t="s">
        <v>280</v>
      </c>
      <c r="B137" s="1" t="s">
        <v>690</v>
      </c>
      <c r="C137" s="2" t="s">
        <v>531</v>
      </c>
      <c r="D137" s="2">
        <v>5</v>
      </c>
      <c r="E137" s="2" t="s">
        <v>179</v>
      </c>
      <c r="F137" s="3" t="s">
        <v>534</v>
      </c>
      <c r="G137" s="1" t="s">
        <v>532</v>
      </c>
      <c r="H137" s="4" t="s">
        <v>533</v>
      </c>
      <c r="I137" s="65" t="s">
        <v>240</v>
      </c>
      <c r="J137" s="1"/>
      <c r="K137" s="50">
        <f t="shared" si="55"/>
        <v>0</v>
      </c>
      <c r="L137" s="50">
        <f t="shared" si="50"/>
        <v>0</v>
      </c>
      <c r="M137" s="50">
        <f t="shared" si="51"/>
        <v>0</v>
      </c>
      <c r="N137" s="50">
        <f t="shared" si="49"/>
        <v>0</v>
      </c>
      <c r="O137" s="1"/>
      <c r="P137" s="50">
        <f t="shared" si="52"/>
        <v>0</v>
      </c>
      <c r="Q137" s="50">
        <f t="shared" si="36"/>
        <v>-0.25</v>
      </c>
      <c r="R137" s="50">
        <f t="shared" si="53"/>
        <v>0</v>
      </c>
      <c r="S137" s="50">
        <f t="shared" si="35"/>
        <v>0</v>
      </c>
      <c r="T137" s="50">
        <f t="shared" si="54"/>
        <v>-0.25</v>
      </c>
      <c r="U137" s="75"/>
      <c r="V137" s="75"/>
      <c r="W137" s="75"/>
      <c r="X137" s="75"/>
      <c r="Y137" s="75"/>
      <c r="Z137" s="75"/>
      <c r="AA137" s="75"/>
    </row>
    <row r="138" spans="1:27" x14ac:dyDescent="0.25">
      <c r="A138" s="48" t="s">
        <v>280</v>
      </c>
      <c r="B138" s="1" t="s">
        <v>691</v>
      </c>
      <c r="C138" s="2" t="s">
        <v>535</v>
      </c>
      <c r="D138" s="2">
        <v>6</v>
      </c>
      <c r="E138" s="2" t="s">
        <v>179</v>
      </c>
      <c r="F138" s="59" t="s">
        <v>538</v>
      </c>
      <c r="G138" s="3" t="s">
        <v>536</v>
      </c>
      <c r="H138" s="4" t="s">
        <v>537</v>
      </c>
      <c r="I138" s="65" t="s">
        <v>240</v>
      </c>
      <c r="J138" s="1"/>
      <c r="K138" s="50">
        <f t="shared" si="55"/>
        <v>0</v>
      </c>
      <c r="L138" s="50">
        <f t="shared" si="50"/>
        <v>0</v>
      </c>
      <c r="M138" s="50">
        <f t="shared" si="51"/>
        <v>0</v>
      </c>
      <c r="N138" s="50">
        <f t="shared" si="49"/>
        <v>0</v>
      </c>
      <c r="O138" s="1"/>
      <c r="P138" s="50">
        <f t="shared" si="52"/>
        <v>0</v>
      </c>
      <c r="Q138" s="50">
        <f t="shared" si="36"/>
        <v>-0.25</v>
      </c>
      <c r="R138" s="50">
        <f t="shared" si="53"/>
        <v>0</v>
      </c>
      <c r="S138" s="50">
        <f t="shared" si="35"/>
        <v>0</v>
      </c>
      <c r="T138" s="50">
        <f t="shared" si="54"/>
        <v>-0.25</v>
      </c>
      <c r="U138" s="75"/>
      <c r="V138" s="75"/>
      <c r="W138" s="75"/>
      <c r="X138" s="75"/>
      <c r="Y138" s="75"/>
      <c r="Z138" s="75"/>
      <c r="AA138" s="75"/>
    </row>
    <row r="139" spans="1:27" x14ac:dyDescent="0.25">
      <c r="A139" s="48" t="s">
        <v>280</v>
      </c>
      <c r="B139" s="1" t="s">
        <v>692</v>
      </c>
      <c r="C139" s="2" t="s">
        <v>539</v>
      </c>
      <c r="D139" s="2">
        <v>7</v>
      </c>
      <c r="E139" s="2" t="s">
        <v>179</v>
      </c>
      <c r="F139" s="3" t="s">
        <v>542</v>
      </c>
      <c r="G139" s="1" t="s">
        <v>540</v>
      </c>
      <c r="H139" s="4" t="s">
        <v>541</v>
      </c>
      <c r="I139" s="65" t="s">
        <v>240</v>
      </c>
      <c r="J139" s="1"/>
      <c r="K139" s="50">
        <f t="shared" si="55"/>
        <v>0</v>
      </c>
      <c r="L139" s="50">
        <f t="shared" si="50"/>
        <v>0</v>
      </c>
      <c r="M139" s="50">
        <f t="shared" si="51"/>
        <v>0</v>
      </c>
      <c r="N139" s="50">
        <f t="shared" si="49"/>
        <v>0</v>
      </c>
      <c r="O139" s="1"/>
      <c r="P139" s="50">
        <f t="shared" si="52"/>
        <v>0</v>
      </c>
      <c r="Q139" s="50">
        <f t="shared" si="36"/>
        <v>-0.25</v>
      </c>
      <c r="R139" s="50">
        <f t="shared" si="53"/>
        <v>0</v>
      </c>
      <c r="S139" s="50">
        <f t="shared" si="35"/>
        <v>0</v>
      </c>
      <c r="T139" s="50">
        <f t="shared" si="54"/>
        <v>-0.25</v>
      </c>
      <c r="U139" s="75"/>
      <c r="V139" s="75"/>
      <c r="W139" s="75"/>
      <c r="X139" s="75"/>
      <c r="Y139" s="75"/>
      <c r="Z139" s="75"/>
      <c r="AA139" s="75"/>
    </row>
    <row r="140" spans="1:27" x14ac:dyDescent="0.25">
      <c r="A140" s="48" t="s">
        <v>280</v>
      </c>
      <c r="B140" s="1" t="s">
        <v>693</v>
      </c>
      <c r="C140" s="2" t="s">
        <v>543</v>
      </c>
      <c r="D140" s="2">
        <v>8</v>
      </c>
      <c r="E140" s="2" t="s">
        <v>179</v>
      </c>
      <c r="F140" s="3" t="s">
        <v>546</v>
      </c>
      <c r="G140" s="1" t="s">
        <v>544</v>
      </c>
      <c r="H140" s="8" t="s">
        <v>545</v>
      </c>
      <c r="I140" s="65" t="s">
        <v>240</v>
      </c>
      <c r="J140" s="1"/>
      <c r="K140" s="50">
        <f t="shared" si="55"/>
        <v>0</v>
      </c>
      <c r="L140" s="50">
        <f t="shared" si="50"/>
        <v>0</v>
      </c>
      <c r="M140" s="50">
        <f t="shared" si="51"/>
        <v>0</v>
      </c>
      <c r="N140" s="50">
        <f t="shared" si="49"/>
        <v>0</v>
      </c>
      <c r="O140" s="1"/>
      <c r="P140" s="50">
        <f t="shared" si="52"/>
        <v>0</v>
      </c>
      <c r="Q140" s="50">
        <f t="shared" si="36"/>
        <v>-0.25</v>
      </c>
      <c r="R140" s="50">
        <f t="shared" si="53"/>
        <v>0</v>
      </c>
      <c r="S140" s="50">
        <f t="shared" si="35"/>
        <v>0</v>
      </c>
      <c r="T140" s="50">
        <f t="shared" si="54"/>
        <v>-0.25</v>
      </c>
      <c r="U140" s="75"/>
      <c r="V140" s="75"/>
      <c r="W140" s="75"/>
      <c r="X140" s="75"/>
      <c r="Y140" s="75"/>
      <c r="Z140" s="75"/>
      <c r="AA140" s="75"/>
    </row>
    <row r="141" spans="1:27" x14ac:dyDescent="0.25">
      <c r="A141" s="48" t="s">
        <v>280</v>
      </c>
      <c r="B141" s="1" t="s">
        <v>694</v>
      </c>
      <c r="C141" s="2" t="s">
        <v>547</v>
      </c>
      <c r="D141" s="2">
        <v>9</v>
      </c>
      <c r="E141" s="2" t="s">
        <v>179</v>
      </c>
      <c r="F141" s="3" t="s">
        <v>548</v>
      </c>
      <c r="G141" s="1" t="s">
        <v>549</v>
      </c>
      <c r="H141" s="4" t="s">
        <v>550</v>
      </c>
      <c r="I141" s="65" t="s">
        <v>240</v>
      </c>
      <c r="J141" s="1"/>
      <c r="K141" s="50">
        <f t="shared" si="55"/>
        <v>0</v>
      </c>
      <c r="L141" s="50">
        <f t="shared" si="50"/>
        <v>0</v>
      </c>
      <c r="M141" s="50">
        <f t="shared" si="51"/>
        <v>0</v>
      </c>
      <c r="N141" s="50">
        <f t="shared" si="49"/>
        <v>0</v>
      </c>
      <c r="O141" s="1"/>
      <c r="P141" s="50">
        <f t="shared" si="52"/>
        <v>0</v>
      </c>
      <c r="Q141" s="50">
        <f t="shared" si="36"/>
        <v>-0.25</v>
      </c>
      <c r="R141" s="50">
        <f t="shared" si="53"/>
        <v>0</v>
      </c>
      <c r="S141" s="50">
        <f t="shared" si="35"/>
        <v>0</v>
      </c>
      <c r="T141" s="50">
        <f t="shared" si="54"/>
        <v>-0.25</v>
      </c>
      <c r="U141" s="75"/>
      <c r="V141" s="75"/>
      <c r="W141" s="75"/>
      <c r="X141" s="75"/>
      <c r="Y141" s="75"/>
      <c r="Z141" s="75"/>
      <c r="AA141" s="75"/>
    </row>
    <row r="142" spans="1:27" x14ac:dyDescent="0.25">
      <c r="A142" s="48" t="s">
        <v>280</v>
      </c>
      <c r="B142" s="1" t="s">
        <v>695</v>
      </c>
      <c r="C142" s="2" t="s">
        <v>551</v>
      </c>
      <c r="D142" s="2">
        <v>10</v>
      </c>
      <c r="E142" s="2" t="s">
        <v>179</v>
      </c>
      <c r="F142" s="3" t="s">
        <v>552</v>
      </c>
      <c r="G142" s="1" t="s">
        <v>553</v>
      </c>
      <c r="H142" s="4" t="s">
        <v>554</v>
      </c>
      <c r="I142" s="65" t="s">
        <v>240</v>
      </c>
      <c r="J142" s="1"/>
      <c r="K142" s="50">
        <f t="shared" si="55"/>
        <v>0</v>
      </c>
      <c r="L142" s="50">
        <f t="shared" si="50"/>
        <v>0</v>
      </c>
      <c r="M142" s="50">
        <f t="shared" si="51"/>
        <v>0</v>
      </c>
      <c r="N142" s="50">
        <f t="shared" si="49"/>
        <v>0</v>
      </c>
      <c r="O142" s="1"/>
      <c r="P142" s="50">
        <f t="shared" si="52"/>
        <v>0</v>
      </c>
      <c r="Q142" s="50">
        <f t="shared" si="36"/>
        <v>-0.25</v>
      </c>
      <c r="R142" s="50">
        <f t="shared" si="53"/>
        <v>0</v>
      </c>
      <c r="S142" s="50">
        <f t="shared" si="35"/>
        <v>0</v>
      </c>
      <c r="T142" s="50">
        <f t="shared" si="54"/>
        <v>-0.25</v>
      </c>
      <c r="U142" s="75"/>
      <c r="V142" s="75"/>
      <c r="W142" s="75"/>
      <c r="X142" s="75"/>
      <c r="Y142" s="75"/>
      <c r="Z142" s="75"/>
      <c r="AA142" s="75"/>
    </row>
    <row r="143" spans="1:27" ht="30" x14ac:dyDescent="0.25">
      <c r="A143" s="48" t="s">
        <v>280</v>
      </c>
      <c r="B143" s="1" t="s">
        <v>696</v>
      </c>
      <c r="C143" s="2" t="s">
        <v>555</v>
      </c>
      <c r="D143" s="2">
        <v>11</v>
      </c>
      <c r="E143" s="2" t="s">
        <v>179</v>
      </c>
      <c r="F143" s="3" t="s">
        <v>558</v>
      </c>
      <c r="G143" s="1" t="s">
        <v>556</v>
      </c>
      <c r="H143" s="4" t="s">
        <v>557</v>
      </c>
      <c r="I143" s="65" t="s">
        <v>240</v>
      </c>
      <c r="J143" s="1"/>
      <c r="K143" s="50">
        <f t="shared" si="55"/>
        <v>0</v>
      </c>
      <c r="L143" s="50">
        <f t="shared" si="50"/>
        <v>0</v>
      </c>
      <c r="M143" s="50">
        <f t="shared" si="51"/>
        <v>0</v>
      </c>
      <c r="N143" s="50">
        <f t="shared" si="49"/>
        <v>0</v>
      </c>
      <c r="O143" s="1"/>
      <c r="P143" s="50">
        <f t="shared" si="52"/>
        <v>0</v>
      </c>
      <c r="Q143" s="50">
        <f t="shared" si="36"/>
        <v>-0.25</v>
      </c>
      <c r="R143" s="50">
        <f t="shared" si="53"/>
        <v>0</v>
      </c>
      <c r="S143" s="50">
        <f t="shared" si="35"/>
        <v>0</v>
      </c>
      <c r="T143" s="50">
        <f t="shared" si="54"/>
        <v>-0.25</v>
      </c>
      <c r="U143" s="75"/>
      <c r="V143" s="75"/>
      <c r="W143" s="75"/>
      <c r="X143" s="75"/>
      <c r="Y143" s="75"/>
      <c r="Z143" s="75"/>
      <c r="AA143" s="75"/>
    </row>
    <row r="144" spans="1:27" x14ac:dyDescent="0.25">
      <c r="A144" s="48" t="s">
        <v>280</v>
      </c>
      <c r="B144" s="1" t="s">
        <v>697</v>
      </c>
      <c r="C144" s="2" t="s">
        <v>559</v>
      </c>
      <c r="D144" s="2">
        <v>12</v>
      </c>
      <c r="E144" s="2" t="s">
        <v>180</v>
      </c>
      <c r="F144" s="3" t="s">
        <v>560</v>
      </c>
      <c r="G144" s="1" t="s">
        <v>561</v>
      </c>
      <c r="H144" s="4" t="s">
        <v>562</v>
      </c>
      <c r="I144" s="65" t="s">
        <v>240</v>
      </c>
      <c r="J144" s="1"/>
      <c r="K144" s="50">
        <f t="shared" si="55"/>
        <v>0</v>
      </c>
      <c r="L144" s="50">
        <f t="shared" si="50"/>
        <v>0</v>
      </c>
      <c r="M144" s="50">
        <f t="shared" si="51"/>
        <v>0</v>
      </c>
      <c r="N144" s="50">
        <f t="shared" si="49"/>
        <v>0</v>
      </c>
      <c r="O144" s="1"/>
      <c r="P144" s="50">
        <f t="shared" si="52"/>
        <v>0</v>
      </c>
      <c r="Q144" s="50">
        <f t="shared" si="36"/>
        <v>-0.25</v>
      </c>
      <c r="R144" s="50">
        <f t="shared" si="53"/>
        <v>0</v>
      </c>
      <c r="S144" s="50">
        <f t="shared" si="35"/>
        <v>0</v>
      </c>
      <c r="T144" s="50">
        <f t="shared" si="54"/>
        <v>-0.25</v>
      </c>
      <c r="U144" s="75"/>
      <c r="V144" s="75"/>
      <c r="W144" s="75"/>
      <c r="X144" s="75"/>
      <c r="Y144" s="75"/>
      <c r="Z144" s="75"/>
      <c r="AA144" s="75"/>
    </row>
    <row r="145" spans="1:27" ht="30" x14ac:dyDescent="0.25">
      <c r="A145" s="48" t="s">
        <v>280</v>
      </c>
      <c r="B145" s="1" t="s">
        <v>698</v>
      </c>
      <c r="C145" s="7" t="s">
        <v>563</v>
      </c>
      <c r="D145" s="2">
        <v>13</v>
      </c>
      <c r="E145" s="2" t="s">
        <v>180</v>
      </c>
      <c r="F145" s="3" t="s">
        <v>552</v>
      </c>
      <c r="G145" s="1" t="s">
        <v>564</v>
      </c>
      <c r="H145" s="4" t="s">
        <v>565</v>
      </c>
      <c r="I145" s="65" t="s">
        <v>240</v>
      </c>
      <c r="J145" s="1"/>
      <c r="K145" s="50">
        <f t="shared" si="55"/>
        <v>0</v>
      </c>
      <c r="L145" s="50">
        <f t="shared" si="50"/>
        <v>0</v>
      </c>
      <c r="M145" s="50">
        <f t="shared" si="51"/>
        <v>0</v>
      </c>
      <c r="N145" s="50">
        <f t="shared" si="49"/>
        <v>0</v>
      </c>
      <c r="O145" s="1"/>
      <c r="P145" s="50">
        <f t="shared" si="52"/>
        <v>0</v>
      </c>
      <c r="Q145" s="50">
        <f t="shared" si="36"/>
        <v>-0.25</v>
      </c>
      <c r="R145" s="50">
        <f t="shared" si="53"/>
        <v>0</v>
      </c>
      <c r="S145" s="50">
        <f t="shared" ref="S145:S164" si="56">S144+R145</f>
        <v>0</v>
      </c>
      <c r="T145" s="50">
        <f t="shared" si="54"/>
        <v>-0.25</v>
      </c>
      <c r="U145" s="75"/>
      <c r="V145" s="75"/>
      <c r="W145" s="75"/>
      <c r="X145" s="75"/>
      <c r="Y145" s="75"/>
      <c r="Z145" s="75"/>
      <c r="AA145" s="75"/>
    </row>
    <row r="146" spans="1:27" ht="30" x14ac:dyDescent="0.25">
      <c r="A146" s="48" t="s">
        <v>280</v>
      </c>
      <c r="B146" s="1" t="s">
        <v>699</v>
      </c>
      <c r="C146" s="2" t="s">
        <v>566</v>
      </c>
      <c r="D146" s="2">
        <v>14</v>
      </c>
      <c r="E146" s="2" t="s">
        <v>179</v>
      </c>
      <c r="F146" s="3" t="s">
        <v>567</v>
      </c>
      <c r="G146" s="1" t="s">
        <v>568</v>
      </c>
      <c r="H146" s="4" t="s">
        <v>569</v>
      </c>
      <c r="I146" s="65" t="s">
        <v>240</v>
      </c>
      <c r="J146" s="1"/>
      <c r="K146" s="50">
        <f t="shared" si="55"/>
        <v>0</v>
      </c>
      <c r="L146" s="50">
        <f t="shared" si="50"/>
        <v>0</v>
      </c>
      <c r="M146" s="50">
        <f t="shared" si="51"/>
        <v>0</v>
      </c>
      <c r="N146" s="50">
        <f t="shared" si="49"/>
        <v>0</v>
      </c>
      <c r="O146" s="1"/>
      <c r="P146" s="50">
        <f t="shared" si="52"/>
        <v>0</v>
      </c>
      <c r="Q146" s="50">
        <f t="shared" ref="Q146:Q164" si="57">Q145+P146</f>
        <v>-0.25</v>
      </c>
      <c r="R146" s="50">
        <f t="shared" si="53"/>
        <v>0</v>
      </c>
      <c r="S146" s="50">
        <f t="shared" si="56"/>
        <v>0</v>
      </c>
      <c r="T146" s="50">
        <f t="shared" si="54"/>
        <v>-0.25</v>
      </c>
      <c r="U146" s="75"/>
      <c r="V146" s="75"/>
      <c r="W146" s="75"/>
      <c r="X146" s="75"/>
      <c r="Y146" s="75"/>
      <c r="Z146" s="75"/>
      <c r="AA146" s="75"/>
    </row>
    <row r="147" spans="1:27" x14ac:dyDescent="0.25">
      <c r="A147" s="48" t="s">
        <v>280</v>
      </c>
      <c r="B147" s="1" t="s">
        <v>700</v>
      </c>
      <c r="C147" s="2" t="s">
        <v>570</v>
      </c>
      <c r="D147" s="2">
        <v>15</v>
      </c>
      <c r="E147" s="2" t="s">
        <v>180</v>
      </c>
      <c r="F147" s="3" t="s">
        <v>571</v>
      </c>
      <c r="G147" s="1" t="s">
        <v>572</v>
      </c>
      <c r="H147" s="4" t="s">
        <v>573</v>
      </c>
      <c r="I147" s="65" t="s">
        <v>240</v>
      </c>
      <c r="J147" s="1"/>
      <c r="K147" s="50">
        <f t="shared" si="55"/>
        <v>0</v>
      </c>
      <c r="L147" s="50">
        <f t="shared" si="50"/>
        <v>0</v>
      </c>
      <c r="M147" s="50">
        <f t="shared" si="51"/>
        <v>0</v>
      </c>
      <c r="N147" s="50">
        <f t="shared" si="49"/>
        <v>0</v>
      </c>
      <c r="O147" s="1"/>
      <c r="P147" s="50">
        <f t="shared" si="52"/>
        <v>0</v>
      </c>
      <c r="Q147" s="50">
        <f t="shared" si="57"/>
        <v>-0.25</v>
      </c>
      <c r="R147" s="50">
        <f t="shared" si="53"/>
        <v>0</v>
      </c>
      <c r="S147" s="50">
        <f t="shared" si="56"/>
        <v>0</v>
      </c>
      <c r="T147" s="50">
        <f t="shared" si="54"/>
        <v>-0.25</v>
      </c>
      <c r="U147" s="75"/>
      <c r="V147" s="75"/>
      <c r="W147" s="75"/>
      <c r="X147" s="75"/>
      <c r="Y147" s="75"/>
      <c r="Z147" s="75"/>
      <c r="AA147" s="75"/>
    </row>
    <row r="148" spans="1:27" s="16" customFormat="1" ht="15.75" thickBot="1" x14ac:dyDescent="0.3">
      <c r="A148" s="10" t="s">
        <v>280</v>
      </c>
      <c r="B148" s="10" t="s">
        <v>143</v>
      </c>
      <c r="C148" s="58" t="s">
        <v>0</v>
      </c>
      <c r="D148" s="22">
        <v>16</v>
      </c>
      <c r="E148" s="43" t="s">
        <v>181</v>
      </c>
      <c r="F148" s="34" t="s">
        <v>128</v>
      </c>
      <c r="G148" s="35" t="s">
        <v>129</v>
      </c>
      <c r="H148" s="35" t="s">
        <v>130</v>
      </c>
      <c r="I148" s="66" t="s">
        <v>240</v>
      </c>
      <c r="J148" s="67"/>
      <c r="K148" s="72">
        <f t="shared" si="55"/>
        <v>0.58333333333333337</v>
      </c>
      <c r="L148" s="72">
        <f t="shared" si="50"/>
        <v>-0.58333333333333337</v>
      </c>
      <c r="M148" s="72">
        <f t="shared" si="51"/>
        <v>-0.58333333333333337</v>
      </c>
      <c r="N148" s="72" t="e">
        <f t="shared" si="49"/>
        <v>#VALUE!</v>
      </c>
      <c r="O148" s="66" t="s">
        <v>240</v>
      </c>
      <c r="P148" s="72"/>
      <c r="Q148" s="73">
        <f t="shared" si="57"/>
        <v>-0.25</v>
      </c>
      <c r="R148" s="72" t="e">
        <f t="shared" si="53"/>
        <v>#VALUE!</v>
      </c>
      <c r="S148" s="72" t="e">
        <f t="shared" si="56"/>
        <v>#VALUE!</v>
      </c>
      <c r="T148" s="72" t="e">
        <f t="shared" si="54"/>
        <v>#VALUE!</v>
      </c>
      <c r="U148" s="80"/>
      <c r="V148" s="81">
        <v>0.58333333333333337</v>
      </c>
      <c r="W148" s="80"/>
      <c r="X148" s="80"/>
      <c r="Y148" s="80"/>
      <c r="Z148" s="80" t="s">
        <v>240</v>
      </c>
      <c r="AA148" s="80" t="s">
        <v>240</v>
      </c>
    </row>
    <row r="149" spans="1:27" x14ac:dyDescent="0.25">
      <c r="A149" s="9" t="s">
        <v>282</v>
      </c>
      <c r="B149" s="9" t="s">
        <v>143</v>
      </c>
      <c r="C149" s="55" t="s">
        <v>0</v>
      </c>
      <c r="D149" s="44">
        <v>0</v>
      </c>
      <c r="E149" s="45" t="s">
        <v>181</v>
      </c>
      <c r="F149" s="36" t="s">
        <v>128</v>
      </c>
      <c r="G149" s="37" t="s">
        <v>129</v>
      </c>
      <c r="H149" s="37" t="s">
        <v>130</v>
      </c>
      <c r="I149" s="6"/>
      <c r="J149" s="69" t="s">
        <v>240</v>
      </c>
      <c r="K149" s="71"/>
      <c r="L149" s="71"/>
      <c r="M149" s="71"/>
      <c r="N149" s="71" t="e">
        <f t="shared" si="49"/>
        <v>#VALUE!</v>
      </c>
      <c r="O149" s="65" t="s">
        <v>240</v>
      </c>
      <c r="P149" s="71"/>
      <c r="Q149" s="70"/>
      <c r="R149" s="71"/>
      <c r="S149" s="71"/>
      <c r="T149" s="71"/>
      <c r="U149" s="82"/>
      <c r="V149" s="83">
        <v>0.125</v>
      </c>
      <c r="W149" s="75" t="s">
        <v>240</v>
      </c>
      <c r="X149" s="75" t="s">
        <v>240</v>
      </c>
      <c r="Y149" s="75" t="s">
        <v>240</v>
      </c>
      <c r="Z149" s="75" t="s">
        <v>240</v>
      </c>
      <c r="AA149" s="75" t="s">
        <v>240</v>
      </c>
    </row>
    <row r="150" spans="1:27" x14ac:dyDescent="0.25">
      <c r="A150" s="48" t="s">
        <v>282</v>
      </c>
      <c r="C150" s="62" t="s">
        <v>574</v>
      </c>
      <c r="D150" s="41">
        <v>1</v>
      </c>
      <c r="E150" s="38" t="s">
        <v>179</v>
      </c>
      <c r="F150" s="60" t="s">
        <v>575</v>
      </c>
      <c r="G150" s="63" t="s">
        <v>576</v>
      </c>
      <c r="H150" s="64" t="s">
        <v>577</v>
      </c>
      <c r="I150" s="65" t="s">
        <v>240</v>
      </c>
      <c r="J150" s="6"/>
      <c r="K150" s="50"/>
      <c r="L150" s="50">
        <f t="shared" ref="L150:L163" si="58">W150-V150</f>
        <v>0</v>
      </c>
      <c r="M150" s="50">
        <f t="shared" ref="M150:M163" si="59">IF(W150&gt;0,X150-W150,X150-V150)</f>
        <v>0</v>
      </c>
      <c r="N150" s="50">
        <f t="shared" si="49"/>
        <v>0</v>
      </c>
      <c r="O150" s="2"/>
      <c r="P150" s="50">
        <f t="shared" ref="P150:P162" si="60">V150-U150</f>
        <v>-0.25</v>
      </c>
      <c r="Q150" s="50">
        <f t="shared" si="57"/>
        <v>-0.25</v>
      </c>
      <c r="R150" s="50">
        <f t="shared" si="53"/>
        <v>0</v>
      </c>
      <c r="S150" s="50">
        <f t="shared" si="56"/>
        <v>0</v>
      </c>
      <c r="T150" s="50">
        <f t="shared" si="54"/>
        <v>-0.25</v>
      </c>
      <c r="U150" s="76">
        <v>0.25</v>
      </c>
      <c r="V150" s="75"/>
      <c r="W150" s="75"/>
      <c r="X150" s="75"/>
      <c r="Y150" s="75"/>
      <c r="Z150" s="75"/>
      <c r="AA150" s="75"/>
    </row>
    <row r="151" spans="1:27" x14ac:dyDescent="0.25">
      <c r="A151" s="48" t="s">
        <v>282</v>
      </c>
      <c r="B151" s="6" t="s">
        <v>701</v>
      </c>
      <c r="C151" s="62"/>
      <c r="D151" s="41">
        <v>2</v>
      </c>
      <c r="E151" s="38" t="s">
        <v>180</v>
      </c>
      <c r="F151" s="49" t="s">
        <v>580</v>
      </c>
      <c r="G151" s="63" t="s">
        <v>578</v>
      </c>
      <c r="H151" s="63" t="s">
        <v>579</v>
      </c>
      <c r="I151" s="65" t="s">
        <v>240</v>
      </c>
      <c r="J151" s="6"/>
      <c r="K151" s="50">
        <f t="shared" ref="K151:K163" si="61">V151-U151</f>
        <v>0</v>
      </c>
      <c r="L151" s="50">
        <f t="shared" si="58"/>
        <v>0</v>
      </c>
      <c r="M151" s="50">
        <f t="shared" si="59"/>
        <v>0</v>
      </c>
      <c r="N151" s="50">
        <f t="shared" si="49"/>
        <v>0</v>
      </c>
      <c r="O151" s="2"/>
      <c r="P151" s="50">
        <f t="shared" si="60"/>
        <v>0</v>
      </c>
      <c r="Q151" s="50">
        <f t="shared" si="57"/>
        <v>-0.25</v>
      </c>
      <c r="R151" s="50">
        <f t="shared" si="53"/>
        <v>0</v>
      </c>
      <c r="S151" s="50">
        <f t="shared" si="56"/>
        <v>0</v>
      </c>
      <c r="T151" s="50">
        <f t="shared" si="54"/>
        <v>-0.25</v>
      </c>
      <c r="U151" s="75"/>
      <c r="V151" s="75"/>
      <c r="W151" s="75"/>
      <c r="X151" s="75"/>
      <c r="Y151" s="75"/>
      <c r="Z151" s="75"/>
      <c r="AA151" s="75"/>
    </row>
    <row r="152" spans="1:27" ht="45" x14ac:dyDescent="0.25">
      <c r="A152" s="48" t="s">
        <v>282</v>
      </c>
      <c r="B152" s="6" t="s">
        <v>702</v>
      </c>
      <c r="C152" s="62" t="s">
        <v>581</v>
      </c>
      <c r="D152" s="41">
        <v>3</v>
      </c>
      <c r="E152" s="38" t="s">
        <v>179</v>
      </c>
      <c r="F152" s="49" t="s">
        <v>582</v>
      </c>
      <c r="G152" s="63" t="s">
        <v>583</v>
      </c>
      <c r="H152" s="63" t="s">
        <v>584</v>
      </c>
      <c r="I152" s="65" t="s">
        <v>240</v>
      </c>
      <c r="J152" s="6"/>
      <c r="K152" s="50">
        <f t="shared" si="61"/>
        <v>0</v>
      </c>
      <c r="L152" s="50">
        <f t="shared" si="58"/>
        <v>0</v>
      </c>
      <c r="M152" s="50">
        <f t="shared" si="59"/>
        <v>0</v>
      </c>
      <c r="N152" s="50">
        <f t="shared" si="49"/>
        <v>0</v>
      </c>
      <c r="O152" s="2"/>
      <c r="P152" s="50">
        <f t="shared" si="60"/>
        <v>0</v>
      </c>
      <c r="Q152" s="50">
        <f t="shared" si="57"/>
        <v>-0.25</v>
      </c>
      <c r="R152" s="50">
        <f t="shared" si="53"/>
        <v>0</v>
      </c>
      <c r="S152" s="50">
        <f t="shared" si="56"/>
        <v>0</v>
      </c>
      <c r="T152" s="50">
        <f t="shared" si="54"/>
        <v>-0.25</v>
      </c>
      <c r="U152" s="75"/>
      <c r="V152" s="75"/>
      <c r="W152" s="75"/>
      <c r="X152" s="75"/>
      <c r="Y152" s="75"/>
      <c r="Z152" s="75"/>
      <c r="AA152" s="75"/>
    </row>
    <row r="153" spans="1:27" ht="30" x14ac:dyDescent="0.25">
      <c r="A153" s="48" t="s">
        <v>282</v>
      </c>
      <c r="B153" s="6" t="s">
        <v>703</v>
      </c>
      <c r="C153" s="62" t="s">
        <v>586</v>
      </c>
      <c r="D153" s="41">
        <v>4</v>
      </c>
      <c r="E153" s="38" t="s">
        <v>179</v>
      </c>
      <c r="F153" s="49" t="s">
        <v>585</v>
      </c>
      <c r="G153" s="63" t="s">
        <v>234</v>
      </c>
      <c r="H153" s="63" t="s">
        <v>587</v>
      </c>
      <c r="I153" s="65" t="s">
        <v>240</v>
      </c>
      <c r="J153" s="6"/>
      <c r="K153" s="50">
        <f t="shared" si="61"/>
        <v>0</v>
      </c>
      <c r="L153" s="50">
        <f t="shared" si="58"/>
        <v>0</v>
      </c>
      <c r="M153" s="50">
        <f t="shared" si="59"/>
        <v>0</v>
      </c>
      <c r="N153" s="50">
        <f t="shared" si="49"/>
        <v>0</v>
      </c>
      <c r="O153" s="2"/>
      <c r="P153" s="50">
        <f t="shared" si="60"/>
        <v>0</v>
      </c>
      <c r="Q153" s="50">
        <f t="shared" si="57"/>
        <v>-0.25</v>
      </c>
      <c r="R153" s="50">
        <f t="shared" si="53"/>
        <v>0</v>
      </c>
      <c r="S153" s="50">
        <f t="shared" si="56"/>
        <v>0</v>
      </c>
      <c r="T153" s="50">
        <f t="shared" si="54"/>
        <v>-0.25</v>
      </c>
      <c r="U153" s="75"/>
      <c r="V153" s="75"/>
      <c r="W153" s="75"/>
      <c r="X153" s="75"/>
      <c r="Y153" s="75"/>
      <c r="Z153" s="75"/>
      <c r="AA153" s="75"/>
    </row>
    <row r="154" spans="1:27" ht="30" x14ac:dyDescent="0.25">
      <c r="A154" s="48" t="s">
        <v>282</v>
      </c>
      <c r="B154" s="6" t="s">
        <v>704</v>
      </c>
      <c r="C154" s="62" t="s">
        <v>588</v>
      </c>
      <c r="D154" s="41">
        <v>5</v>
      </c>
      <c r="E154" s="38" t="s">
        <v>179</v>
      </c>
      <c r="F154" s="49" t="s">
        <v>589</v>
      </c>
      <c r="G154" s="63" t="s">
        <v>590</v>
      </c>
      <c r="H154" s="63" t="s">
        <v>591</v>
      </c>
      <c r="I154" s="65" t="s">
        <v>240</v>
      </c>
      <c r="J154" s="6"/>
      <c r="K154" s="50">
        <f t="shared" si="61"/>
        <v>0</v>
      </c>
      <c r="L154" s="50">
        <f t="shared" si="58"/>
        <v>0</v>
      </c>
      <c r="M154" s="50">
        <f t="shared" si="59"/>
        <v>0</v>
      </c>
      <c r="N154" s="50">
        <f t="shared" si="49"/>
        <v>0</v>
      </c>
      <c r="O154" s="2"/>
      <c r="P154" s="50">
        <f t="shared" si="60"/>
        <v>0</v>
      </c>
      <c r="Q154" s="50">
        <f t="shared" si="57"/>
        <v>-0.25</v>
      </c>
      <c r="R154" s="50">
        <f t="shared" si="53"/>
        <v>0</v>
      </c>
      <c r="S154" s="50">
        <f t="shared" si="56"/>
        <v>0</v>
      </c>
      <c r="T154" s="50">
        <f t="shared" si="54"/>
        <v>-0.25</v>
      </c>
      <c r="U154" s="75"/>
      <c r="V154" s="75"/>
      <c r="W154" s="75"/>
      <c r="X154" s="75"/>
      <c r="Y154" s="75"/>
      <c r="Z154" s="75"/>
      <c r="AA154" s="75"/>
    </row>
    <row r="155" spans="1:27" ht="45" x14ac:dyDescent="0.25">
      <c r="A155" s="48" t="s">
        <v>282</v>
      </c>
      <c r="B155" s="6" t="s">
        <v>705</v>
      </c>
      <c r="C155" s="62" t="s">
        <v>592</v>
      </c>
      <c r="D155" s="41">
        <v>6</v>
      </c>
      <c r="E155" s="38" t="s">
        <v>179</v>
      </c>
      <c r="F155" s="49" t="s">
        <v>593</v>
      </c>
      <c r="G155" s="63" t="s">
        <v>594</v>
      </c>
      <c r="H155" s="63" t="s">
        <v>595</v>
      </c>
      <c r="I155" s="65" t="s">
        <v>240</v>
      </c>
      <c r="J155" s="6"/>
      <c r="K155" s="50">
        <f t="shared" si="61"/>
        <v>0</v>
      </c>
      <c r="L155" s="50">
        <f t="shared" si="58"/>
        <v>0</v>
      </c>
      <c r="M155" s="50">
        <f t="shared" si="59"/>
        <v>0</v>
      </c>
      <c r="N155" s="50">
        <f t="shared" si="49"/>
        <v>0</v>
      </c>
      <c r="O155" s="2"/>
      <c r="P155" s="50">
        <f t="shared" si="60"/>
        <v>0</v>
      </c>
      <c r="Q155" s="50">
        <f t="shared" si="57"/>
        <v>-0.25</v>
      </c>
      <c r="R155" s="50">
        <f t="shared" si="53"/>
        <v>0</v>
      </c>
      <c r="S155" s="50">
        <f t="shared" si="56"/>
        <v>0</v>
      </c>
      <c r="T155" s="50">
        <f t="shared" si="54"/>
        <v>-0.25</v>
      </c>
      <c r="U155" s="75"/>
      <c r="V155" s="75"/>
      <c r="W155" s="75"/>
      <c r="X155" s="75"/>
      <c r="Y155" s="75"/>
      <c r="Z155" s="75"/>
      <c r="AA155" s="75"/>
    </row>
    <row r="156" spans="1:27" x14ac:dyDescent="0.25">
      <c r="A156" s="48" t="s">
        <v>282</v>
      </c>
      <c r="B156" s="6" t="s">
        <v>706</v>
      </c>
      <c r="C156" s="62" t="s">
        <v>596</v>
      </c>
      <c r="D156" s="41">
        <v>7</v>
      </c>
      <c r="E156" s="38" t="s">
        <v>180</v>
      </c>
      <c r="F156" s="49" t="s">
        <v>597</v>
      </c>
      <c r="G156" s="63" t="s">
        <v>598</v>
      </c>
      <c r="H156" s="63" t="s">
        <v>599</v>
      </c>
      <c r="I156" s="65" t="s">
        <v>240</v>
      </c>
      <c r="J156" s="6"/>
      <c r="K156" s="50">
        <f t="shared" si="61"/>
        <v>0</v>
      </c>
      <c r="L156" s="50">
        <f t="shared" si="58"/>
        <v>0</v>
      </c>
      <c r="M156" s="50">
        <f t="shared" si="59"/>
        <v>0</v>
      </c>
      <c r="N156" s="50">
        <f t="shared" si="49"/>
        <v>0</v>
      </c>
      <c r="O156" s="2"/>
      <c r="P156" s="50">
        <f t="shared" si="60"/>
        <v>0</v>
      </c>
      <c r="Q156" s="50">
        <f t="shared" si="57"/>
        <v>-0.25</v>
      </c>
      <c r="R156" s="50">
        <f t="shared" si="53"/>
        <v>0</v>
      </c>
      <c r="S156" s="50">
        <f t="shared" si="56"/>
        <v>0</v>
      </c>
      <c r="T156" s="50">
        <f t="shared" si="54"/>
        <v>-0.25</v>
      </c>
      <c r="U156" s="75"/>
      <c r="V156" s="75"/>
      <c r="W156" s="75"/>
      <c r="X156" s="75"/>
      <c r="Y156" s="75"/>
      <c r="Z156" s="75"/>
      <c r="AA156" s="75"/>
    </row>
    <row r="157" spans="1:27" x14ac:dyDescent="0.25">
      <c r="A157" s="48" t="s">
        <v>282</v>
      </c>
      <c r="B157" s="6" t="s">
        <v>707</v>
      </c>
      <c r="C157" s="62" t="s">
        <v>600</v>
      </c>
      <c r="D157" s="41">
        <v>8</v>
      </c>
      <c r="E157" s="38" t="s">
        <v>180</v>
      </c>
      <c r="F157" s="49" t="s">
        <v>601</v>
      </c>
      <c r="G157" s="63" t="s">
        <v>602</v>
      </c>
      <c r="H157" s="63" t="s">
        <v>603</v>
      </c>
      <c r="I157" s="65" t="s">
        <v>240</v>
      </c>
      <c r="J157" s="6"/>
      <c r="K157" s="50">
        <f t="shared" si="61"/>
        <v>0</v>
      </c>
      <c r="L157" s="50">
        <f t="shared" si="58"/>
        <v>0</v>
      </c>
      <c r="M157" s="50">
        <f t="shared" si="59"/>
        <v>0</v>
      </c>
      <c r="N157" s="50">
        <f t="shared" si="49"/>
        <v>0</v>
      </c>
      <c r="O157" s="2"/>
      <c r="P157" s="50">
        <f t="shared" si="60"/>
        <v>0</v>
      </c>
      <c r="Q157" s="50">
        <f t="shared" si="57"/>
        <v>-0.25</v>
      </c>
      <c r="R157" s="50">
        <f t="shared" si="53"/>
        <v>0</v>
      </c>
      <c r="S157" s="50">
        <f t="shared" si="56"/>
        <v>0</v>
      </c>
      <c r="T157" s="50">
        <f t="shared" si="54"/>
        <v>-0.25</v>
      </c>
      <c r="U157" s="75"/>
      <c r="V157" s="75"/>
      <c r="W157" s="75"/>
      <c r="X157" s="75"/>
      <c r="Y157" s="75"/>
      <c r="Z157" s="75"/>
      <c r="AA157" s="75"/>
    </row>
    <row r="158" spans="1:27" x14ac:dyDescent="0.25">
      <c r="A158" s="48" t="s">
        <v>282</v>
      </c>
      <c r="B158" s="6" t="s">
        <v>708</v>
      </c>
      <c r="C158" s="62" t="s">
        <v>604</v>
      </c>
      <c r="D158" s="41">
        <v>9</v>
      </c>
      <c r="E158" s="38" t="s">
        <v>180</v>
      </c>
      <c r="F158" s="49" t="s">
        <v>605</v>
      </c>
      <c r="G158" s="63" t="s">
        <v>606</v>
      </c>
      <c r="H158" s="64" t="s">
        <v>607</v>
      </c>
      <c r="I158" s="65" t="s">
        <v>240</v>
      </c>
      <c r="J158" s="6"/>
      <c r="K158" s="50">
        <f t="shared" si="61"/>
        <v>0</v>
      </c>
      <c r="L158" s="50">
        <f t="shared" si="58"/>
        <v>0</v>
      </c>
      <c r="M158" s="50">
        <f t="shared" si="59"/>
        <v>0</v>
      </c>
      <c r="N158" s="50">
        <f t="shared" si="49"/>
        <v>0</v>
      </c>
      <c r="O158" s="2"/>
      <c r="P158" s="50">
        <f t="shared" si="60"/>
        <v>0</v>
      </c>
      <c r="Q158" s="50">
        <f t="shared" si="57"/>
        <v>-0.25</v>
      </c>
      <c r="R158" s="50">
        <f t="shared" si="53"/>
        <v>0</v>
      </c>
      <c r="S158" s="50">
        <f t="shared" si="56"/>
        <v>0</v>
      </c>
      <c r="T158" s="50">
        <f t="shared" si="54"/>
        <v>-0.25</v>
      </c>
      <c r="U158" s="75"/>
      <c r="V158" s="75"/>
      <c r="W158" s="75"/>
      <c r="X158" s="75"/>
      <c r="Y158" s="75"/>
      <c r="Z158" s="75"/>
      <c r="AA158" s="75"/>
    </row>
    <row r="159" spans="1:27" x14ac:dyDescent="0.25">
      <c r="A159" s="48" t="s">
        <v>282</v>
      </c>
      <c r="B159" s="6" t="s">
        <v>709</v>
      </c>
      <c r="C159" s="62" t="s">
        <v>608</v>
      </c>
      <c r="D159" s="41">
        <v>10</v>
      </c>
      <c r="E159" s="38" t="s">
        <v>180</v>
      </c>
      <c r="F159" s="49" t="s">
        <v>609</v>
      </c>
      <c r="G159" s="63" t="s">
        <v>383</v>
      </c>
      <c r="H159" s="64" t="s">
        <v>610</v>
      </c>
      <c r="I159" s="65" t="s">
        <v>240</v>
      </c>
      <c r="J159" s="6"/>
      <c r="K159" s="50">
        <f t="shared" si="61"/>
        <v>0</v>
      </c>
      <c r="L159" s="50">
        <f t="shared" si="58"/>
        <v>0</v>
      </c>
      <c r="M159" s="50">
        <f t="shared" si="59"/>
        <v>0</v>
      </c>
      <c r="N159" s="50">
        <f t="shared" si="49"/>
        <v>0</v>
      </c>
      <c r="O159" s="2"/>
      <c r="P159" s="50">
        <f t="shared" si="60"/>
        <v>0</v>
      </c>
      <c r="Q159" s="50">
        <f t="shared" si="57"/>
        <v>-0.25</v>
      </c>
      <c r="R159" s="50">
        <f t="shared" si="53"/>
        <v>0</v>
      </c>
      <c r="S159" s="50">
        <f t="shared" si="56"/>
        <v>0</v>
      </c>
      <c r="T159" s="50">
        <f t="shared" si="54"/>
        <v>-0.25</v>
      </c>
      <c r="U159" s="75"/>
      <c r="V159" s="75"/>
      <c r="W159" s="75"/>
      <c r="X159" s="75"/>
      <c r="Y159" s="75"/>
      <c r="Z159" s="75"/>
      <c r="AA159" s="75"/>
    </row>
    <row r="160" spans="1:27" ht="30" x14ac:dyDescent="0.25">
      <c r="A160" s="48" t="s">
        <v>282</v>
      </c>
      <c r="B160" s="6" t="s">
        <v>710</v>
      </c>
      <c r="C160" s="62" t="s">
        <v>611</v>
      </c>
      <c r="D160" s="41">
        <v>11</v>
      </c>
      <c r="E160" s="38" t="s">
        <v>179</v>
      </c>
      <c r="F160" s="49" t="s">
        <v>614</v>
      </c>
      <c r="G160" s="63" t="s">
        <v>612</v>
      </c>
      <c r="H160" s="64" t="s">
        <v>613</v>
      </c>
      <c r="I160" s="65" t="s">
        <v>240</v>
      </c>
      <c r="J160" s="6"/>
      <c r="K160" s="50">
        <f t="shared" si="61"/>
        <v>0</v>
      </c>
      <c r="L160" s="50">
        <f t="shared" si="58"/>
        <v>0</v>
      </c>
      <c r="M160" s="50">
        <f t="shared" si="59"/>
        <v>0</v>
      </c>
      <c r="N160" s="50">
        <f t="shared" si="49"/>
        <v>0</v>
      </c>
      <c r="O160" s="2"/>
      <c r="P160" s="50">
        <f t="shared" si="60"/>
        <v>0</v>
      </c>
      <c r="Q160" s="50">
        <f t="shared" si="57"/>
        <v>-0.25</v>
      </c>
      <c r="R160" s="50">
        <f t="shared" si="53"/>
        <v>0</v>
      </c>
      <c r="S160" s="50">
        <f t="shared" si="56"/>
        <v>0</v>
      </c>
      <c r="T160" s="50">
        <f t="shared" si="54"/>
        <v>-0.25</v>
      </c>
      <c r="U160" s="75"/>
      <c r="V160" s="75"/>
      <c r="W160" s="75"/>
      <c r="X160" s="75"/>
      <c r="Y160" s="75"/>
      <c r="Z160" s="75"/>
      <c r="AA160" s="75"/>
    </row>
    <row r="161" spans="1:27" ht="30" x14ac:dyDescent="0.25">
      <c r="A161" s="48" t="s">
        <v>282</v>
      </c>
      <c r="B161" s="6" t="s">
        <v>711</v>
      </c>
      <c r="C161" s="62" t="s">
        <v>615</v>
      </c>
      <c r="D161" s="41">
        <v>12</v>
      </c>
      <c r="E161" s="38" t="s">
        <v>179</v>
      </c>
      <c r="F161" s="49" t="s">
        <v>616</v>
      </c>
      <c r="G161" s="63" t="s">
        <v>617</v>
      </c>
      <c r="H161" s="64" t="s">
        <v>618</v>
      </c>
      <c r="I161" s="65" t="s">
        <v>240</v>
      </c>
      <c r="J161" s="6"/>
      <c r="K161" s="50">
        <f t="shared" si="61"/>
        <v>0</v>
      </c>
      <c r="L161" s="50">
        <f t="shared" si="58"/>
        <v>0</v>
      </c>
      <c r="M161" s="50">
        <f t="shared" si="59"/>
        <v>0</v>
      </c>
      <c r="N161" s="50">
        <f t="shared" si="49"/>
        <v>0</v>
      </c>
      <c r="O161" s="2"/>
      <c r="P161" s="50">
        <f t="shared" si="60"/>
        <v>0</v>
      </c>
      <c r="Q161" s="50">
        <f t="shared" si="57"/>
        <v>-0.25</v>
      </c>
      <c r="R161" s="50">
        <f t="shared" si="53"/>
        <v>0</v>
      </c>
      <c r="S161" s="50">
        <f t="shared" si="56"/>
        <v>0</v>
      </c>
      <c r="T161" s="50">
        <f t="shared" si="54"/>
        <v>-0.25</v>
      </c>
      <c r="U161" s="75"/>
      <c r="V161" s="75"/>
      <c r="W161" s="75"/>
      <c r="X161" s="75"/>
      <c r="Y161" s="75"/>
      <c r="Z161" s="75"/>
      <c r="AA161" s="75"/>
    </row>
    <row r="162" spans="1:27" x14ac:dyDescent="0.25">
      <c r="A162" s="48" t="s">
        <v>282</v>
      </c>
      <c r="B162" s="6" t="s">
        <v>712</v>
      </c>
      <c r="C162" s="62" t="s">
        <v>619</v>
      </c>
      <c r="D162" s="41">
        <v>13</v>
      </c>
      <c r="E162" s="38" t="s">
        <v>179</v>
      </c>
      <c r="F162" s="49" t="s">
        <v>620</v>
      </c>
      <c r="G162" s="63" t="s">
        <v>621</v>
      </c>
      <c r="H162" s="64" t="s">
        <v>622</v>
      </c>
      <c r="I162" s="65" t="s">
        <v>240</v>
      </c>
      <c r="J162" s="6"/>
      <c r="K162" s="50">
        <f t="shared" si="61"/>
        <v>0</v>
      </c>
      <c r="L162" s="50">
        <f t="shared" si="58"/>
        <v>0</v>
      </c>
      <c r="M162" s="50">
        <f t="shared" si="59"/>
        <v>0</v>
      </c>
      <c r="N162" s="50">
        <f t="shared" si="49"/>
        <v>0</v>
      </c>
      <c r="O162" s="2"/>
      <c r="P162" s="50">
        <f t="shared" si="60"/>
        <v>0</v>
      </c>
      <c r="Q162" s="50">
        <f t="shared" si="57"/>
        <v>-0.25</v>
      </c>
      <c r="R162" s="50">
        <f t="shared" si="53"/>
        <v>0</v>
      </c>
      <c r="S162" s="50">
        <f t="shared" si="56"/>
        <v>0</v>
      </c>
      <c r="T162" s="50">
        <f t="shared" si="54"/>
        <v>-0.25</v>
      </c>
      <c r="U162" s="75"/>
      <c r="V162" s="75"/>
      <c r="W162" s="75"/>
      <c r="X162" s="75"/>
      <c r="Y162" s="75"/>
      <c r="Z162" s="75"/>
      <c r="AA162" s="75"/>
    </row>
    <row r="163" spans="1:27" ht="15.75" thickBot="1" x14ac:dyDescent="0.3">
      <c r="A163" s="48" t="s">
        <v>282</v>
      </c>
      <c r="B163" s="6" t="s">
        <v>713</v>
      </c>
      <c r="C163" s="62" t="s">
        <v>623</v>
      </c>
      <c r="D163" s="41">
        <v>14</v>
      </c>
      <c r="E163" s="38" t="s">
        <v>180</v>
      </c>
      <c r="F163" s="49" t="s">
        <v>624</v>
      </c>
      <c r="G163" s="63" t="s">
        <v>625</v>
      </c>
      <c r="H163" s="63" t="s">
        <v>626</v>
      </c>
      <c r="I163" s="65" t="s">
        <v>240</v>
      </c>
      <c r="J163" s="6"/>
      <c r="K163" s="50">
        <f t="shared" si="61"/>
        <v>0.58333333333333337</v>
      </c>
      <c r="L163" s="50">
        <f t="shared" si="58"/>
        <v>-0.58333333333333337</v>
      </c>
      <c r="M163" s="50">
        <f t="shared" si="59"/>
        <v>-0.58333333333333337</v>
      </c>
      <c r="N163" s="50" t="e">
        <f t="shared" si="49"/>
        <v>#VALUE!</v>
      </c>
      <c r="O163" s="2"/>
      <c r="P163" s="50"/>
      <c r="Q163" s="50">
        <f t="shared" si="57"/>
        <v>-0.25</v>
      </c>
      <c r="R163" s="50" t="e">
        <f t="shared" si="53"/>
        <v>#VALUE!</v>
      </c>
      <c r="S163" s="50" t="e">
        <f t="shared" si="56"/>
        <v>#VALUE!</v>
      </c>
      <c r="T163" s="50" t="e">
        <f t="shared" si="54"/>
        <v>#VALUE!</v>
      </c>
      <c r="U163" s="75"/>
      <c r="V163" s="81">
        <v>0.58333333333333337</v>
      </c>
      <c r="W163" s="80"/>
      <c r="X163" s="80"/>
      <c r="Y163" s="80"/>
      <c r="Z163" s="80" t="s">
        <v>240</v>
      </c>
      <c r="AA163" s="80" t="s">
        <v>240</v>
      </c>
    </row>
    <row r="164" spans="1:27" s="16" customFormat="1" ht="15.75" thickBot="1" x14ac:dyDescent="0.3">
      <c r="A164" s="10" t="s">
        <v>282</v>
      </c>
      <c r="B164" s="10" t="s">
        <v>143</v>
      </c>
      <c r="C164" s="58" t="s">
        <v>0</v>
      </c>
      <c r="D164" s="47">
        <v>15</v>
      </c>
      <c r="E164" s="43" t="s">
        <v>181</v>
      </c>
      <c r="F164" s="34" t="s">
        <v>128</v>
      </c>
      <c r="G164" s="35" t="s">
        <v>129</v>
      </c>
      <c r="H164" s="35" t="s">
        <v>130</v>
      </c>
      <c r="I164" s="66" t="s">
        <v>240</v>
      </c>
      <c r="J164" s="5"/>
      <c r="K164" s="50"/>
      <c r="L164" s="50"/>
      <c r="M164" s="50"/>
      <c r="N164" s="50" t="e">
        <f t="shared" si="49"/>
        <v>#VALUE!</v>
      </c>
      <c r="O164" s="69" t="s">
        <v>240</v>
      </c>
      <c r="P164" s="72" t="e">
        <f>V164-U164</f>
        <v>#VALUE!</v>
      </c>
      <c r="Q164" s="73" t="e">
        <f t="shared" si="57"/>
        <v>#VALUE!</v>
      </c>
      <c r="R164" s="72"/>
      <c r="S164" s="72" t="e">
        <f t="shared" si="56"/>
        <v>#VALUE!</v>
      </c>
      <c r="T164" s="72" t="e">
        <f t="shared" si="54"/>
        <v>#VALUE!</v>
      </c>
      <c r="U164" s="80"/>
      <c r="V164" s="82" t="s">
        <v>240</v>
      </c>
      <c r="W164" s="75" t="s">
        <v>240</v>
      </c>
      <c r="X164" s="75" t="s">
        <v>240</v>
      </c>
      <c r="Y164" s="75" t="s">
        <v>240</v>
      </c>
      <c r="Z164" s="75" t="s">
        <v>240</v>
      </c>
      <c r="AA164" s="75" t="s">
        <v>240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0E336-61E1-4CD0-BED6-7CBD5524669C}">
  <dimension ref="A1:G164"/>
  <sheetViews>
    <sheetView tabSelected="1" workbookViewId="0">
      <selection activeCell="C1" sqref="C1"/>
    </sheetView>
  </sheetViews>
  <sheetFormatPr baseColWidth="10" defaultColWidth="11.42578125" defaultRowHeight="15" x14ac:dyDescent="0.25"/>
  <cols>
    <col min="1" max="1" width="13.28515625" style="12" bestFit="1" customWidth="1"/>
    <col min="2" max="2" width="36.42578125" style="13" customWidth="1"/>
    <col min="3" max="3" width="49.28515625" style="14" customWidth="1"/>
    <col min="4" max="4" width="13.42578125" style="12" customWidth="1"/>
    <col min="5" max="5" width="14.42578125" style="15" customWidth="1"/>
  </cols>
  <sheetData>
    <row r="1" spans="1:7" ht="30" x14ac:dyDescent="0.25">
      <c r="A1" s="20" t="s">
        <v>17</v>
      </c>
      <c r="B1" s="20" t="s">
        <v>10</v>
      </c>
      <c r="C1" s="20" t="s">
        <v>834</v>
      </c>
      <c r="D1" s="20" t="s">
        <v>785</v>
      </c>
      <c r="E1" s="21" t="s">
        <v>786</v>
      </c>
      <c r="F1" s="87" t="s">
        <v>789</v>
      </c>
      <c r="G1" s="98" t="s">
        <v>833</v>
      </c>
    </row>
    <row r="2" spans="1:7" x14ac:dyDescent="0.25">
      <c r="A2" s="22" t="s">
        <v>143</v>
      </c>
      <c r="B2" s="23" t="s">
        <v>0</v>
      </c>
      <c r="C2" s="24" t="s">
        <v>128</v>
      </c>
      <c r="D2" s="25" t="s">
        <v>129</v>
      </c>
      <c r="E2" s="25" t="s">
        <v>130</v>
      </c>
    </row>
    <row r="3" spans="1:7" ht="30" x14ac:dyDescent="0.25">
      <c r="A3" s="2" t="s">
        <v>19</v>
      </c>
      <c r="B3" s="26" t="s">
        <v>62</v>
      </c>
      <c r="C3" s="7" t="s">
        <v>85</v>
      </c>
      <c r="D3" s="2" t="s">
        <v>86</v>
      </c>
      <c r="E3" s="7" t="s">
        <v>87</v>
      </c>
      <c r="F3" s="50" t="s">
        <v>791</v>
      </c>
      <c r="G3">
        <v>1</v>
      </c>
    </row>
    <row r="4" spans="1:7" x14ac:dyDescent="0.25">
      <c r="A4" s="2" t="s">
        <v>20</v>
      </c>
      <c r="B4" s="31" t="s">
        <v>63</v>
      </c>
      <c r="C4" s="7" t="s">
        <v>88</v>
      </c>
      <c r="D4" s="2" t="s">
        <v>89</v>
      </c>
      <c r="E4" s="32" t="s">
        <v>90</v>
      </c>
      <c r="F4" s="50" t="s">
        <v>792</v>
      </c>
      <c r="G4">
        <v>1</v>
      </c>
    </row>
    <row r="5" spans="1:7" ht="45" x14ac:dyDescent="0.25">
      <c r="A5" s="2" t="s">
        <v>21</v>
      </c>
      <c r="B5" s="31" t="s">
        <v>64</v>
      </c>
      <c r="C5" s="7" t="s">
        <v>82</v>
      </c>
      <c r="D5" s="7" t="s">
        <v>83</v>
      </c>
      <c r="E5" s="7" t="s">
        <v>84</v>
      </c>
      <c r="F5" s="50" t="s">
        <v>793</v>
      </c>
      <c r="G5">
        <v>1</v>
      </c>
    </row>
    <row r="6" spans="1:7" x14ac:dyDescent="0.25">
      <c r="A6" s="2" t="s">
        <v>778</v>
      </c>
      <c r="B6" s="31" t="s">
        <v>76</v>
      </c>
      <c r="C6" s="7" t="s">
        <v>91</v>
      </c>
      <c r="D6" s="2" t="s">
        <v>92</v>
      </c>
      <c r="E6" s="7" t="s">
        <v>93</v>
      </c>
      <c r="F6" s="50" t="s">
        <v>794</v>
      </c>
      <c r="G6">
        <v>0</v>
      </c>
    </row>
    <row r="7" spans="1:7" ht="30" x14ac:dyDescent="0.25">
      <c r="A7" s="2" t="s">
        <v>23</v>
      </c>
      <c r="B7" s="26" t="s">
        <v>65</v>
      </c>
      <c r="C7" s="7" t="s">
        <v>94</v>
      </c>
      <c r="D7" s="2" t="s">
        <v>95</v>
      </c>
      <c r="E7" s="7" t="s">
        <v>96</v>
      </c>
      <c r="F7" s="50" t="s">
        <v>795</v>
      </c>
      <c r="G7">
        <v>1</v>
      </c>
    </row>
    <row r="8" spans="1:7" ht="30" x14ac:dyDescent="0.25">
      <c r="A8" s="2" t="s">
        <v>24</v>
      </c>
      <c r="B8" s="26" t="s">
        <v>66</v>
      </c>
      <c r="C8" s="7" t="s">
        <v>77</v>
      </c>
      <c r="D8" s="2" t="s">
        <v>78</v>
      </c>
      <c r="E8" s="32" t="s">
        <v>79</v>
      </c>
      <c r="F8" s="50" t="s">
        <v>796</v>
      </c>
      <c r="G8">
        <v>1</v>
      </c>
    </row>
    <row r="9" spans="1:7" ht="30" x14ac:dyDescent="0.25">
      <c r="A9" s="2" t="s">
        <v>25</v>
      </c>
      <c r="B9" s="31" t="s">
        <v>67</v>
      </c>
      <c r="C9" s="7" t="s">
        <v>97</v>
      </c>
      <c r="D9" s="7" t="s">
        <v>98</v>
      </c>
      <c r="E9" s="7" t="s">
        <v>99</v>
      </c>
      <c r="F9" s="50" t="s">
        <v>794</v>
      </c>
      <c r="G9">
        <v>1</v>
      </c>
    </row>
    <row r="10" spans="1:7" ht="30" x14ac:dyDescent="0.25">
      <c r="A10" s="2" t="s">
        <v>26</v>
      </c>
      <c r="B10" s="26" t="s">
        <v>68</v>
      </c>
      <c r="C10" s="7" t="s">
        <v>100</v>
      </c>
      <c r="D10" s="2" t="s">
        <v>101</v>
      </c>
      <c r="E10" s="32" t="s">
        <v>102</v>
      </c>
      <c r="F10" s="50" t="s">
        <v>797</v>
      </c>
      <c r="G10">
        <v>1</v>
      </c>
    </row>
    <row r="11" spans="1:7" ht="30" x14ac:dyDescent="0.25">
      <c r="A11" s="2" t="s">
        <v>27</v>
      </c>
      <c r="B11" s="26" t="s">
        <v>69</v>
      </c>
      <c r="C11" s="7" t="s">
        <v>126</v>
      </c>
      <c r="D11" s="2" t="s">
        <v>80</v>
      </c>
      <c r="E11" s="7" t="s">
        <v>81</v>
      </c>
      <c r="F11" s="50" t="s">
        <v>798</v>
      </c>
      <c r="G11">
        <v>1</v>
      </c>
    </row>
    <row r="12" spans="1:7" x14ac:dyDescent="0.25">
      <c r="A12" s="2" t="s">
        <v>28</v>
      </c>
      <c r="B12" s="26" t="s">
        <v>70</v>
      </c>
      <c r="C12" s="2" t="s">
        <v>88</v>
      </c>
      <c r="D12" s="7" t="s">
        <v>89</v>
      </c>
      <c r="E12" s="7" t="s">
        <v>90</v>
      </c>
      <c r="F12" s="50" t="s">
        <v>799</v>
      </c>
      <c r="G12">
        <v>1</v>
      </c>
    </row>
    <row r="13" spans="1:7" x14ac:dyDescent="0.25">
      <c r="A13" s="2" t="s">
        <v>29</v>
      </c>
      <c r="B13" s="2" t="s">
        <v>71</v>
      </c>
      <c r="C13" s="7" t="s">
        <v>103</v>
      </c>
      <c r="D13" s="7" t="s">
        <v>104</v>
      </c>
      <c r="E13" s="7" t="s">
        <v>105</v>
      </c>
      <c r="F13" s="50" t="s">
        <v>800</v>
      </c>
      <c r="G13">
        <v>1</v>
      </c>
    </row>
    <row r="14" spans="1:7" x14ac:dyDescent="0.25">
      <c r="A14" s="2" t="s">
        <v>30</v>
      </c>
      <c r="B14" s="2" t="s">
        <v>72</v>
      </c>
      <c r="C14" s="7" t="s">
        <v>108</v>
      </c>
      <c r="D14" s="7" t="s">
        <v>106</v>
      </c>
      <c r="E14" s="7" t="s">
        <v>107</v>
      </c>
      <c r="F14" s="50" t="s">
        <v>801</v>
      </c>
      <c r="G14">
        <v>0</v>
      </c>
    </row>
    <row r="15" spans="1:7" x14ac:dyDescent="0.25">
      <c r="A15" s="2" t="s">
        <v>31</v>
      </c>
      <c r="B15" s="2" t="s">
        <v>73</v>
      </c>
      <c r="C15" s="7" t="s">
        <v>109</v>
      </c>
      <c r="D15" s="7" t="s">
        <v>110</v>
      </c>
      <c r="E15" s="7" t="s">
        <v>111</v>
      </c>
      <c r="F15" s="50" t="s">
        <v>801</v>
      </c>
      <c r="G15">
        <v>1</v>
      </c>
    </row>
    <row r="16" spans="1:7" x14ac:dyDescent="0.25">
      <c r="A16" s="2" t="s">
        <v>32</v>
      </c>
      <c r="B16" s="2" t="s">
        <v>74</v>
      </c>
      <c r="C16" s="2" t="s">
        <v>114</v>
      </c>
      <c r="D16" s="7" t="s">
        <v>112</v>
      </c>
      <c r="E16" s="7" t="s">
        <v>113</v>
      </c>
      <c r="F16" s="50" t="s">
        <v>801</v>
      </c>
      <c r="G16">
        <v>1</v>
      </c>
    </row>
    <row r="17" spans="1:7" ht="15.75" thickBot="1" x14ac:dyDescent="0.3">
      <c r="A17" s="10" t="s">
        <v>143</v>
      </c>
      <c r="B17" s="33" t="s">
        <v>0</v>
      </c>
      <c r="C17" s="34" t="s">
        <v>128</v>
      </c>
      <c r="D17" s="35" t="s">
        <v>129</v>
      </c>
      <c r="E17" s="35" t="s">
        <v>130</v>
      </c>
      <c r="F17" s="50"/>
    </row>
    <row r="18" spans="1:7" x14ac:dyDescent="0.25">
      <c r="A18" s="9" t="s">
        <v>143</v>
      </c>
      <c r="B18" s="9" t="s">
        <v>0</v>
      </c>
      <c r="C18" s="36" t="s">
        <v>128</v>
      </c>
      <c r="D18" s="37" t="s">
        <v>129</v>
      </c>
      <c r="E18" s="37" t="s">
        <v>130</v>
      </c>
      <c r="F18" s="50"/>
    </row>
    <row r="19" spans="1:7" x14ac:dyDescent="0.25">
      <c r="A19" s="6" t="s">
        <v>33</v>
      </c>
      <c r="B19" s="7" t="s">
        <v>119</v>
      </c>
      <c r="C19" s="1" t="s">
        <v>118</v>
      </c>
      <c r="D19" s="3" t="s">
        <v>120</v>
      </c>
      <c r="E19" s="3" t="s">
        <v>121</v>
      </c>
      <c r="F19" s="50" t="s">
        <v>802</v>
      </c>
      <c r="G19">
        <v>0</v>
      </c>
    </row>
    <row r="20" spans="1:7" x14ac:dyDescent="0.25">
      <c r="A20" s="6" t="s">
        <v>34</v>
      </c>
      <c r="B20" s="2" t="s">
        <v>1</v>
      </c>
      <c r="C20" s="1" t="s">
        <v>122</v>
      </c>
      <c r="D20" s="3" t="s">
        <v>123</v>
      </c>
      <c r="E20" s="3" t="s">
        <v>124</v>
      </c>
      <c r="F20" s="50" t="s">
        <v>799</v>
      </c>
      <c r="G20">
        <v>0</v>
      </c>
    </row>
    <row r="21" spans="1:7" ht="30" x14ac:dyDescent="0.25">
      <c r="A21" s="6" t="s">
        <v>35</v>
      </c>
      <c r="B21" s="2" t="s">
        <v>2</v>
      </c>
      <c r="C21" s="7" t="s">
        <v>125</v>
      </c>
      <c r="D21" s="3" t="s">
        <v>131</v>
      </c>
      <c r="E21" s="3" t="s">
        <v>132</v>
      </c>
      <c r="F21" s="50" t="s">
        <v>793</v>
      </c>
      <c r="G21">
        <v>0</v>
      </c>
    </row>
    <row r="22" spans="1:7" x14ac:dyDescent="0.25">
      <c r="A22" s="6" t="s">
        <v>36</v>
      </c>
      <c r="B22" s="2" t="s">
        <v>3</v>
      </c>
      <c r="C22" s="39" t="s">
        <v>133</v>
      </c>
      <c r="D22" s="3" t="s">
        <v>134</v>
      </c>
      <c r="E22" s="32" t="s">
        <v>135</v>
      </c>
      <c r="F22" s="50" t="s">
        <v>794</v>
      </c>
      <c r="G22">
        <v>1</v>
      </c>
    </row>
    <row r="23" spans="1:7" x14ac:dyDescent="0.25">
      <c r="A23" s="6" t="s">
        <v>37</v>
      </c>
      <c r="B23" s="2" t="s">
        <v>4</v>
      </c>
      <c r="C23" s="39" t="s">
        <v>136</v>
      </c>
      <c r="D23" s="3">
        <v>33.590200000000003</v>
      </c>
      <c r="E23" s="3">
        <v>-7.5907</v>
      </c>
      <c r="F23" s="50" t="s">
        <v>801</v>
      </c>
      <c r="G23">
        <v>1</v>
      </c>
    </row>
    <row r="24" spans="1:7" ht="45" x14ac:dyDescent="0.25">
      <c r="A24" s="6" t="s">
        <v>38</v>
      </c>
      <c r="B24" s="2" t="s">
        <v>5</v>
      </c>
      <c r="C24" s="42" t="s">
        <v>137</v>
      </c>
      <c r="D24" s="2" t="s">
        <v>138</v>
      </c>
      <c r="E24" s="3" t="s">
        <v>139</v>
      </c>
      <c r="F24" s="50" t="s">
        <v>794</v>
      </c>
      <c r="G24">
        <v>1</v>
      </c>
    </row>
    <row r="25" spans="1:7" ht="30" x14ac:dyDescent="0.25">
      <c r="A25" s="6" t="s">
        <v>39</v>
      </c>
      <c r="B25" s="2" t="s">
        <v>6</v>
      </c>
      <c r="C25" s="3" t="s">
        <v>140</v>
      </c>
      <c r="D25" s="3" t="s">
        <v>141</v>
      </c>
      <c r="E25" s="3" t="s">
        <v>142</v>
      </c>
      <c r="F25" s="50" t="s">
        <v>803</v>
      </c>
      <c r="G25">
        <v>0</v>
      </c>
    </row>
    <row r="26" spans="1:7" ht="30" x14ac:dyDescent="0.25">
      <c r="A26" s="6" t="s">
        <v>40</v>
      </c>
      <c r="B26" s="2" t="s">
        <v>7</v>
      </c>
      <c r="C26" s="42" t="s">
        <v>155</v>
      </c>
      <c r="D26" s="3" t="s">
        <v>156</v>
      </c>
      <c r="E26" s="3" t="s">
        <v>157</v>
      </c>
      <c r="F26" s="50" t="s">
        <v>792</v>
      </c>
      <c r="G26">
        <v>1</v>
      </c>
    </row>
    <row r="27" spans="1:7" x14ac:dyDescent="0.25">
      <c r="A27" s="6" t="s">
        <v>41</v>
      </c>
      <c r="B27" s="2" t="s">
        <v>117</v>
      </c>
      <c r="C27" s="1" t="s">
        <v>160</v>
      </c>
      <c r="D27" s="3" t="s">
        <v>158</v>
      </c>
      <c r="E27" s="3" t="s">
        <v>159</v>
      </c>
      <c r="F27" s="50" t="s">
        <v>801</v>
      </c>
      <c r="G27">
        <v>0</v>
      </c>
    </row>
    <row r="28" spans="1:7" x14ac:dyDescent="0.25">
      <c r="A28" s="6" t="s">
        <v>42</v>
      </c>
      <c r="B28" s="2" t="s">
        <v>8</v>
      </c>
      <c r="C28" s="39" t="s">
        <v>161</v>
      </c>
      <c r="D28" s="3" t="s">
        <v>162</v>
      </c>
      <c r="E28" s="3" t="s">
        <v>163</v>
      </c>
      <c r="F28" s="50" t="s">
        <v>804</v>
      </c>
      <c r="G28">
        <v>0</v>
      </c>
    </row>
    <row r="29" spans="1:7" x14ac:dyDescent="0.25">
      <c r="A29" s="6" t="s">
        <v>43</v>
      </c>
      <c r="B29" s="2" t="s">
        <v>9</v>
      </c>
      <c r="C29" s="1" t="s">
        <v>164</v>
      </c>
      <c r="D29" s="3" t="s">
        <v>165</v>
      </c>
      <c r="E29" s="3" t="s">
        <v>166</v>
      </c>
      <c r="F29" s="50" t="s">
        <v>805</v>
      </c>
      <c r="G29">
        <v>1</v>
      </c>
    </row>
    <row r="30" spans="1:7" x14ac:dyDescent="0.25">
      <c r="A30" s="6" t="s">
        <v>44</v>
      </c>
      <c r="B30" s="2" t="s">
        <v>116</v>
      </c>
      <c r="C30" s="1" t="s">
        <v>164</v>
      </c>
      <c r="D30" s="3" t="s">
        <v>167</v>
      </c>
      <c r="E30" s="3" t="s">
        <v>168</v>
      </c>
      <c r="F30" s="50" t="s">
        <v>806</v>
      </c>
      <c r="G30">
        <v>0</v>
      </c>
    </row>
    <row r="31" spans="1:7" x14ac:dyDescent="0.25">
      <c r="A31" s="6" t="s">
        <v>45</v>
      </c>
      <c r="B31" s="2" t="s">
        <v>169</v>
      </c>
      <c r="C31" s="1" t="s">
        <v>170</v>
      </c>
      <c r="D31" s="3" t="s">
        <v>171</v>
      </c>
      <c r="E31" s="3" t="s">
        <v>172</v>
      </c>
      <c r="F31" s="50" t="s">
        <v>807</v>
      </c>
      <c r="G31">
        <v>0</v>
      </c>
    </row>
    <row r="32" spans="1:7" x14ac:dyDescent="0.25">
      <c r="A32" s="6" t="s">
        <v>46</v>
      </c>
      <c r="B32" s="39" t="s">
        <v>173</v>
      </c>
      <c r="C32" s="39" t="s">
        <v>176</v>
      </c>
      <c r="D32" s="3" t="s">
        <v>177</v>
      </c>
      <c r="E32" s="3" t="s">
        <v>178</v>
      </c>
      <c r="F32" s="50" t="s">
        <v>805</v>
      </c>
      <c r="G32">
        <v>0</v>
      </c>
    </row>
    <row r="33" spans="1:7" x14ac:dyDescent="0.25">
      <c r="A33" s="6" t="s">
        <v>47</v>
      </c>
      <c r="B33" s="39" t="s">
        <v>174</v>
      </c>
      <c r="C33" s="39" t="s">
        <v>175</v>
      </c>
      <c r="D33" s="3" t="s">
        <v>183</v>
      </c>
      <c r="E33" s="3" t="s">
        <v>184</v>
      </c>
      <c r="F33" s="50" t="s">
        <v>806</v>
      </c>
      <c r="G33">
        <v>1</v>
      </c>
    </row>
    <row r="34" spans="1:7" x14ac:dyDescent="0.25">
      <c r="A34" s="6" t="s">
        <v>48</v>
      </c>
      <c r="B34" s="1" t="s">
        <v>185</v>
      </c>
      <c r="C34" s="1" t="s">
        <v>186</v>
      </c>
      <c r="D34" s="3" t="s">
        <v>187</v>
      </c>
      <c r="E34" s="54" t="s">
        <v>188</v>
      </c>
      <c r="F34" s="50" t="s">
        <v>807</v>
      </c>
      <c r="G34">
        <v>0</v>
      </c>
    </row>
    <row r="35" spans="1:7" x14ac:dyDescent="0.25">
      <c r="A35" s="6" t="s">
        <v>49</v>
      </c>
      <c r="B35" s="39" t="s">
        <v>189</v>
      </c>
      <c r="C35" s="39" t="s">
        <v>190</v>
      </c>
      <c r="D35" s="3" t="s">
        <v>191</v>
      </c>
      <c r="E35" s="3" t="s">
        <v>192</v>
      </c>
      <c r="F35" s="50" t="s">
        <v>805</v>
      </c>
      <c r="G35">
        <v>1</v>
      </c>
    </row>
    <row r="36" spans="1:7" x14ac:dyDescent="0.25">
      <c r="A36" s="6" t="s">
        <v>50</v>
      </c>
      <c r="B36" s="39"/>
      <c r="C36" s="39" t="s">
        <v>193</v>
      </c>
      <c r="D36" s="3" t="s">
        <v>194</v>
      </c>
      <c r="E36" s="3" t="s">
        <v>195</v>
      </c>
      <c r="F36" s="50" t="s">
        <v>806</v>
      </c>
      <c r="G36">
        <v>0</v>
      </c>
    </row>
    <row r="37" spans="1:7" x14ac:dyDescent="0.25">
      <c r="A37" s="6" t="s">
        <v>51</v>
      </c>
      <c r="B37" s="1" t="s">
        <v>196</v>
      </c>
      <c r="C37" s="39" t="s">
        <v>197</v>
      </c>
      <c r="D37" s="3" t="s">
        <v>198</v>
      </c>
      <c r="E37" s="3" t="s">
        <v>199</v>
      </c>
      <c r="F37" s="50" t="s">
        <v>807</v>
      </c>
      <c r="G37">
        <v>0</v>
      </c>
    </row>
    <row r="38" spans="1:7" ht="15.75" thickBot="1" x14ac:dyDescent="0.3">
      <c r="A38" s="10" t="s">
        <v>143</v>
      </c>
      <c r="B38" s="10" t="s">
        <v>0</v>
      </c>
      <c r="C38" s="34" t="s">
        <v>128</v>
      </c>
      <c r="D38" s="35" t="s">
        <v>129</v>
      </c>
      <c r="E38" s="35" t="s">
        <v>130</v>
      </c>
      <c r="F38" s="50"/>
    </row>
    <row r="39" spans="1:7" x14ac:dyDescent="0.25">
      <c r="A39" s="9" t="s">
        <v>143</v>
      </c>
      <c r="B39" s="55" t="s">
        <v>0</v>
      </c>
      <c r="C39" s="36" t="s">
        <v>128</v>
      </c>
      <c r="D39" s="37" t="s">
        <v>129</v>
      </c>
      <c r="E39" s="37" t="s">
        <v>130</v>
      </c>
      <c r="F39" s="50"/>
    </row>
    <row r="40" spans="1:7" x14ac:dyDescent="0.25">
      <c r="A40" s="2" t="s">
        <v>52</v>
      </c>
      <c r="B40" s="56" t="s">
        <v>201</v>
      </c>
      <c r="C40" s="7" t="s">
        <v>208</v>
      </c>
      <c r="D40" s="2" t="s">
        <v>209</v>
      </c>
      <c r="E40" s="32" t="s">
        <v>210</v>
      </c>
      <c r="F40" s="50" t="s">
        <v>808</v>
      </c>
      <c r="G40">
        <v>0</v>
      </c>
    </row>
    <row r="41" spans="1:7" x14ac:dyDescent="0.25">
      <c r="A41" s="2" t="s">
        <v>53</v>
      </c>
      <c r="B41" s="56" t="s">
        <v>202</v>
      </c>
      <c r="C41" s="39" t="s">
        <v>211</v>
      </c>
      <c r="D41" s="2" t="s">
        <v>212</v>
      </c>
      <c r="E41" s="3" t="s">
        <v>213</v>
      </c>
      <c r="F41" s="50" t="s">
        <v>809</v>
      </c>
      <c r="G41">
        <v>0</v>
      </c>
    </row>
    <row r="42" spans="1:7" ht="30" x14ac:dyDescent="0.25">
      <c r="A42" s="2" t="s">
        <v>54</v>
      </c>
      <c r="B42" s="56" t="s">
        <v>203</v>
      </c>
      <c r="C42" s="7" t="s">
        <v>214</v>
      </c>
      <c r="D42" s="2" t="s">
        <v>101</v>
      </c>
      <c r="E42" s="32" t="s">
        <v>215</v>
      </c>
      <c r="F42" s="50" t="s">
        <v>810</v>
      </c>
      <c r="G42">
        <v>0</v>
      </c>
    </row>
    <row r="43" spans="1:7" x14ac:dyDescent="0.25">
      <c r="A43" s="2" t="s">
        <v>55</v>
      </c>
      <c r="B43" s="57" t="s">
        <v>216</v>
      </c>
      <c r="C43" s="7" t="s">
        <v>217</v>
      </c>
      <c r="D43" s="3" t="s">
        <v>218</v>
      </c>
      <c r="E43" s="3" t="s">
        <v>219</v>
      </c>
      <c r="F43" s="50" t="s">
        <v>811</v>
      </c>
      <c r="G43">
        <v>0</v>
      </c>
    </row>
    <row r="44" spans="1:7" x14ac:dyDescent="0.25">
      <c r="A44" s="2" t="s">
        <v>56</v>
      </c>
      <c r="B44" s="56" t="s">
        <v>204</v>
      </c>
      <c r="C44" s="3" t="s">
        <v>220</v>
      </c>
      <c r="D44" s="1" t="s">
        <v>221</v>
      </c>
      <c r="E44" s="3" t="s">
        <v>222</v>
      </c>
      <c r="F44" s="50" t="s">
        <v>812</v>
      </c>
      <c r="G44">
        <v>0</v>
      </c>
    </row>
    <row r="45" spans="1:7" x14ac:dyDescent="0.25">
      <c r="A45" s="2" t="s">
        <v>57</v>
      </c>
      <c r="B45" s="57" t="s">
        <v>223</v>
      </c>
      <c r="C45" s="3" t="s">
        <v>224</v>
      </c>
      <c r="D45" s="3" t="s">
        <v>225</v>
      </c>
      <c r="E45" s="3" t="s">
        <v>226</v>
      </c>
      <c r="F45" s="50" t="s">
        <v>813</v>
      </c>
      <c r="G45">
        <v>0</v>
      </c>
    </row>
    <row r="46" spans="1:7" x14ac:dyDescent="0.25">
      <c r="A46" s="2" t="s">
        <v>58</v>
      </c>
      <c r="B46" s="56" t="s">
        <v>205</v>
      </c>
      <c r="C46" s="39" t="s">
        <v>227</v>
      </c>
      <c r="D46" s="3" t="s">
        <v>228</v>
      </c>
      <c r="E46" s="54">
        <v>-7.5342599999999997</v>
      </c>
      <c r="F46" s="50" t="s">
        <v>811</v>
      </c>
      <c r="G46">
        <v>0</v>
      </c>
    </row>
    <row r="47" spans="1:7" x14ac:dyDescent="0.25">
      <c r="A47" s="2" t="s">
        <v>59</v>
      </c>
      <c r="B47" s="56" t="s">
        <v>206</v>
      </c>
      <c r="C47" s="3" t="s">
        <v>230</v>
      </c>
      <c r="D47" s="3" t="s">
        <v>231</v>
      </c>
      <c r="E47" s="4" t="s">
        <v>232</v>
      </c>
      <c r="F47" s="50" t="s">
        <v>812</v>
      </c>
      <c r="G47">
        <v>0</v>
      </c>
    </row>
    <row r="48" spans="1:7" x14ac:dyDescent="0.25">
      <c r="A48" s="2" t="s">
        <v>144</v>
      </c>
      <c r="B48" s="56" t="s">
        <v>207</v>
      </c>
      <c r="C48" s="3" t="s">
        <v>233</v>
      </c>
      <c r="D48" s="3" t="s">
        <v>234</v>
      </c>
      <c r="E48" s="54" t="s">
        <v>235</v>
      </c>
      <c r="F48" s="50" t="s">
        <v>813</v>
      </c>
      <c r="G48">
        <v>0</v>
      </c>
    </row>
    <row r="49" spans="1:7" ht="30" x14ac:dyDescent="0.25">
      <c r="A49" s="2" t="s">
        <v>145</v>
      </c>
      <c r="B49" s="42" t="s">
        <v>236</v>
      </c>
      <c r="C49" s="39" t="s">
        <v>237</v>
      </c>
      <c r="D49" s="3" t="s">
        <v>238</v>
      </c>
      <c r="E49" s="3" t="s">
        <v>239</v>
      </c>
      <c r="F49" s="50" t="s">
        <v>801</v>
      </c>
      <c r="G49">
        <v>0</v>
      </c>
    </row>
    <row r="50" spans="1:7" ht="15.75" thickBot="1" x14ac:dyDescent="0.3">
      <c r="A50" s="10" t="s">
        <v>143</v>
      </c>
      <c r="B50" s="58" t="s">
        <v>0</v>
      </c>
      <c r="C50" s="34" t="s">
        <v>128</v>
      </c>
      <c r="D50" s="35" t="s">
        <v>129</v>
      </c>
      <c r="E50" s="35" t="s">
        <v>130</v>
      </c>
      <c r="F50" s="50"/>
    </row>
    <row r="51" spans="1:7" x14ac:dyDescent="0.25">
      <c r="A51" s="9" t="s">
        <v>143</v>
      </c>
      <c r="B51" s="55" t="s">
        <v>0</v>
      </c>
      <c r="C51" s="36" t="s">
        <v>128</v>
      </c>
      <c r="D51" s="37" t="s">
        <v>129</v>
      </c>
      <c r="E51" s="37" t="s">
        <v>130</v>
      </c>
      <c r="F51" s="50"/>
    </row>
    <row r="52" spans="1:7" ht="30" x14ac:dyDescent="0.25">
      <c r="A52" s="1" t="s">
        <v>146</v>
      </c>
      <c r="B52" s="2" t="s">
        <v>241</v>
      </c>
      <c r="C52" s="3" t="s">
        <v>311</v>
      </c>
      <c r="D52" s="1" t="s">
        <v>312</v>
      </c>
      <c r="E52" s="4" t="s">
        <v>313</v>
      </c>
      <c r="F52" s="50" t="s">
        <v>814</v>
      </c>
      <c r="G52">
        <v>1</v>
      </c>
    </row>
    <row r="53" spans="1:7" ht="30" x14ac:dyDescent="0.25">
      <c r="A53" s="1"/>
      <c r="B53" s="2" t="s">
        <v>314</v>
      </c>
      <c r="C53" s="3" t="s">
        <v>315</v>
      </c>
      <c r="D53" s="1" t="s">
        <v>316</v>
      </c>
      <c r="E53" s="4" t="s">
        <v>317</v>
      </c>
      <c r="F53" s="50" t="s">
        <v>801</v>
      </c>
      <c r="G53">
        <v>1</v>
      </c>
    </row>
    <row r="54" spans="1:7" x14ac:dyDescent="0.25">
      <c r="A54" s="1" t="s">
        <v>147</v>
      </c>
      <c r="B54" s="2" t="s">
        <v>242</v>
      </c>
      <c r="C54" s="3" t="s">
        <v>318</v>
      </c>
      <c r="D54" s="1" t="s">
        <v>319</v>
      </c>
      <c r="E54" s="4" t="s">
        <v>320</v>
      </c>
      <c r="F54" s="50" t="s">
        <v>810</v>
      </c>
      <c r="G54">
        <v>1</v>
      </c>
    </row>
    <row r="55" spans="1:7" x14ac:dyDescent="0.25">
      <c r="A55" s="1" t="s">
        <v>148</v>
      </c>
      <c r="B55" s="2" t="s">
        <v>243</v>
      </c>
      <c r="C55" s="3" t="s">
        <v>321</v>
      </c>
      <c r="D55" s="1" t="s">
        <v>322</v>
      </c>
      <c r="E55" s="4" t="s">
        <v>323</v>
      </c>
      <c r="F55" s="50" t="s">
        <v>815</v>
      </c>
      <c r="G55">
        <v>1</v>
      </c>
    </row>
    <row r="56" spans="1:7" x14ac:dyDescent="0.25">
      <c r="A56" s="1" t="s">
        <v>149</v>
      </c>
      <c r="B56" s="7" t="s">
        <v>324</v>
      </c>
      <c r="C56" s="3" t="s">
        <v>325</v>
      </c>
      <c r="D56" s="1" t="s">
        <v>329</v>
      </c>
      <c r="E56" s="4" t="s">
        <v>330</v>
      </c>
      <c r="F56" s="50" t="s">
        <v>816</v>
      </c>
      <c r="G56">
        <v>1</v>
      </c>
    </row>
    <row r="57" spans="1:7" x14ac:dyDescent="0.25">
      <c r="A57" s="1" t="s">
        <v>150</v>
      </c>
      <c r="B57" s="2" t="s">
        <v>244</v>
      </c>
      <c r="C57" s="3" t="s">
        <v>326</v>
      </c>
      <c r="D57" s="1" t="s">
        <v>327</v>
      </c>
      <c r="E57" s="4" t="s">
        <v>328</v>
      </c>
      <c r="F57" s="50" t="s">
        <v>817</v>
      </c>
      <c r="G57">
        <v>1</v>
      </c>
    </row>
    <row r="58" spans="1:7" ht="30" x14ac:dyDescent="0.25">
      <c r="A58" s="1" t="s">
        <v>151</v>
      </c>
      <c r="B58" s="2" t="s">
        <v>245</v>
      </c>
      <c r="C58" s="3" t="s">
        <v>331</v>
      </c>
      <c r="D58" s="1" t="s">
        <v>332</v>
      </c>
      <c r="E58" s="4" t="s">
        <v>333</v>
      </c>
      <c r="F58" s="50" t="s">
        <v>818</v>
      </c>
      <c r="G58">
        <v>1</v>
      </c>
    </row>
    <row r="59" spans="1:7" ht="30" x14ac:dyDescent="0.25">
      <c r="A59" s="1" t="s">
        <v>152</v>
      </c>
      <c r="B59" s="2" t="s">
        <v>246</v>
      </c>
      <c r="C59" s="3" t="s">
        <v>334</v>
      </c>
      <c r="D59" s="1" t="s">
        <v>335</v>
      </c>
      <c r="E59" s="4" t="s">
        <v>336</v>
      </c>
      <c r="F59" s="50" t="s">
        <v>819</v>
      </c>
      <c r="G59">
        <v>0</v>
      </c>
    </row>
    <row r="60" spans="1:7" ht="30" x14ac:dyDescent="0.25">
      <c r="A60" s="1" t="s">
        <v>153</v>
      </c>
      <c r="B60" s="2" t="s">
        <v>247</v>
      </c>
      <c r="C60" s="3" t="s">
        <v>337</v>
      </c>
      <c r="D60" s="1" t="s">
        <v>338</v>
      </c>
      <c r="E60" s="4" t="s">
        <v>339</v>
      </c>
      <c r="F60" s="50" t="s">
        <v>815</v>
      </c>
      <c r="G60">
        <v>0</v>
      </c>
    </row>
    <row r="61" spans="1:7" x14ac:dyDescent="0.25">
      <c r="A61" s="1" t="s">
        <v>154</v>
      </c>
      <c r="B61" s="2" t="s">
        <v>248</v>
      </c>
      <c r="C61" s="3" t="s">
        <v>340</v>
      </c>
      <c r="D61" s="1" t="s">
        <v>341</v>
      </c>
      <c r="E61" s="4" t="s">
        <v>342</v>
      </c>
      <c r="F61" s="50" t="s">
        <v>820</v>
      </c>
      <c r="G61">
        <v>0</v>
      </c>
    </row>
    <row r="62" spans="1:7" ht="15.75" thickBot="1" x14ac:dyDescent="0.3">
      <c r="A62" s="10" t="s">
        <v>143</v>
      </c>
      <c r="B62" s="58" t="s">
        <v>0</v>
      </c>
      <c r="C62" s="34" t="s">
        <v>128</v>
      </c>
      <c r="D62" s="35" t="s">
        <v>129</v>
      </c>
      <c r="E62" s="35" t="s">
        <v>130</v>
      </c>
      <c r="F62" s="50"/>
    </row>
    <row r="63" spans="1:7" x14ac:dyDescent="0.25">
      <c r="A63" s="9" t="s">
        <v>143</v>
      </c>
      <c r="B63" s="55" t="s">
        <v>0</v>
      </c>
      <c r="C63" s="36" t="s">
        <v>128</v>
      </c>
      <c r="D63" s="37" t="s">
        <v>129</v>
      </c>
      <c r="E63" s="37" t="s">
        <v>130</v>
      </c>
      <c r="F63" s="50"/>
    </row>
    <row r="64" spans="1:7" x14ac:dyDescent="0.25">
      <c r="A64" s="1" t="s">
        <v>627</v>
      </c>
      <c r="B64" s="2" t="s">
        <v>249</v>
      </c>
      <c r="C64" s="3" t="s">
        <v>343</v>
      </c>
      <c r="D64" s="1" t="s">
        <v>344</v>
      </c>
      <c r="E64" s="4" t="s">
        <v>345</v>
      </c>
      <c r="F64" s="50" t="s">
        <v>821</v>
      </c>
      <c r="G64">
        <v>2</v>
      </c>
    </row>
    <row r="65" spans="1:7" ht="30" x14ac:dyDescent="0.25">
      <c r="A65" s="1" t="s">
        <v>628</v>
      </c>
      <c r="B65" s="2" t="s">
        <v>250</v>
      </c>
      <c r="C65" s="3" t="s">
        <v>360</v>
      </c>
      <c r="D65" s="1" t="s">
        <v>361</v>
      </c>
      <c r="E65" s="4" t="s">
        <v>362</v>
      </c>
      <c r="F65" s="50" t="s">
        <v>816</v>
      </c>
      <c r="G65">
        <v>2</v>
      </c>
    </row>
    <row r="66" spans="1:7" x14ac:dyDescent="0.25">
      <c r="A66" s="1" t="s">
        <v>629</v>
      </c>
      <c r="B66" s="2" t="s">
        <v>251</v>
      </c>
      <c r="C66" s="3" t="s">
        <v>363</v>
      </c>
      <c r="D66" s="1" t="s">
        <v>364</v>
      </c>
      <c r="E66" s="4" t="s">
        <v>365</v>
      </c>
      <c r="F66" s="50" t="s">
        <v>809</v>
      </c>
      <c r="G66">
        <v>2</v>
      </c>
    </row>
    <row r="67" spans="1:7" x14ac:dyDescent="0.25">
      <c r="A67" s="1" t="s">
        <v>630</v>
      </c>
      <c r="B67" s="2" t="s">
        <v>252</v>
      </c>
      <c r="C67" s="3" t="s">
        <v>351</v>
      </c>
      <c r="D67" s="1" t="s">
        <v>352</v>
      </c>
      <c r="E67" s="4" t="s">
        <v>353</v>
      </c>
      <c r="F67" s="50" t="s">
        <v>800</v>
      </c>
      <c r="G67">
        <v>2</v>
      </c>
    </row>
    <row r="68" spans="1:7" x14ac:dyDescent="0.25">
      <c r="A68" s="1" t="s">
        <v>631</v>
      </c>
      <c r="B68" s="2" t="s">
        <v>253</v>
      </c>
      <c r="C68" s="3" t="s">
        <v>366</v>
      </c>
      <c r="D68" s="1" t="s">
        <v>367</v>
      </c>
      <c r="E68" s="4" t="s">
        <v>368</v>
      </c>
      <c r="F68" s="50" t="s">
        <v>800</v>
      </c>
      <c r="G68">
        <v>2</v>
      </c>
    </row>
    <row r="69" spans="1:7" ht="30" x14ac:dyDescent="0.25">
      <c r="A69" s="1" t="s">
        <v>632</v>
      </c>
      <c r="B69" s="2" t="s">
        <v>254</v>
      </c>
      <c r="C69" s="3" t="s">
        <v>354</v>
      </c>
      <c r="D69" s="1" t="s">
        <v>355</v>
      </c>
      <c r="E69" s="4" t="s">
        <v>356</v>
      </c>
      <c r="F69" s="50" t="s">
        <v>801</v>
      </c>
      <c r="G69">
        <v>2</v>
      </c>
    </row>
    <row r="70" spans="1:7" ht="30" x14ac:dyDescent="0.25">
      <c r="A70" s="1" t="s">
        <v>633</v>
      </c>
      <c r="B70" s="2" t="s">
        <v>255</v>
      </c>
      <c r="C70" s="3" t="s">
        <v>357</v>
      </c>
      <c r="D70" s="1" t="s">
        <v>358</v>
      </c>
      <c r="E70" s="4" t="s">
        <v>359</v>
      </c>
      <c r="F70" s="50" t="s">
        <v>801</v>
      </c>
      <c r="G70">
        <v>2</v>
      </c>
    </row>
    <row r="71" spans="1:7" ht="30" x14ac:dyDescent="0.25">
      <c r="A71" s="1" t="s">
        <v>634</v>
      </c>
      <c r="B71" s="2" t="s">
        <v>256</v>
      </c>
      <c r="C71" s="3" t="s">
        <v>369</v>
      </c>
      <c r="D71" s="1" t="s">
        <v>370</v>
      </c>
      <c r="E71" s="4" t="s">
        <v>371</v>
      </c>
      <c r="F71" s="50" t="s">
        <v>794</v>
      </c>
      <c r="G71">
        <v>2</v>
      </c>
    </row>
    <row r="72" spans="1:7" x14ac:dyDescent="0.25">
      <c r="A72" s="1" t="s">
        <v>635</v>
      </c>
      <c r="B72" s="2" t="s">
        <v>257</v>
      </c>
      <c r="C72" s="3" t="s">
        <v>348</v>
      </c>
      <c r="D72" s="1" t="s">
        <v>349</v>
      </c>
      <c r="E72" s="4" t="s">
        <v>350</v>
      </c>
      <c r="F72" s="50" t="s">
        <v>792</v>
      </c>
      <c r="G72">
        <v>2</v>
      </c>
    </row>
    <row r="73" spans="1:7" x14ac:dyDescent="0.25">
      <c r="A73" s="1" t="s">
        <v>636</v>
      </c>
      <c r="B73" s="2" t="s">
        <v>258</v>
      </c>
      <c r="C73" s="3" t="s">
        <v>343</v>
      </c>
      <c r="D73" s="1" t="s">
        <v>346</v>
      </c>
      <c r="E73" s="8" t="s">
        <v>347</v>
      </c>
      <c r="F73" s="50" t="s">
        <v>796</v>
      </c>
      <c r="G73">
        <v>2</v>
      </c>
    </row>
    <row r="74" spans="1:7" ht="45" x14ac:dyDescent="0.25">
      <c r="A74" s="1" t="s">
        <v>637</v>
      </c>
      <c r="B74" s="2" t="s">
        <v>259</v>
      </c>
      <c r="C74" s="3" t="s">
        <v>372</v>
      </c>
      <c r="D74" s="1" t="s">
        <v>373</v>
      </c>
      <c r="E74" s="4" t="s">
        <v>374</v>
      </c>
      <c r="F74" s="50" t="s">
        <v>822</v>
      </c>
      <c r="G74">
        <v>2</v>
      </c>
    </row>
    <row r="75" spans="1:7" ht="15.75" thickBot="1" x14ac:dyDescent="0.3">
      <c r="A75" s="10" t="s">
        <v>143</v>
      </c>
      <c r="B75" s="58" t="s">
        <v>0</v>
      </c>
      <c r="C75" s="34" t="s">
        <v>128</v>
      </c>
      <c r="D75" s="35" t="s">
        <v>129</v>
      </c>
      <c r="E75" s="35" t="s">
        <v>130</v>
      </c>
      <c r="F75" s="50"/>
    </row>
    <row r="76" spans="1:7" x14ac:dyDescent="0.25">
      <c r="A76" s="9" t="s">
        <v>143</v>
      </c>
      <c r="B76" s="55" t="s">
        <v>0</v>
      </c>
      <c r="C76" s="36" t="s">
        <v>128</v>
      </c>
      <c r="D76" s="37" t="s">
        <v>129</v>
      </c>
      <c r="E76" s="37" t="s">
        <v>130</v>
      </c>
      <c r="F76" s="50"/>
    </row>
    <row r="77" spans="1:7" x14ac:dyDescent="0.25">
      <c r="A77" s="1" t="s">
        <v>638</v>
      </c>
      <c r="B77" s="2" t="s">
        <v>262</v>
      </c>
      <c r="C77" s="3" t="s">
        <v>401</v>
      </c>
      <c r="D77" s="1" t="s">
        <v>402</v>
      </c>
      <c r="E77" s="4" t="s">
        <v>403</v>
      </c>
      <c r="F77" s="50" t="s">
        <v>796</v>
      </c>
      <c r="G77">
        <v>1</v>
      </c>
    </row>
    <row r="78" spans="1:7" x14ac:dyDescent="0.25">
      <c r="A78" s="1" t="s">
        <v>639</v>
      </c>
      <c r="B78" s="2" t="s">
        <v>263</v>
      </c>
      <c r="C78" s="3" t="s">
        <v>398</v>
      </c>
      <c r="D78" s="1" t="s">
        <v>399</v>
      </c>
      <c r="E78" s="4" t="s">
        <v>400</v>
      </c>
      <c r="F78" s="50" t="s">
        <v>811</v>
      </c>
      <c r="G78">
        <v>1</v>
      </c>
    </row>
    <row r="79" spans="1:7" x14ac:dyDescent="0.25">
      <c r="A79" s="1" t="s">
        <v>640</v>
      </c>
      <c r="B79" s="2" t="s">
        <v>264</v>
      </c>
      <c r="C79" s="3" t="s">
        <v>388</v>
      </c>
      <c r="D79" s="1" t="s">
        <v>389</v>
      </c>
      <c r="E79" s="4" t="s">
        <v>390</v>
      </c>
      <c r="F79" s="50" t="s">
        <v>818</v>
      </c>
      <c r="G79">
        <v>1</v>
      </c>
    </row>
    <row r="80" spans="1:7" x14ac:dyDescent="0.25">
      <c r="A80" s="1" t="s">
        <v>641</v>
      </c>
      <c r="B80" s="2" t="s">
        <v>265</v>
      </c>
      <c r="C80" s="59" t="s">
        <v>391</v>
      </c>
      <c r="D80" s="1" t="s">
        <v>392</v>
      </c>
      <c r="E80" s="4" t="s">
        <v>393</v>
      </c>
      <c r="F80" s="50" t="s">
        <v>820</v>
      </c>
      <c r="G80">
        <v>0</v>
      </c>
    </row>
    <row r="81" spans="1:7" x14ac:dyDescent="0.25">
      <c r="A81" s="1" t="s">
        <v>642</v>
      </c>
      <c r="B81" s="2" t="s">
        <v>266</v>
      </c>
      <c r="C81" s="3" t="s">
        <v>375</v>
      </c>
      <c r="D81" s="1" t="s">
        <v>376</v>
      </c>
      <c r="E81" s="4" t="s">
        <v>377</v>
      </c>
      <c r="F81" s="50" t="s">
        <v>823</v>
      </c>
      <c r="G81">
        <v>0</v>
      </c>
    </row>
    <row r="82" spans="1:7" ht="30" x14ac:dyDescent="0.25">
      <c r="A82" s="1" t="s">
        <v>643</v>
      </c>
      <c r="B82" s="2" t="s">
        <v>267</v>
      </c>
      <c r="C82" s="3" t="s">
        <v>385</v>
      </c>
      <c r="D82" s="1" t="s">
        <v>386</v>
      </c>
      <c r="E82" s="8" t="s">
        <v>387</v>
      </c>
      <c r="F82" s="50" t="s">
        <v>803</v>
      </c>
      <c r="G82">
        <v>0</v>
      </c>
    </row>
    <row r="83" spans="1:7" ht="30" x14ac:dyDescent="0.25">
      <c r="A83" s="1" t="s">
        <v>644</v>
      </c>
      <c r="B83" s="2" t="s">
        <v>394</v>
      </c>
      <c r="C83" s="60" t="s">
        <v>395</v>
      </c>
      <c r="D83" s="1" t="s">
        <v>396</v>
      </c>
      <c r="E83" s="4" t="s">
        <v>397</v>
      </c>
      <c r="F83" s="50" t="s">
        <v>824</v>
      </c>
      <c r="G83">
        <v>0</v>
      </c>
    </row>
    <row r="84" spans="1:7" ht="30" x14ac:dyDescent="0.25">
      <c r="A84" s="1" t="s">
        <v>645</v>
      </c>
      <c r="B84" s="2" t="s">
        <v>268</v>
      </c>
      <c r="C84" s="3" t="s">
        <v>378</v>
      </c>
      <c r="D84" s="1" t="s">
        <v>379</v>
      </c>
      <c r="E84" s="4" t="s">
        <v>380</v>
      </c>
      <c r="F84" s="50" t="s">
        <v>825</v>
      </c>
      <c r="G84">
        <v>0</v>
      </c>
    </row>
    <row r="85" spans="1:7" x14ac:dyDescent="0.25">
      <c r="A85" s="1" t="s">
        <v>646</v>
      </c>
      <c r="B85" s="1" t="s">
        <v>381</v>
      </c>
      <c r="C85" s="3" t="s">
        <v>382</v>
      </c>
      <c r="D85" s="1" t="s">
        <v>383</v>
      </c>
      <c r="E85" s="4" t="s">
        <v>384</v>
      </c>
      <c r="F85" s="50" t="s">
        <v>820</v>
      </c>
      <c r="G85">
        <v>0</v>
      </c>
    </row>
    <row r="86" spans="1:7" x14ac:dyDescent="0.25">
      <c r="A86" s="1" t="s">
        <v>647</v>
      </c>
      <c r="B86" s="1" t="s">
        <v>404</v>
      </c>
      <c r="C86" s="3" t="s">
        <v>405</v>
      </c>
      <c r="D86" s="1" t="s">
        <v>406</v>
      </c>
      <c r="E86" s="4" t="s">
        <v>407</v>
      </c>
      <c r="F86" s="50" t="s">
        <v>823</v>
      </c>
      <c r="G86">
        <v>0</v>
      </c>
    </row>
    <row r="87" spans="1:7" x14ac:dyDescent="0.25">
      <c r="A87" s="1" t="s">
        <v>648</v>
      </c>
      <c r="B87" s="1" t="s">
        <v>408</v>
      </c>
      <c r="C87" s="3" t="s">
        <v>409</v>
      </c>
      <c r="D87" s="1" t="s">
        <v>410</v>
      </c>
      <c r="E87" s="4" t="s">
        <v>411</v>
      </c>
      <c r="F87" s="50" t="s">
        <v>803</v>
      </c>
      <c r="G87">
        <v>1</v>
      </c>
    </row>
    <row r="88" spans="1:7" x14ac:dyDescent="0.25">
      <c r="A88" s="1" t="s">
        <v>649</v>
      </c>
      <c r="B88" s="1" t="s">
        <v>412</v>
      </c>
      <c r="C88" s="3" t="s">
        <v>413</v>
      </c>
      <c r="D88" s="1" t="s">
        <v>414</v>
      </c>
      <c r="E88" s="8" t="s">
        <v>415</v>
      </c>
      <c r="F88" s="50" t="s">
        <v>824</v>
      </c>
      <c r="G88">
        <v>1</v>
      </c>
    </row>
    <row r="89" spans="1:7" x14ac:dyDescent="0.25">
      <c r="A89" s="1" t="s">
        <v>650</v>
      </c>
      <c r="B89" s="1" t="s">
        <v>416</v>
      </c>
      <c r="C89" s="3" t="s">
        <v>388</v>
      </c>
      <c r="D89" s="1" t="s">
        <v>417</v>
      </c>
      <c r="E89" s="4" t="s">
        <v>418</v>
      </c>
      <c r="F89" s="50" t="s">
        <v>825</v>
      </c>
      <c r="G89">
        <v>1</v>
      </c>
    </row>
    <row r="90" spans="1:7" x14ac:dyDescent="0.25">
      <c r="A90" s="1" t="s">
        <v>651</v>
      </c>
      <c r="B90" s="1" t="s">
        <v>419</v>
      </c>
      <c r="C90" s="3" t="s">
        <v>420</v>
      </c>
      <c r="D90" s="1" t="s">
        <v>78</v>
      </c>
      <c r="E90" s="4" t="s">
        <v>421</v>
      </c>
      <c r="F90" s="50" t="s">
        <v>820</v>
      </c>
      <c r="G90">
        <v>1</v>
      </c>
    </row>
    <row r="91" spans="1:7" x14ac:dyDescent="0.25">
      <c r="A91" s="1" t="s">
        <v>652</v>
      </c>
      <c r="B91" s="1" t="s">
        <v>422</v>
      </c>
      <c r="C91" s="3" t="s">
        <v>423</v>
      </c>
      <c r="D91" s="1" t="s">
        <v>428</v>
      </c>
      <c r="E91" s="4" t="s">
        <v>429</v>
      </c>
      <c r="F91" s="50" t="s">
        <v>823</v>
      </c>
      <c r="G91">
        <v>1</v>
      </c>
    </row>
    <row r="92" spans="1:7" ht="30" x14ac:dyDescent="0.25">
      <c r="A92" s="1" t="s">
        <v>653</v>
      </c>
      <c r="B92" s="2" t="s">
        <v>424</v>
      </c>
      <c r="C92" s="3" t="s">
        <v>425</v>
      </c>
      <c r="D92" s="1" t="s">
        <v>426</v>
      </c>
      <c r="E92" s="4" t="s">
        <v>427</v>
      </c>
      <c r="F92" s="50" t="s">
        <v>803</v>
      </c>
      <c r="G92">
        <v>1</v>
      </c>
    </row>
    <row r="93" spans="1:7" ht="15.75" thickBot="1" x14ac:dyDescent="0.3">
      <c r="A93" s="10" t="s">
        <v>143</v>
      </c>
      <c r="B93" s="58" t="s">
        <v>0</v>
      </c>
      <c r="C93" s="34" t="s">
        <v>128</v>
      </c>
      <c r="D93" s="35" t="s">
        <v>129</v>
      </c>
      <c r="E93" s="35" t="s">
        <v>130</v>
      </c>
      <c r="F93" s="50"/>
    </row>
    <row r="94" spans="1:7" x14ac:dyDescent="0.25">
      <c r="A94" s="9" t="s">
        <v>143</v>
      </c>
      <c r="B94" s="55" t="s">
        <v>0</v>
      </c>
      <c r="C94" s="36" t="s">
        <v>128</v>
      </c>
      <c r="D94" s="37" t="s">
        <v>129</v>
      </c>
      <c r="E94" s="37" t="s">
        <v>130</v>
      </c>
      <c r="F94" s="50"/>
    </row>
    <row r="95" spans="1:7" x14ac:dyDescent="0.25">
      <c r="A95" s="1" t="s">
        <v>654</v>
      </c>
      <c r="B95" s="2" t="s">
        <v>744</v>
      </c>
      <c r="C95" s="3" t="s">
        <v>462</v>
      </c>
      <c r="D95" s="1" t="s">
        <v>463</v>
      </c>
      <c r="E95" s="4" t="s">
        <v>464</v>
      </c>
      <c r="F95" s="50" t="s">
        <v>826</v>
      </c>
      <c r="G95">
        <v>2</v>
      </c>
    </row>
    <row r="96" spans="1:7" x14ac:dyDescent="0.25">
      <c r="A96" s="1" t="s">
        <v>656</v>
      </c>
      <c r="B96" s="2" t="s">
        <v>270</v>
      </c>
      <c r="C96" s="3" t="s">
        <v>459</v>
      </c>
      <c r="D96" s="1" t="s">
        <v>460</v>
      </c>
      <c r="E96" s="4" t="s">
        <v>461</v>
      </c>
      <c r="F96" s="50" t="s">
        <v>825</v>
      </c>
      <c r="G96">
        <v>2</v>
      </c>
    </row>
    <row r="97" spans="1:7" ht="30" x14ac:dyDescent="0.25">
      <c r="A97" s="1" t="s">
        <v>657</v>
      </c>
      <c r="B97" s="2" t="s">
        <v>455</v>
      </c>
      <c r="C97" s="3" t="s">
        <v>448</v>
      </c>
      <c r="D97" s="1" t="s">
        <v>449</v>
      </c>
      <c r="E97" s="4" t="s">
        <v>450</v>
      </c>
      <c r="F97" s="50" t="s">
        <v>827</v>
      </c>
      <c r="G97">
        <v>2</v>
      </c>
    </row>
    <row r="98" spans="1:7" x14ac:dyDescent="0.25">
      <c r="A98" s="1" t="s">
        <v>658</v>
      </c>
      <c r="B98" s="2" t="s">
        <v>271</v>
      </c>
      <c r="C98" s="3" t="s">
        <v>441</v>
      </c>
      <c r="D98" s="1" t="s">
        <v>442</v>
      </c>
      <c r="E98" s="4" t="s">
        <v>443</v>
      </c>
      <c r="F98" s="50" t="s">
        <v>828</v>
      </c>
      <c r="G98">
        <v>2</v>
      </c>
    </row>
    <row r="99" spans="1:7" x14ac:dyDescent="0.25">
      <c r="A99" s="1" t="s">
        <v>659</v>
      </c>
      <c r="B99" s="2" t="s">
        <v>272</v>
      </c>
      <c r="C99" s="3" t="s">
        <v>438</v>
      </c>
      <c r="D99" s="1" t="s">
        <v>439</v>
      </c>
      <c r="E99" s="4" t="s">
        <v>440</v>
      </c>
      <c r="F99" s="50" t="s">
        <v>829</v>
      </c>
      <c r="G99">
        <v>2</v>
      </c>
    </row>
    <row r="100" spans="1:7" ht="30" x14ac:dyDescent="0.25">
      <c r="A100" s="1" t="s">
        <v>660</v>
      </c>
      <c r="B100" s="2" t="s">
        <v>273</v>
      </c>
      <c r="C100" s="3" t="s">
        <v>456</v>
      </c>
      <c r="D100" s="1" t="s">
        <v>457</v>
      </c>
      <c r="E100" s="4" t="s">
        <v>458</v>
      </c>
      <c r="F100" s="50" t="s">
        <v>830</v>
      </c>
      <c r="G100">
        <v>2</v>
      </c>
    </row>
    <row r="101" spans="1:7" x14ac:dyDescent="0.25">
      <c r="A101" s="1" t="s">
        <v>661</v>
      </c>
      <c r="B101" s="2" t="s">
        <v>434</v>
      </c>
      <c r="C101" s="3" t="s">
        <v>435</v>
      </c>
      <c r="D101" s="1" t="s">
        <v>436</v>
      </c>
      <c r="E101" s="4" t="s">
        <v>437</v>
      </c>
      <c r="F101" s="50" t="s">
        <v>828</v>
      </c>
      <c r="G101">
        <v>2</v>
      </c>
    </row>
    <row r="102" spans="1:7" x14ac:dyDescent="0.25">
      <c r="A102" s="1" t="s">
        <v>662</v>
      </c>
      <c r="B102" s="2" t="s">
        <v>444</v>
      </c>
      <c r="C102" s="3" t="s">
        <v>445</v>
      </c>
      <c r="D102" s="1" t="s">
        <v>446</v>
      </c>
      <c r="E102" s="4" t="s">
        <v>447</v>
      </c>
      <c r="F102" s="50" t="s">
        <v>827</v>
      </c>
      <c r="G102">
        <v>0</v>
      </c>
    </row>
    <row r="103" spans="1:7" x14ac:dyDescent="0.25">
      <c r="A103" s="1" t="s">
        <v>663</v>
      </c>
      <c r="B103" s="2" t="s">
        <v>451</v>
      </c>
      <c r="C103" s="3" t="s">
        <v>452</v>
      </c>
      <c r="D103" s="1" t="s">
        <v>453</v>
      </c>
      <c r="E103" s="4" t="s">
        <v>454</v>
      </c>
      <c r="F103" s="50" t="s">
        <v>830</v>
      </c>
      <c r="G103">
        <v>0</v>
      </c>
    </row>
    <row r="104" spans="1:7" x14ac:dyDescent="0.25">
      <c r="A104" s="1" t="s">
        <v>664</v>
      </c>
      <c r="B104" s="2" t="s">
        <v>430</v>
      </c>
      <c r="C104" s="3" t="s">
        <v>431</v>
      </c>
      <c r="D104" s="1" t="s">
        <v>432</v>
      </c>
      <c r="E104" s="4" t="s">
        <v>433</v>
      </c>
      <c r="F104" s="50" t="s">
        <v>806</v>
      </c>
      <c r="G104">
        <v>0</v>
      </c>
    </row>
    <row r="105" spans="1:7" x14ac:dyDescent="0.25">
      <c r="A105" s="1" t="s">
        <v>655</v>
      </c>
      <c r="B105" s="2" t="s">
        <v>465</v>
      </c>
      <c r="C105" s="3" t="s">
        <v>468</v>
      </c>
      <c r="D105" s="1" t="s">
        <v>466</v>
      </c>
      <c r="E105" s="4" t="s">
        <v>467</v>
      </c>
      <c r="F105" s="50" t="s">
        <v>827</v>
      </c>
      <c r="G105">
        <v>2</v>
      </c>
    </row>
    <row r="106" spans="1:7" x14ac:dyDescent="0.25">
      <c r="A106" s="1" t="s">
        <v>665</v>
      </c>
      <c r="B106" s="2" t="s">
        <v>469</v>
      </c>
      <c r="C106" s="3" t="s">
        <v>470</v>
      </c>
      <c r="D106" s="1" t="s">
        <v>471</v>
      </c>
      <c r="E106" s="4" t="s">
        <v>472</v>
      </c>
      <c r="F106" s="50" t="s">
        <v>830</v>
      </c>
      <c r="G106">
        <v>0</v>
      </c>
    </row>
    <row r="107" spans="1:7" x14ac:dyDescent="0.25">
      <c r="A107" s="1" t="s">
        <v>666</v>
      </c>
      <c r="B107" s="2" t="s">
        <v>473</v>
      </c>
      <c r="C107" s="3" t="s">
        <v>474</v>
      </c>
      <c r="D107" s="1" t="s">
        <v>475</v>
      </c>
      <c r="E107" s="4" t="s">
        <v>476</v>
      </c>
      <c r="F107" s="50" t="s">
        <v>807</v>
      </c>
      <c r="G107">
        <v>2</v>
      </c>
    </row>
    <row r="108" spans="1:7" x14ac:dyDescent="0.25">
      <c r="A108" s="1" t="s">
        <v>667</v>
      </c>
      <c r="B108" s="2" t="s">
        <v>477</v>
      </c>
      <c r="C108" s="3" t="s">
        <v>474</v>
      </c>
      <c r="D108" s="1" t="s">
        <v>478</v>
      </c>
      <c r="E108" s="4" t="s">
        <v>479</v>
      </c>
      <c r="F108" s="50" t="s">
        <v>803</v>
      </c>
      <c r="G108">
        <v>2</v>
      </c>
    </row>
    <row r="109" spans="1:7" x14ac:dyDescent="0.25">
      <c r="A109" s="1" t="s">
        <v>668</v>
      </c>
      <c r="B109" s="2" t="s">
        <v>480</v>
      </c>
      <c r="C109" s="3" t="s">
        <v>481</v>
      </c>
      <c r="D109" s="1" t="s">
        <v>482</v>
      </c>
      <c r="E109" s="4" t="s">
        <v>483</v>
      </c>
      <c r="F109" s="50" t="s">
        <v>824</v>
      </c>
      <c r="G109">
        <v>2</v>
      </c>
    </row>
    <row r="110" spans="1:7" x14ac:dyDescent="0.25">
      <c r="A110" s="1" t="s">
        <v>669</v>
      </c>
      <c r="B110" s="2" t="s">
        <v>740</v>
      </c>
      <c r="C110" s="3" t="s">
        <v>741</v>
      </c>
      <c r="D110" s="1" t="s">
        <v>742</v>
      </c>
      <c r="E110" s="4" t="s">
        <v>743</v>
      </c>
      <c r="F110" s="50" t="s">
        <v>792</v>
      </c>
      <c r="G110">
        <v>0</v>
      </c>
    </row>
    <row r="111" spans="1:7" x14ac:dyDescent="0.25">
      <c r="A111" s="1" t="s">
        <v>670</v>
      </c>
      <c r="B111" s="2" t="s">
        <v>484</v>
      </c>
      <c r="C111" s="3" t="s">
        <v>487</v>
      </c>
      <c r="D111" s="1" t="s">
        <v>485</v>
      </c>
      <c r="E111" s="4" t="s">
        <v>486</v>
      </c>
      <c r="F111" s="50" t="s">
        <v>824</v>
      </c>
      <c r="G111">
        <v>0</v>
      </c>
    </row>
    <row r="112" spans="1:7" ht="15.75" thickBot="1" x14ac:dyDescent="0.3">
      <c r="A112" s="10" t="s">
        <v>143</v>
      </c>
      <c r="B112" s="58" t="s">
        <v>0</v>
      </c>
      <c r="C112" s="34" t="s">
        <v>128</v>
      </c>
      <c r="D112" s="35" t="s">
        <v>129</v>
      </c>
      <c r="E112" s="35" t="s">
        <v>130</v>
      </c>
      <c r="F112" s="50"/>
    </row>
    <row r="113" spans="1:7" x14ac:dyDescent="0.25">
      <c r="A113" s="9" t="s">
        <v>143</v>
      </c>
      <c r="B113" s="55" t="s">
        <v>0</v>
      </c>
      <c r="C113" s="36" t="s">
        <v>128</v>
      </c>
      <c r="D113" s="37" t="s">
        <v>129</v>
      </c>
      <c r="E113" s="37" t="s">
        <v>130</v>
      </c>
      <c r="F113" s="50"/>
    </row>
    <row r="114" spans="1:7" ht="30" x14ac:dyDescent="0.25">
      <c r="A114" s="1" t="s">
        <v>671</v>
      </c>
      <c r="B114" s="2" t="s">
        <v>275</v>
      </c>
      <c r="C114" s="60" t="s">
        <v>488</v>
      </c>
      <c r="D114" s="1" t="s">
        <v>489</v>
      </c>
      <c r="E114" s="4" t="s">
        <v>490</v>
      </c>
      <c r="F114" s="50" t="s">
        <v>831</v>
      </c>
      <c r="G114">
        <v>2</v>
      </c>
    </row>
    <row r="115" spans="1:7" x14ac:dyDescent="0.25">
      <c r="A115" s="1" t="s">
        <v>672</v>
      </c>
      <c r="B115" s="2" t="s">
        <v>495</v>
      </c>
      <c r="C115" s="59" t="s">
        <v>496</v>
      </c>
      <c r="D115" s="1" t="s">
        <v>497</v>
      </c>
      <c r="E115" s="4" t="s">
        <v>498</v>
      </c>
      <c r="F115" s="50" t="s">
        <v>822</v>
      </c>
      <c r="G115">
        <v>2</v>
      </c>
    </row>
    <row r="116" spans="1:7" x14ac:dyDescent="0.25">
      <c r="A116" s="1" t="s">
        <v>673</v>
      </c>
      <c r="B116" s="2" t="s">
        <v>276</v>
      </c>
      <c r="C116" s="3" t="s">
        <v>503</v>
      </c>
      <c r="D116" s="1" t="s">
        <v>504</v>
      </c>
      <c r="E116" s="4" t="s">
        <v>505</v>
      </c>
      <c r="F116" s="50" t="s">
        <v>827</v>
      </c>
      <c r="G116">
        <v>2</v>
      </c>
    </row>
    <row r="117" spans="1:7" x14ac:dyDescent="0.25">
      <c r="A117" s="1" t="s">
        <v>674</v>
      </c>
      <c r="B117" s="2" t="s">
        <v>277</v>
      </c>
      <c r="C117" s="59" t="s">
        <v>510</v>
      </c>
      <c r="D117" s="1" t="s">
        <v>511</v>
      </c>
      <c r="E117" s="11" t="s">
        <v>512</v>
      </c>
      <c r="F117" s="50" t="s">
        <v>805</v>
      </c>
      <c r="G117">
        <v>2</v>
      </c>
    </row>
    <row r="118" spans="1:7" x14ac:dyDescent="0.25">
      <c r="A118" s="1" t="s">
        <v>675</v>
      </c>
      <c r="B118" s="2" t="s">
        <v>278</v>
      </c>
      <c r="C118" s="3" t="s">
        <v>513</v>
      </c>
      <c r="D118" s="1" t="s">
        <v>514</v>
      </c>
      <c r="E118" s="4" t="s">
        <v>515</v>
      </c>
      <c r="F118" s="50" t="s">
        <v>812</v>
      </c>
      <c r="G118">
        <v>2</v>
      </c>
    </row>
    <row r="119" spans="1:7" x14ac:dyDescent="0.25">
      <c r="A119" s="1" t="s">
        <v>676</v>
      </c>
      <c r="B119" s="2" t="s">
        <v>509</v>
      </c>
      <c r="C119" s="3" t="s">
        <v>506</v>
      </c>
      <c r="D119" s="1" t="s">
        <v>507</v>
      </c>
      <c r="E119" s="4" t="s">
        <v>508</v>
      </c>
      <c r="F119" s="50" t="s">
        <v>832</v>
      </c>
      <c r="G119">
        <v>2</v>
      </c>
    </row>
    <row r="120" spans="1:7" ht="28.5" customHeight="1" x14ac:dyDescent="0.25">
      <c r="A120" s="88" t="s">
        <v>677</v>
      </c>
      <c r="B120" s="89" t="s">
        <v>491</v>
      </c>
      <c r="C120" s="90" t="s">
        <v>494</v>
      </c>
      <c r="D120" s="88" t="s">
        <v>492</v>
      </c>
      <c r="E120" s="91" t="s">
        <v>493</v>
      </c>
      <c r="F120" s="92" t="s">
        <v>801</v>
      </c>
      <c r="G120">
        <v>2</v>
      </c>
    </row>
    <row r="121" spans="1:7" ht="14.25" customHeight="1" x14ac:dyDescent="0.25">
      <c r="A121" s="88" t="s">
        <v>678</v>
      </c>
      <c r="B121" s="89" t="s">
        <v>499</v>
      </c>
      <c r="C121" s="93" t="s">
        <v>500</v>
      </c>
      <c r="D121" s="88" t="s">
        <v>501</v>
      </c>
      <c r="E121" s="91" t="s">
        <v>502</v>
      </c>
      <c r="F121" s="92" t="s">
        <v>801</v>
      </c>
      <c r="G121">
        <v>2</v>
      </c>
    </row>
    <row r="122" spans="1:7" ht="15.75" thickBot="1" x14ac:dyDescent="0.3">
      <c r="A122" s="10" t="s">
        <v>143</v>
      </c>
      <c r="B122" s="58" t="s">
        <v>0</v>
      </c>
      <c r="C122" s="34" t="s">
        <v>128</v>
      </c>
      <c r="D122" s="35" t="s">
        <v>129</v>
      </c>
      <c r="E122" s="35" t="s">
        <v>130</v>
      </c>
      <c r="F122" s="50"/>
    </row>
    <row r="123" spans="1:7" x14ac:dyDescent="0.25">
      <c r="A123" s="9" t="s">
        <v>143</v>
      </c>
      <c r="B123" s="55" t="s">
        <v>0</v>
      </c>
      <c r="C123" s="36" t="s">
        <v>128</v>
      </c>
      <c r="D123" s="37" t="s">
        <v>129</v>
      </c>
      <c r="E123" s="37" t="s">
        <v>130</v>
      </c>
      <c r="F123" s="50"/>
    </row>
    <row r="124" spans="1:7" ht="14.25" customHeight="1" x14ac:dyDescent="0.25">
      <c r="A124" s="88" t="s">
        <v>679</v>
      </c>
      <c r="B124" s="89" t="s">
        <v>283</v>
      </c>
      <c r="C124" s="90" t="s">
        <v>284</v>
      </c>
      <c r="D124" s="88" t="s">
        <v>285</v>
      </c>
      <c r="E124" s="91" t="s">
        <v>286</v>
      </c>
      <c r="F124" s="92" t="s">
        <v>801</v>
      </c>
      <c r="G124">
        <v>1</v>
      </c>
    </row>
    <row r="125" spans="1:7" ht="14.25" customHeight="1" x14ac:dyDescent="0.25">
      <c r="A125" s="88" t="s">
        <v>680</v>
      </c>
      <c r="B125" s="89" t="s">
        <v>287</v>
      </c>
      <c r="C125" s="90" t="s">
        <v>288</v>
      </c>
      <c r="D125" s="88" t="s">
        <v>289</v>
      </c>
      <c r="E125" s="91" t="s">
        <v>290</v>
      </c>
      <c r="F125" s="92" t="s">
        <v>801</v>
      </c>
      <c r="G125">
        <v>1</v>
      </c>
    </row>
    <row r="126" spans="1:7" ht="28.5" customHeight="1" x14ac:dyDescent="0.25">
      <c r="A126" s="88" t="s">
        <v>681</v>
      </c>
      <c r="B126" s="89" t="s">
        <v>291</v>
      </c>
      <c r="C126" s="90" t="s">
        <v>292</v>
      </c>
      <c r="D126" s="88" t="s">
        <v>293</v>
      </c>
      <c r="E126" s="91" t="s">
        <v>294</v>
      </c>
      <c r="F126" s="92" t="s">
        <v>801</v>
      </c>
      <c r="G126">
        <v>1</v>
      </c>
    </row>
    <row r="127" spans="1:7" ht="28.5" customHeight="1" x14ac:dyDescent="0.25">
      <c r="A127" s="88" t="s">
        <v>682</v>
      </c>
      <c r="B127" s="89" t="s">
        <v>295</v>
      </c>
      <c r="C127" s="90" t="s">
        <v>296</v>
      </c>
      <c r="D127" s="88" t="s">
        <v>297</v>
      </c>
      <c r="E127" s="91" t="s">
        <v>298</v>
      </c>
      <c r="F127" s="92" t="s">
        <v>801</v>
      </c>
      <c r="G127">
        <v>0</v>
      </c>
    </row>
    <row r="128" spans="1:7" ht="14.25" customHeight="1" x14ac:dyDescent="0.25">
      <c r="A128" s="88" t="s">
        <v>683</v>
      </c>
      <c r="B128" s="88" t="s">
        <v>299</v>
      </c>
      <c r="C128" s="90" t="s">
        <v>300</v>
      </c>
      <c r="D128" s="88" t="s">
        <v>301</v>
      </c>
      <c r="E128" s="91" t="s">
        <v>302</v>
      </c>
      <c r="F128" s="92" t="s">
        <v>801</v>
      </c>
      <c r="G128">
        <v>1</v>
      </c>
    </row>
    <row r="129" spans="1:7" ht="14.25" customHeight="1" x14ac:dyDescent="0.25">
      <c r="A129" s="88" t="s">
        <v>684</v>
      </c>
      <c r="B129" s="89" t="s">
        <v>303</v>
      </c>
      <c r="C129" s="90" t="s">
        <v>304</v>
      </c>
      <c r="D129" s="88" t="s">
        <v>305</v>
      </c>
      <c r="E129" s="91" t="s">
        <v>306</v>
      </c>
      <c r="F129" s="92" t="s">
        <v>801</v>
      </c>
      <c r="G129">
        <v>1</v>
      </c>
    </row>
    <row r="130" spans="1:7" ht="14.25" customHeight="1" x14ac:dyDescent="0.25">
      <c r="A130" s="88" t="s">
        <v>685</v>
      </c>
      <c r="B130" s="90" t="s">
        <v>307</v>
      </c>
      <c r="C130" s="90" t="s">
        <v>308</v>
      </c>
      <c r="D130" s="88" t="s">
        <v>309</v>
      </c>
      <c r="E130" s="91" t="s">
        <v>310</v>
      </c>
      <c r="F130" s="92" t="s">
        <v>801</v>
      </c>
      <c r="G130">
        <v>1</v>
      </c>
    </row>
    <row r="131" spans="1:7" ht="15.75" thickBot="1" x14ac:dyDescent="0.3">
      <c r="A131" s="10" t="s">
        <v>143</v>
      </c>
      <c r="B131" s="58" t="s">
        <v>0</v>
      </c>
      <c r="C131" s="34" t="s">
        <v>128</v>
      </c>
      <c r="D131" s="35" t="s">
        <v>129</v>
      </c>
      <c r="E131" s="35" t="s">
        <v>130</v>
      </c>
      <c r="F131" s="50"/>
    </row>
    <row r="132" spans="1:7" x14ac:dyDescent="0.25">
      <c r="A132" s="9" t="s">
        <v>143</v>
      </c>
      <c r="B132" s="55" t="s">
        <v>0</v>
      </c>
      <c r="C132" s="36" t="s">
        <v>128</v>
      </c>
      <c r="D132" s="37" t="s">
        <v>129</v>
      </c>
      <c r="E132" s="37" t="s">
        <v>130</v>
      </c>
      <c r="F132" s="50"/>
    </row>
    <row r="133" spans="1:7" ht="14.25" customHeight="1" x14ac:dyDescent="0.25">
      <c r="A133" s="88" t="s">
        <v>686</v>
      </c>
      <c r="B133" s="89" t="s">
        <v>516</v>
      </c>
      <c r="C133" s="90" t="s">
        <v>517</v>
      </c>
      <c r="D133" s="88" t="s">
        <v>518</v>
      </c>
      <c r="E133" s="91" t="s">
        <v>519</v>
      </c>
      <c r="F133" s="92" t="s">
        <v>801</v>
      </c>
      <c r="G133">
        <v>1</v>
      </c>
    </row>
    <row r="134" spans="1:7" ht="14.25" customHeight="1" x14ac:dyDescent="0.25">
      <c r="A134" s="88" t="s">
        <v>687</v>
      </c>
      <c r="B134" s="89" t="s">
        <v>520</v>
      </c>
      <c r="C134" s="90" t="s">
        <v>521</v>
      </c>
      <c r="D134" s="88" t="s">
        <v>522</v>
      </c>
      <c r="E134" s="91" t="s">
        <v>523</v>
      </c>
      <c r="F134" s="92" t="s">
        <v>801</v>
      </c>
      <c r="G134">
        <v>1</v>
      </c>
    </row>
    <row r="135" spans="1:7" ht="28.5" customHeight="1" x14ac:dyDescent="0.25">
      <c r="A135" s="88" t="s">
        <v>688</v>
      </c>
      <c r="B135" s="89" t="s">
        <v>524</v>
      </c>
      <c r="C135" s="90" t="s">
        <v>525</v>
      </c>
      <c r="D135" s="88" t="s">
        <v>526</v>
      </c>
      <c r="E135" s="91" t="s">
        <v>527</v>
      </c>
      <c r="F135" s="92" t="s">
        <v>801</v>
      </c>
      <c r="G135">
        <v>1</v>
      </c>
    </row>
    <row r="136" spans="1:7" ht="14.25" customHeight="1" x14ac:dyDescent="0.25">
      <c r="A136" s="88" t="s">
        <v>689</v>
      </c>
      <c r="B136" s="89"/>
      <c r="C136" s="90" t="s">
        <v>528</v>
      </c>
      <c r="D136" s="88" t="s">
        <v>529</v>
      </c>
      <c r="E136" s="91" t="s">
        <v>530</v>
      </c>
      <c r="F136" s="92" t="s">
        <v>801</v>
      </c>
      <c r="G136">
        <v>1</v>
      </c>
    </row>
    <row r="137" spans="1:7" ht="14.25" customHeight="1" x14ac:dyDescent="0.25">
      <c r="A137" s="88" t="s">
        <v>690</v>
      </c>
      <c r="B137" s="89" t="s">
        <v>531</v>
      </c>
      <c r="C137" s="90" t="s">
        <v>534</v>
      </c>
      <c r="D137" s="88" t="s">
        <v>532</v>
      </c>
      <c r="E137" s="91" t="s">
        <v>533</v>
      </c>
      <c r="F137" s="92" t="s">
        <v>801</v>
      </c>
      <c r="G137">
        <v>1</v>
      </c>
    </row>
    <row r="138" spans="1:7" ht="14.25" customHeight="1" x14ac:dyDescent="0.25">
      <c r="A138" s="88" t="s">
        <v>691</v>
      </c>
      <c r="B138" s="89" t="s">
        <v>535</v>
      </c>
      <c r="C138" s="93" t="s">
        <v>538</v>
      </c>
      <c r="D138" s="90" t="s">
        <v>536</v>
      </c>
      <c r="E138" s="91" t="s">
        <v>537</v>
      </c>
      <c r="F138" s="92" t="s">
        <v>801</v>
      </c>
      <c r="G138">
        <v>0</v>
      </c>
    </row>
    <row r="139" spans="1:7" ht="14.25" customHeight="1" x14ac:dyDescent="0.25">
      <c r="A139" s="88" t="s">
        <v>692</v>
      </c>
      <c r="B139" s="89" t="s">
        <v>539</v>
      </c>
      <c r="C139" s="90" t="s">
        <v>542</v>
      </c>
      <c r="D139" s="88" t="s">
        <v>540</v>
      </c>
      <c r="E139" s="91" t="s">
        <v>541</v>
      </c>
      <c r="F139" s="92" t="s">
        <v>801</v>
      </c>
      <c r="G139">
        <v>0</v>
      </c>
    </row>
    <row r="140" spans="1:7" ht="14.25" customHeight="1" x14ac:dyDescent="0.25">
      <c r="A140" s="88" t="s">
        <v>693</v>
      </c>
      <c r="B140" s="89" t="s">
        <v>543</v>
      </c>
      <c r="C140" s="90" t="s">
        <v>546</v>
      </c>
      <c r="D140" s="88" t="s">
        <v>544</v>
      </c>
      <c r="E140" s="91" t="s">
        <v>545</v>
      </c>
      <c r="F140" s="92" t="s">
        <v>801</v>
      </c>
      <c r="G140">
        <v>0</v>
      </c>
    </row>
    <row r="141" spans="1:7" ht="14.25" customHeight="1" x14ac:dyDescent="0.25">
      <c r="A141" s="88" t="s">
        <v>694</v>
      </c>
      <c r="B141" s="89" t="s">
        <v>547</v>
      </c>
      <c r="C141" s="90" t="s">
        <v>548</v>
      </c>
      <c r="D141" s="88" t="s">
        <v>549</v>
      </c>
      <c r="E141" s="91" t="s">
        <v>550</v>
      </c>
      <c r="F141" s="92" t="s">
        <v>801</v>
      </c>
      <c r="G141">
        <v>0</v>
      </c>
    </row>
    <row r="142" spans="1:7" ht="14.25" customHeight="1" x14ac:dyDescent="0.25">
      <c r="A142" s="88" t="s">
        <v>695</v>
      </c>
      <c r="B142" s="89" t="s">
        <v>551</v>
      </c>
      <c r="C142" s="90" t="s">
        <v>552</v>
      </c>
      <c r="D142" s="88" t="s">
        <v>553</v>
      </c>
      <c r="E142" s="91" t="s">
        <v>554</v>
      </c>
      <c r="F142" s="92" t="s">
        <v>801</v>
      </c>
      <c r="G142">
        <v>1</v>
      </c>
    </row>
    <row r="143" spans="1:7" ht="14.25" customHeight="1" x14ac:dyDescent="0.25">
      <c r="A143" s="88" t="s">
        <v>696</v>
      </c>
      <c r="B143" s="89" t="s">
        <v>555</v>
      </c>
      <c r="C143" s="90" t="s">
        <v>558</v>
      </c>
      <c r="D143" s="88" t="s">
        <v>556</v>
      </c>
      <c r="E143" s="91" t="s">
        <v>557</v>
      </c>
      <c r="F143" s="92" t="s">
        <v>801</v>
      </c>
      <c r="G143">
        <v>1</v>
      </c>
    </row>
    <row r="144" spans="1:7" ht="14.25" customHeight="1" x14ac:dyDescent="0.25">
      <c r="A144" s="88" t="s">
        <v>697</v>
      </c>
      <c r="B144" s="89" t="s">
        <v>559</v>
      </c>
      <c r="C144" s="90" t="s">
        <v>560</v>
      </c>
      <c r="D144" s="88" t="s">
        <v>561</v>
      </c>
      <c r="E144" s="91" t="s">
        <v>562</v>
      </c>
      <c r="F144" s="92" t="s">
        <v>801</v>
      </c>
      <c r="G144">
        <v>1</v>
      </c>
    </row>
    <row r="145" spans="1:7" ht="28.5" customHeight="1" x14ac:dyDescent="0.25">
      <c r="A145" s="88" t="s">
        <v>698</v>
      </c>
      <c r="B145" s="94" t="s">
        <v>563</v>
      </c>
      <c r="C145" s="90" t="s">
        <v>552</v>
      </c>
      <c r="D145" s="88" t="s">
        <v>564</v>
      </c>
      <c r="E145" s="91" t="s">
        <v>565</v>
      </c>
      <c r="F145" s="92" t="s">
        <v>801</v>
      </c>
      <c r="G145">
        <v>1</v>
      </c>
    </row>
    <row r="146" spans="1:7" ht="28.5" customHeight="1" x14ac:dyDescent="0.25">
      <c r="A146" s="88" t="s">
        <v>699</v>
      </c>
      <c r="B146" s="89" t="s">
        <v>566</v>
      </c>
      <c r="C146" s="90" t="s">
        <v>567</v>
      </c>
      <c r="D146" s="88" t="s">
        <v>568</v>
      </c>
      <c r="E146" s="91" t="s">
        <v>569</v>
      </c>
      <c r="F146" s="92" t="s">
        <v>801</v>
      </c>
      <c r="G146">
        <v>1</v>
      </c>
    </row>
    <row r="147" spans="1:7" ht="14.25" customHeight="1" x14ac:dyDescent="0.25">
      <c r="A147" s="88" t="s">
        <v>700</v>
      </c>
      <c r="B147" s="89" t="s">
        <v>570</v>
      </c>
      <c r="C147" s="90" t="s">
        <v>571</v>
      </c>
      <c r="D147" s="88" t="s">
        <v>572</v>
      </c>
      <c r="E147" s="91" t="s">
        <v>573</v>
      </c>
      <c r="F147" s="92" t="s">
        <v>801</v>
      </c>
      <c r="G147">
        <v>1</v>
      </c>
    </row>
    <row r="148" spans="1:7" ht="15.75" thickBot="1" x14ac:dyDescent="0.3">
      <c r="A148" s="10" t="s">
        <v>143</v>
      </c>
      <c r="B148" s="58" t="s">
        <v>0</v>
      </c>
      <c r="C148" s="34" t="s">
        <v>128</v>
      </c>
      <c r="D148" s="35" t="s">
        <v>129</v>
      </c>
      <c r="E148" s="35" t="s">
        <v>130</v>
      </c>
      <c r="F148" s="50"/>
    </row>
    <row r="149" spans="1:7" x14ac:dyDescent="0.25">
      <c r="A149" s="9" t="s">
        <v>143</v>
      </c>
      <c r="B149" s="55" t="s">
        <v>0</v>
      </c>
      <c r="C149" s="36" t="s">
        <v>128</v>
      </c>
      <c r="D149" s="37" t="s">
        <v>129</v>
      </c>
      <c r="E149" s="37" t="s">
        <v>130</v>
      </c>
      <c r="F149" s="50"/>
    </row>
    <row r="150" spans="1:7" ht="14.25" customHeight="1" x14ac:dyDescent="0.25">
      <c r="B150" s="95" t="s">
        <v>574</v>
      </c>
      <c r="C150" s="96" t="s">
        <v>575</v>
      </c>
      <c r="D150" s="97" t="s">
        <v>576</v>
      </c>
      <c r="E150" s="97" t="s">
        <v>577</v>
      </c>
      <c r="F150" s="92" t="s">
        <v>801</v>
      </c>
      <c r="G150">
        <v>0</v>
      </c>
    </row>
    <row r="151" spans="1:7" ht="14.25" customHeight="1" x14ac:dyDescent="0.25">
      <c r="A151" s="88" t="s">
        <v>701</v>
      </c>
      <c r="B151" s="95"/>
      <c r="C151" s="96" t="s">
        <v>580</v>
      </c>
      <c r="D151" s="97" t="s">
        <v>578</v>
      </c>
      <c r="E151" s="97" t="s">
        <v>579</v>
      </c>
      <c r="F151" s="92" t="s">
        <v>801</v>
      </c>
      <c r="G151">
        <v>0</v>
      </c>
    </row>
    <row r="152" spans="1:7" ht="28.5" customHeight="1" x14ac:dyDescent="0.25">
      <c r="A152" s="88" t="s">
        <v>702</v>
      </c>
      <c r="B152" s="95" t="s">
        <v>581</v>
      </c>
      <c r="C152" s="96" t="s">
        <v>582</v>
      </c>
      <c r="D152" s="97" t="s">
        <v>583</v>
      </c>
      <c r="E152" s="97" t="s">
        <v>584</v>
      </c>
      <c r="F152" s="92" t="s">
        <v>801</v>
      </c>
      <c r="G152">
        <v>0</v>
      </c>
    </row>
    <row r="153" spans="1:7" ht="28.5" customHeight="1" x14ac:dyDescent="0.25">
      <c r="A153" s="88" t="s">
        <v>703</v>
      </c>
      <c r="B153" s="95" t="s">
        <v>586</v>
      </c>
      <c r="C153" s="96" t="s">
        <v>585</v>
      </c>
      <c r="D153" s="97" t="s">
        <v>234</v>
      </c>
      <c r="E153" s="97" t="s">
        <v>587</v>
      </c>
      <c r="F153" s="92" t="s">
        <v>801</v>
      </c>
      <c r="G153">
        <v>0</v>
      </c>
    </row>
    <row r="154" spans="1:7" ht="28.5" customHeight="1" x14ac:dyDescent="0.25">
      <c r="A154" s="88" t="s">
        <v>704</v>
      </c>
      <c r="B154" s="95" t="s">
        <v>588</v>
      </c>
      <c r="C154" s="96" t="s">
        <v>589</v>
      </c>
      <c r="D154" s="97" t="s">
        <v>590</v>
      </c>
      <c r="E154" s="97" t="s">
        <v>591</v>
      </c>
      <c r="F154" s="92" t="s">
        <v>801</v>
      </c>
      <c r="G154">
        <v>0</v>
      </c>
    </row>
    <row r="155" spans="1:7" ht="42" customHeight="1" x14ac:dyDescent="0.25">
      <c r="A155" s="88" t="s">
        <v>705</v>
      </c>
      <c r="B155" s="95" t="s">
        <v>592</v>
      </c>
      <c r="C155" s="96" t="s">
        <v>593</v>
      </c>
      <c r="D155" s="97" t="s">
        <v>594</v>
      </c>
      <c r="E155" s="97" t="s">
        <v>595</v>
      </c>
      <c r="F155" s="92" t="s">
        <v>801</v>
      </c>
      <c r="G155">
        <v>0</v>
      </c>
    </row>
    <row r="156" spans="1:7" ht="14.25" customHeight="1" x14ac:dyDescent="0.25">
      <c r="A156" s="88" t="s">
        <v>706</v>
      </c>
      <c r="B156" s="95" t="s">
        <v>596</v>
      </c>
      <c r="C156" s="96" t="s">
        <v>597</v>
      </c>
      <c r="D156" s="97" t="s">
        <v>598</v>
      </c>
      <c r="E156" s="97" t="s">
        <v>599</v>
      </c>
      <c r="F156" s="92" t="s">
        <v>801</v>
      </c>
      <c r="G156">
        <v>0</v>
      </c>
    </row>
    <row r="157" spans="1:7" ht="14.25" customHeight="1" x14ac:dyDescent="0.25">
      <c r="A157" s="88" t="s">
        <v>707</v>
      </c>
      <c r="B157" s="95" t="s">
        <v>600</v>
      </c>
      <c r="C157" s="96" t="s">
        <v>601</v>
      </c>
      <c r="D157" s="97" t="s">
        <v>602</v>
      </c>
      <c r="E157" s="97" t="s">
        <v>603</v>
      </c>
      <c r="F157" s="92" t="s">
        <v>801</v>
      </c>
      <c r="G157">
        <v>0</v>
      </c>
    </row>
    <row r="158" spans="1:7" ht="14.25" customHeight="1" x14ac:dyDescent="0.25">
      <c r="A158" s="88" t="s">
        <v>708</v>
      </c>
      <c r="B158" s="95" t="s">
        <v>604</v>
      </c>
      <c r="C158" s="96" t="s">
        <v>605</v>
      </c>
      <c r="D158" s="97" t="s">
        <v>606</v>
      </c>
      <c r="E158" s="97" t="s">
        <v>607</v>
      </c>
      <c r="F158" s="92" t="s">
        <v>801</v>
      </c>
      <c r="G158">
        <v>0</v>
      </c>
    </row>
    <row r="159" spans="1:7" ht="14.25" customHeight="1" x14ac:dyDescent="0.25">
      <c r="A159" s="88" t="s">
        <v>709</v>
      </c>
      <c r="B159" s="95" t="s">
        <v>608</v>
      </c>
      <c r="C159" s="96" t="s">
        <v>609</v>
      </c>
      <c r="D159" s="97" t="s">
        <v>383</v>
      </c>
      <c r="E159" s="97" t="s">
        <v>610</v>
      </c>
      <c r="F159" s="92" t="s">
        <v>801</v>
      </c>
      <c r="G159">
        <v>2</v>
      </c>
    </row>
    <row r="160" spans="1:7" ht="28.5" customHeight="1" x14ac:dyDescent="0.25">
      <c r="A160" s="88" t="s">
        <v>710</v>
      </c>
      <c r="B160" s="95" t="s">
        <v>611</v>
      </c>
      <c r="C160" s="96" t="s">
        <v>614</v>
      </c>
      <c r="D160" s="97" t="s">
        <v>612</v>
      </c>
      <c r="E160" s="97" t="s">
        <v>613</v>
      </c>
      <c r="F160" s="92" t="s">
        <v>801</v>
      </c>
      <c r="G160">
        <v>2</v>
      </c>
    </row>
    <row r="161" spans="1:7" ht="28.5" customHeight="1" x14ac:dyDescent="0.25">
      <c r="A161" s="88" t="s">
        <v>711</v>
      </c>
      <c r="B161" s="95" t="s">
        <v>615</v>
      </c>
      <c r="C161" s="96" t="s">
        <v>616</v>
      </c>
      <c r="D161" s="97" t="s">
        <v>617</v>
      </c>
      <c r="E161" s="97" t="s">
        <v>618</v>
      </c>
      <c r="F161" s="92" t="s">
        <v>801</v>
      </c>
      <c r="G161">
        <v>2</v>
      </c>
    </row>
    <row r="162" spans="1:7" x14ac:dyDescent="0.25">
      <c r="A162" s="6" t="s">
        <v>712</v>
      </c>
      <c r="B162" s="62" t="s">
        <v>619</v>
      </c>
      <c r="C162" s="49" t="s">
        <v>620</v>
      </c>
      <c r="D162" s="63" t="s">
        <v>621</v>
      </c>
      <c r="E162" s="64" t="s">
        <v>622</v>
      </c>
      <c r="F162" s="50" t="s">
        <v>801</v>
      </c>
      <c r="G162">
        <v>2</v>
      </c>
    </row>
    <row r="163" spans="1:7" x14ac:dyDescent="0.25">
      <c r="A163" s="6" t="s">
        <v>713</v>
      </c>
      <c r="B163" s="62" t="s">
        <v>623</v>
      </c>
      <c r="C163" s="49" t="s">
        <v>624</v>
      </c>
      <c r="D163" s="63" t="s">
        <v>625</v>
      </c>
      <c r="E163" s="63" t="s">
        <v>626</v>
      </c>
      <c r="F163" s="50" t="s">
        <v>801</v>
      </c>
      <c r="G163">
        <v>0</v>
      </c>
    </row>
    <row r="164" spans="1:7" ht="15.75" thickBot="1" x14ac:dyDescent="0.3">
      <c r="A164" s="10" t="s">
        <v>143</v>
      </c>
      <c r="B164" s="58" t="s">
        <v>0</v>
      </c>
      <c r="C164" s="34" t="s">
        <v>128</v>
      </c>
      <c r="D164" s="35" t="s">
        <v>129</v>
      </c>
      <c r="E164" s="35" t="s">
        <v>130</v>
      </c>
      <c r="F164" s="50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Récap horaire</vt:lpstr>
      <vt:lpstr>Récap Timing</vt:lpstr>
      <vt:lpstr>Feuil1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FQUIYEH</dc:creator>
  <cp:keywords/>
  <dc:description/>
  <cp:lastModifiedBy>HP</cp:lastModifiedBy>
  <dcterms:created xsi:type="dcterms:W3CDTF">2022-03-31T11:24:49Z</dcterms:created>
  <dcterms:modified xsi:type="dcterms:W3CDTF">2022-06-10T19:04:38Z</dcterms:modified>
  <cp:category/>
</cp:coreProperties>
</file>