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0" windowWidth="12285" windowHeight="11730"/>
  </bookViews>
  <sheets>
    <sheet name="Índice" sheetId="5" r:id="rId1"/>
    <sheet name="3.1" sheetId="20" r:id="rId2"/>
    <sheet name="3.2" sheetId="21" r:id="rId3"/>
    <sheet name="3.3" sheetId="22" r:id="rId4"/>
    <sheet name="3.4" sheetId="23" r:id="rId5"/>
    <sheet name="3.5" sheetId="18" r:id="rId6"/>
    <sheet name="3.6" sheetId="19" r:id="rId7"/>
    <sheet name="3.7" sheetId="25" r:id="rId8"/>
    <sheet name="3.8" sheetId="14" r:id="rId9"/>
    <sheet name="3.9" sheetId="15" r:id="rId10"/>
    <sheet name="3.10" sheetId="16" r:id="rId11"/>
    <sheet name="3.11" sheetId="17" r:id="rId12"/>
  </sheets>
  <definedNames>
    <definedName name="_Fill" localSheetId="10" hidden="1">#REF!</definedName>
    <definedName name="_Fill" localSheetId="11" hidden="1">#REF!</definedName>
    <definedName name="_Fill" localSheetId="2" hidden="1">#REF!</definedName>
    <definedName name="_Fill" localSheetId="4" hidden="1">#REF!</definedName>
    <definedName name="_Fill" localSheetId="7" hidden="1">#REF!</definedName>
    <definedName name="_Fill" localSheetId="9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0" hidden="1">#REF!</definedName>
    <definedName name="a" localSheetId="11" hidden="1">#REF!</definedName>
    <definedName name="a" localSheetId="2" hidden="1">#REF!</definedName>
    <definedName name="a" localSheetId="4" hidden="1">#REF!</definedName>
    <definedName name="a" localSheetId="7" hidden="1">#REF!</definedName>
    <definedName name="a" localSheetId="9" hidden="1">#REF!</definedName>
    <definedName name="a" localSheetId="0" hidden="1">#REF!</definedName>
    <definedName name="a" hidden="1">#REF!</definedName>
    <definedName name="_xlnm.Print_Area" localSheetId="1">'3.1'!$A$1:$N$91</definedName>
    <definedName name="_xlnm.Print_Area" localSheetId="10">'3.10'!$A$1:$F$905</definedName>
    <definedName name="_xlnm.Print_Area" localSheetId="11">'3.11'!$A$1:$F$906</definedName>
    <definedName name="_xlnm.Print_Area" localSheetId="2">'3.2'!$A$1:$J$52</definedName>
    <definedName name="_xlnm.Print_Area" localSheetId="3">'3.3'!$A$1:$J$88</definedName>
    <definedName name="_xlnm.Print_Area" localSheetId="4">'3.4'!$A$1:$I$49</definedName>
    <definedName name="_xlnm.Print_Area" localSheetId="6">'3.6'!$A$1:$D$809</definedName>
    <definedName name="_xlnm.Print_Area" localSheetId="7">'3.7'!$A$1:$G$498</definedName>
    <definedName name="_xlnm.Print_Area" localSheetId="8">'3.8'!$A$1:$G$903</definedName>
    <definedName name="_xlnm.Print_Area" localSheetId="9">'3.9'!$A$1:$G$904</definedName>
    <definedName name="_xlnm.Print_Area" localSheetId="0">Índice!$A$1:$B$14</definedName>
    <definedName name="asaaa" localSheetId="7" hidden="1">#REF!</definedName>
    <definedName name="asaaa" localSheetId="0" hidden="1">#REF!</definedName>
    <definedName name="asaaa" hidden="1">#REF!</definedName>
    <definedName name="b" localSheetId="10" hidden="1">#REF!</definedName>
    <definedName name="b" localSheetId="11" hidden="1">#REF!</definedName>
    <definedName name="b" localSheetId="2" hidden="1">#REF!</definedName>
    <definedName name="b" localSheetId="4" hidden="1">#REF!</definedName>
    <definedName name="b" localSheetId="7" hidden="1">#REF!</definedName>
    <definedName name="b" localSheetId="9" hidden="1">#REF!</definedName>
    <definedName name="b" localSheetId="0" hidden="1">#REF!</definedName>
    <definedName name="b" hidden="1">#REF!</definedName>
    <definedName name="conag" localSheetId="10" hidden="1">#REF!</definedName>
    <definedName name="conag" localSheetId="11" hidden="1">#REF!</definedName>
    <definedName name="conag" localSheetId="2" hidden="1">#REF!</definedName>
    <definedName name="conag" localSheetId="4" hidden="1">#REF!</definedName>
    <definedName name="conag" localSheetId="7" hidden="1">#REF!</definedName>
    <definedName name="conag" localSheetId="9" hidden="1">#REF!</definedName>
    <definedName name="conag" localSheetId="0" hidden="1">#REF!</definedName>
    <definedName name="conag" hidden="1">#REF!</definedName>
    <definedName name="consari" localSheetId="10" hidden="1">#REF!</definedName>
    <definedName name="consari" localSheetId="11" hidden="1">#REF!</definedName>
    <definedName name="consari" localSheetId="2" hidden="1">#REF!</definedName>
    <definedName name="consari" localSheetId="4" hidden="1">#REF!</definedName>
    <definedName name="consari" localSheetId="9" hidden="1">#REF!</definedName>
    <definedName name="consari" localSheetId="0" hidden="1">#REF!</definedName>
    <definedName name="consari" hidden="1">#REF!</definedName>
    <definedName name="delll" localSheetId="10" hidden="1">#REF!</definedName>
    <definedName name="delll" localSheetId="11" hidden="1">#REF!</definedName>
    <definedName name="delll" localSheetId="2" hidden="1">#REF!</definedName>
    <definedName name="delll" localSheetId="4" hidden="1">#REF!</definedName>
    <definedName name="delll" localSheetId="9" hidden="1">#REF!</definedName>
    <definedName name="delll" localSheetId="0" hidden="1">#REF!</definedName>
    <definedName name="delll" hidden="1">#REF!</definedName>
    <definedName name="fhjkg" localSheetId="0" hidden="1">#REF!</definedName>
    <definedName name="fhjkg" hidden="1">#REF!</definedName>
    <definedName name="Fill" localSheetId="10" hidden="1">#REF!</definedName>
    <definedName name="Fill" localSheetId="11" hidden="1">#REF!</definedName>
    <definedName name="Fill" localSheetId="2" hidden="1">#REF!</definedName>
    <definedName name="Fill" localSheetId="4" hidden="1">#REF!</definedName>
    <definedName name="Fill" localSheetId="9" hidden="1">#REF!</definedName>
    <definedName name="Fill" localSheetId="0" hidden="1">#REF!</definedName>
    <definedName name="Fill" hidden="1">#REF!</definedName>
    <definedName name="nvo.3.7" hidden="1">#REF!</definedName>
    <definedName name="_xlnm.Print_Titles" localSheetId="1">'3.1'!$1:$11</definedName>
    <definedName name="_xlnm.Print_Titles" localSheetId="10">'3.10'!$1:$8</definedName>
    <definedName name="_xlnm.Print_Titles" localSheetId="11">'3.11'!$1:$9</definedName>
    <definedName name="_xlnm.Print_Titles" localSheetId="2">'3.2'!$1:$10</definedName>
    <definedName name="_xlnm.Print_Titles" localSheetId="3">'3.3'!$1:$10</definedName>
    <definedName name="_xlnm.Print_Titles" localSheetId="4">'3.4'!$1:$11</definedName>
    <definedName name="_xlnm.Print_Titles" localSheetId="5">'3.5'!$1:$9</definedName>
    <definedName name="_xlnm.Print_Titles" localSheetId="6">'3.6'!$1:$9</definedName>
    <definedName name="_xlnm.Print_Titles" localSheetId="7">'3.7'!$1:$11</definedName>
    <definedName name="_xlnm.Print_Titles" localSheetId="8">'3.8'!$1:$9</definedName>
    <definedName name="_xlnm.Print_Titles" localSheetId="9">'3.9'!$1:$10</definedName>
    <definedName name="w" localSheetId="7" hidden="1">#REF!</definedName>
    <definedName name="w" localSheetId="0" hidden="1">#REF!</definedName>
    <definedName name="w" hidden="1">#REF!</definedName>
    <definedName name="x" localSheetId="10" hidden="1">#REF!</definedName>
    <definedName name="x" localSheetId="11" hidden="1">#REF!</definedName>
    <definedName name="x" localSheetId="2" hidden="1">#REF!</definedName>
    <definedName name="x" localSheetId="4" hidden="1">#REF!</definedName>
    <definedName name="x" localSheetId="7" hidden="1">#REF!</definedName>
    <definedName name="x" localSheetId="9" hidden="1">#REF!</definedName>
    <definedName name="x" localSheetId="0" hidden="1">#REF!</definedName>
    <definedName name="x" hidden="1">#REF!</definedName>
    <definedName name="xxxxxx" localSheetId="7" hidden="1">#REF!</definedName>
    <definedName name="xxxxxx" localSheetId="0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5" l="1"/>
  <c r="C13" i="25"/>
  <c r="E13" i="25"/>
  <c r="F13" i="25"/>
  <c r="G13" i="25"/>
  <c r="B46" i="25"/>
  <c r="C46" i="25"/>
  <c r="E46" i="25"/>
  <c r="F46" i="25"/>
  <c r="G46" i="25"/>
  <c r="B79" i="25"/>
  <c r="C79" i="25"/>
  <c r="E79" i="25"/>
  <c r="F79" i="25"/>
  <c r="G79" i="25"/>
  <c r="B113" i="25"/>
  <c r="C113" i="25"/>
  <c r="E113" i="25"/>
  <c r="F113" i="25"/>
  <c r="G113" i="25"/>
  <c r="E147" i="25"/>
  <c r="F147" i="25"/>
  <c r="G147" i="25"/>
  <c r="E178" i="25"/>
  <c r="F178" i="25"/>
  <c r="G178" i="25"/>
  <c r="E209" i="25"/>
  <c r="F209" i="25"/>
  <c r="G209" i="25"/>
  <c r="E240" i="25"/>
  <c r="F240" i="25"/>
  <c r="G240" i="25"/>
  <c r="E271" i="25"/>
  <c r="F271" i="25"/>
  <c r="G271" i="25"/>
  <c r="E303" i="25"/>
  <c r="F303" i="25"/>
  <c r="G303" i="25"/>
  <c r="E335" i="25"/>
  <c r="F335" i="25"/>
  <c r="G335" i="25"/>
  <c r="E367" i="25"/>
  <c r="F367" i="25"/>
  <c r="G367" i="25"/>
  <c r="E399" i="25"/>
  <c r="F399" i="25"/>
  <c r="G399" i="25"/>
  <c r="E431" i="25"/>
  <c r="F431" i="25"/>
  <c r="G431" i="25"/>
  <c r="E463" i="25"/>
  <c r="G463" i="25"/>
  <c r="B45" i="23" l="1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2" i="23" s="1"/>
  <c r="I12" i="23"/>
  <c r="H12" i="23"/>
  <c r="G12" i="23"/>
  <c r="F12" i="23"/>
  <c r="E12" i="23"/>
  <c r="D12" i="23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48" i="22" s="1"/>
  <c r="B51" i="22"/>
  <c r="B50" i="22"/>
  <c r="J48" i="22"/>
  <c r="I48" i="22"/>
  <c r="H48" i="22"/>
  <c r="G48" i="22"/>
  <c r="F48" i="22"/>
  <c r="E48" i="22"/>
  <c r="D48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2" i="22" s="1"/>
  <c r="B15" i="22"/>
  <c r="B14" i="22"/>
  <c r="J12" i="22"/>
  <c r="I12" i="22"/>
  <c r="H12" i="22"/>
  <c r="G12" i="22"/>
  <c r="F12" i="22"/>
  <c r="E12" i="22"/>
  <c r="D12" i="22"/>
  <c r="B11" i="21"/>
  <c r="N50" i="20"/>
  <c r="M50" i="20"/>
  <c r="L50" i="20"/>
  <c r="J50" i="20"/>
  <c r="I50" i="20"/>
  <c r="H50" i="20"/>
  <c r="F50" i="20"/>
  <c r="E50" i="20"/>
  <c r="D50" i="20"/>
  <c r="B50" i="20"/>
  <c r="N13" i="20"/>
  <c r="M13" i="20"/>
  <c r="L13" i="20"/>
  <c r="J13" i="20"/>
  <c r="I13" i="20"/>
  <c r="H13" i="20"/>
  <c r="F13" i="20"/>
  <c r="E13" i="20"/>
  <c r="D13" i="20"/>
  <c r="B13" i="20"/>
  <c r="D773" i="19" l="1"/>
  <c r="B773" i="19"/>
  <c r="D737" i="19"/>
  <c r="B737" i="19"/>
  <c r="D701" i="19"/>
  <c r="B701" i="19"/>
  <c r="D665" i="19"/>
  <c r="B665" i="19"/>
  <c r="D629" i="19"/>
  <c r="B629" i="19"/>
  <c r="D593" i="19"/>
  <c r="B593" i="19"/>
  <c r="D557" i="19"/>
  <c r="B557" i="19"/>
  <c r="D521" i="19"/>
  <c r="B521" i="19"/>
  <c r="D485" i="19"/>
  <c r="B485" i="19"/>
  <c r="D449" i="19"/>
  <c r="B449" i="19"/>
  <c r="D413" i="19"/>
  <c r="B413" i="19"/>
  <c r="D377" i="19"/>
  <c r="B377" i="19"/>
  <c r="D341" i="19"/>
  <c r="B341" i="19"/>
  <c r="D305" i="19"/>
  <c r="B305" i="19"/>
  <c r="D269" i="19"/>
  <c r="B269" i="19"/>
  <c r="D233" i="19"/>
  <c r="B233" i="19"/>
  <c r="D159" i="19"/>
  <c r="B159" i="19"/>
  <c r="D122" i="19"/>
  <c r="B122" i="19"/>
  <c r="D85" i="19"/>
  <c r="B85" i="19"/>
  <c r="D48" i="19"/>
  <c r="B48" i="19"/>
  <c r="D11" i="19"/>
  <c r="B11" i="19"/>
  <c r="B896" i="17" l="1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2" i="17" s="1"/>
  <c r="B864" i="17"/>
  <c r="F862" i="17"/>
  <c r="E862" i="17"/>
  <c r="D862" i="17"/>
  <c r="C862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5" i="17" s="1"/>
  <c r="F825" i="17"/>
  <c r="E825" i="17"/>
  <c r="D825" i="17"/>
  <c r="C825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88" i="17" s="1"/>
  <c r="B791" i="17"/>
  <c r="B790" i="17"/>
  <c r="F788" i="17"/>
  <c r="E788" i="17"/>
  <c r="D788" i="17"/>
  <c r="C788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1" i="17" s="1"/>
  <c r="F751" i="17"/>
  <c r="E751" i="17"/>
  <c r="D751" i="17"/>
  <c r="C751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4" i="17" s="1"/>
  <c r="B717" i="17"/>
  <c r="B716" i="17"/>
  <c r="F714" i="17"/>
  <c r="E714" i="17"/>
  <c r="D714" i="17"/>
  <c r="C714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7" i="17" s="1"/>
  <c r="F677" i="17"/>
  <c r="E677" i="17"/>
  <c r="D677" i="17"/>
  <c r="C677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0" i="17" s="1"/>
  <c r="B643" i="17"/>
  <c r="B642" i="17"/>
  <c r="F640" i="17"/>
  <c r="E640" i="17"/>
  <c r="D640" i="17"/>
  <c r="C640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3" i="17" s="1"/>
  <c r="F603" i="17"/>
  <c r="E603" i="17"/>
  <c r="D603" i="17"/>
  <c r="C603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6" i="17" s="1"/>
  <c r="B569" i="17"/>
  <c r="B568" i="17"/>
  <c r="F566" i="17"/>
  <c r="E566" i="17"/>
  <c r="D566" i="17"/>
  <c r="C566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29" i="17" s="1"/>
  <c r="F529" i="17"/>
  <c r="E529" i="17"/>
  <c r="D529" i="17"/>
  <c r="C529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2" i="17" s="1"/>
  <c r="B495" i="17"/>
  <c r="B494" i="17"/>
  <c r="F492" i="17"/>
  <c r="E492" i="17"/>
  <c r="D492" i="17"/>
  <c r="C492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5" i="17" s="1"/>
  <c r="F455" i="17"/>
  <c r="E455" i="17"/>
  <c r="D455" i="17"/>
  <c r="C455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18" i="17" s="1"/>
  <c r="B421" i="17"/>
  <c r="B420" i="17"/>
  <c r="F418" i="17"/>
  <c r="E418" i="17"/>
  <c r="D418" i="17"/>
  <c r="C418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1" i="17" s="1"/>
  <c r="F381" i="17"/>
  <c r="E381" i="17"/>
  <c r="D381" i="17"/>
  <c r="C381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4" i="17" s="1"/>
  <c r="B347" i="17"/>
  <c r="B346" i="17"/>
  <c r="F344" i="17"/>
  <c r="E344" i="17"/>
  <c r="D344" i="17"/>
  <c r="C344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7" i="17" s="1"/>
  <c r="F307" i="17"/>
  <c r="E307" i="17"/>
  <c r="D307" i="17"/>
  <c r="C307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0" i="17" s="1"/>
  <c r="B273" i="17"/>
  <c r="B272" i="17"/>
  <c r="F270" i="17"/>
  <c r="E270" i="17"/>
  <c r="D270" i="17"/>
  <c r="C270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3" i="17" s="1"/>
  <c r="F233" i="17"/>
  <c r="E233" i="17"/>
  <c r="D233" i="17"/>
  <c r="C233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6" i="17" s="1"/>
  <c r="B199" i="17"/>
  <c r="B198" i="17"/>
  <c r="F196" i="17"/>
  <c r="E196" i="17"/>
  <c r="D196" i="17"/>
  <c r="C196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59" i="17" s="1"/>
  <c r="F159" i="17"/>
  <c r="E159" i="17"/>
  <c r="D159" i="17"/>
  <c r="C159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2" i="17" s="1"/>
  <c r="B125" i="17"/>
  <c r="B124" i="17"/>
  <c r="F122" i="17"/>
  <c r="E122" i="17"/>
  <c r="D122" i="17"/>
  <c r="C122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5" i="17" s="1"/>
  <c r="F85" i="17"/>
  <c r="E85" i="17"/>
  <c r="D85" i="17"/>
  <c r="C85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48" i="17" s="1"/>
  <c r="B51" i="17"/>
  <c r="B50" i="17"/>
  <c r="F48" i="17"/>
  <c r="E48" i="17"/>
  <c r="D48" i="17"/>
  <c r="C48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1" i="17" s="1"/>
  <c r="F11" i="17"/>
  <c r="E11" i="17"/>
  <c r="D11" i="17"/>
  <c r="C11" i="17"/>
  <c r="B895" i="16"/>
  <c r="B894" i="16"/>
  <c r="B893" i="16"/>
  <c r="B892" i="16"/>
  <c r="B891" i="16"/>
  <c r="B890" i="16"/>
  <c r="B889" i="16"/>
  <c r="B888" i="16"/>
  <c r="B887" i="16"/>
  <c r="B886" i="16"/>
  <c r="B885" i="16"/>
  <c r="B884" i="16"/>
  <c r="B883" i="16"/>
  <c r="B882" i="16"/>
  <c r="B881" i="16"/>
  <c r="B880" i="16"/>
  <c r="B879" i="16"/>
  <c r="B878" i="16"/>
  <c r="B877" i="16"/>
  <c r="B876" i="16"/>
  <c r="B875" i="16"/>
  <c r="B874" i="16"/>
  <c r="B873" i="16"/>
  <c r="B872" i="16"/>
  <c r="B871" i="16"/>
  <c r="B870" i="16"/>
  <c r="B869" i="16"/>
  <c r="B868" i="16"/>
  <c r="B867" i="16"/>
  <c r="B866" i="16"/>
  <c r="B865" i="16"/>
  <c r="B864" i="16"/>
  <c r="B863" i="16"/>
  <c r="F861" i="16"/>
  <c r="E861" i="16"/>
  <c r="D861" i="16"/>
  <c r="C861" i="16"/>
  <c r="B858" i="16"/>
  <c r="B857" i="16"/>
  <c r="B856" i="16"/>
  <c r="B855" i="16"/>
  <c r="B854" i="16"/>
  <c r="B853" i="16"/>
  <c r="B852" i="16"/>
  <c r="B851" i="16"/>
  <c r="B850" i="16"/>
  <c r="B849" i="16"/>
  <c r="B848" i="16"/>
  <c r="B847" i="16"/>
  <c r="B846" i="16"/>
  <c r="B845" i="16"/>
  <c r="B844" i="16"/>
  <c r="B843" i="16"/>
  <c r="B842" i="16"/>
  <c r="B841" i="16"/>
  <c r="B840" i="16"/>
  <c r="B839" i="16"/>
  <c r="B838" i="16"/>
  <c r="B837" i="16"/>
  <c r="B836" i="16"/>
  <c r="B835" i="16"/>
  <c r="B834" i="16"/>
  <c r="B833" i="16"/>
  <c r="B832" i="16"/>
  <c r="B831" i="16"/>
  <c r="B830" i="16"/>
  <c r="B829" i="16"/>
  <c r="B828" i="16"/>
  <c r="B827" i="16"/>
  <c r="B826" i="16"/>
  <c r="F824" i="16"/>
  <c r="E824" i="16"/>
  <c r="D824" i="16"/>
  <c r="C824" i="16"/>
  <c r="B821" i="16"/>
  <c r="B820" i="16"/>
  <c r="B819" i="16"/>
  <c r="B818" i="16"/>
  <c r="B817" i="16"/>
  <c r="B816" i="16"/>
  <c r="B815" i="16"/>
  <c r="B814" i="16"/>
  <c r="B813" i="16"/>
  <c r="B812" i="16"/>
  <c r="B811" i="16"/>
  <c r="B810" i="16"/>
  <c r="B809" i="16"/>
  <c r="B808" i="16"/>
  <c r="B807" i="16"/>
  <c r="B806" i="16"/>
  <c r="B805" i="16"/>
  <c r="B804" i="16"/>
  <c r="B803" i="16"/>
  <c r="B802" i="16"/>
  <c r="B801" i="16"/>
  <c r="B800" i="16"/>
  <c r="B799" i="16"/>
  <c r="B798" i="16"/>
  <c r="B797" i="16"/>
  <c r="B796" i="16"/>
  <c r="B795" i="16"/>
  <c r="B794" i="16"/>
  <c r="B793" i="16"/>
  <c r="B792" i="16"/>
  <c r="B791" i="16"/>
  <c r="B790" i="16"/>
  <c r="B789" i="16"/>
  <c r="F787" i="16"/>
  <c r="E787" i="16"/>
  <c r="D787" i="16"/>
  <c r="C787" i="16"/>
  <c r="B787" i="16"/>
  <c r="B784" i="16"/>
  <c r="B783" i="16"/>
  <c r="B782" i="16"/>
  <c r="B781" i="16"/>
  <c r="B780" i="16"/>
  <c r="B779" i="16"/>
  <c r="B778" i="16"/>
  <c r="B777" i="16"/>
  <c r="B776" i="16"/>
  <c r="B775" i="16"/>
  <c r="B774" i="16"/>
  <c r="B773" i="16"/>
  <c r="B772" i="16"/>
  <c r="B771" i="16"/>
  <c r="B770" i="16"/>
  <c r="B769" i="16"/>
  <c r="B768" i="16"/>
  <c r="B767" i="16"/>
  <c r="B766" i="16"/>
  <c r="B765" i="16"/>
  <c r="B764" i="16"/>
  <c r="B763" i="16"/>
  <c r="B762" i="16"/>
  <c r="B761" i="16"/>
  <c r="B760" i="16"/>
  <c r="B759" i="16"/>
  <c r="B758" i="16"/>
  <c r="B757" i="16"/>
  <c r="B756" i="16"/>
  <c r="B755" i="16"/>
  <c r="B754" i="16"/>
  <c r="B753" i="16"/>
  <c r="B752" i="16"/>
  <c r="F750" i="16"/>
  <c r="E750" i="16"/>
  <c r="D750" i="16"/>
  <c r="C750" i="16"/>
  <c r="B747" i="16"/>
  <c r="B746" i="16"/>
  <c r="B745" i="16"/>
  <c r="B744" i="16"/>
  <c r="B743" i="16"/>
  <c r="B742" i="16"/>
  <c r="B741" i="16"/>
  <c r="B740" i="16"/>
  <c r="B739" i="16"/>
  <c r="B738" i="16"/>
  <c r="B737" i="16"/>
  <c r="B736" i="16"/>
  <c r="B735" i="16"/>
  <c r="B734" i="16"/>
  <c r="B733" i="16"/>
  <c r="B732" i="16"/>
  <c r="B731" i="16"/>
  <c r="B730" i="16"/>
  <c r="B729" i="16"/>
  <c r="B728" i="16"/>
  <c r="B727" i="16"/>
  <c r="B726" i="16"/>
  <c r="B725" i="16"/>
  <c r="B724" i="16"/>
  <c r="B723" i="16"/>
  <c r="B722" i="16"/>
  <c r="B721" i="16"/>
  <c r="B720" i="16"/>
  <c r="B719" i="16"/>
  <c r="B718" i="16"/>
  <c r="B717" i="16"/>
  <c r="B716" i="16"/>
  <c r="B715" i="16"/>
  <c r="F713" i="16"/>
  <c r="E713" i="16"/>
  <c r="D713" i="16"/>
  <c r="C713" i="16"/>
  <c r="B710" i="16"/>
  <c r="B709" i="16"/>
  <c r="B708" i="16"/>
  <c r="B707" i="16"/>
  <c r="B706" i="16"/>
  <c r="B705" i="16"/>
  <c r="B704" i="16"/>
  <c r="B703" i="16"/>
  <c r="B702" i="16"/>
  <c r="B701" i="16"/>
  <c r="B700" i="16"/>
  <c r="B699" i="16"/>
  <c r="B698" i="16"/>
  <c r="B697" i="16"/>
  <c r="B696" i="16"/>
  <c r="B695" i="16"/>
  <c r="B694" i="16"/>
  <c r="B693" i="16"/>
  <c r="B692" i="16"/>
  <c r="B691" i="16"/>
  <c r="B690" i="16"/>
  <c r="B689" i="16"/>
  <c r="B688" i="16"/>
  <c r="B687" i="16"/>
  <c r="B686" i="16"/>
  <c r="B685" i="16"/>
  <c r="B684" i="16"/>
  <c r="B683" i="16"/>
  <c r="B682" i="16"/>
  <c r="B681" i="16"/>
  <c r="B680" i="16"/>
  <c r="B679" i="16"/>
  <c r="B678" i="16"/>
  <c r="F676" i="16"/>
  <c r="E676" i="16"/>
  <c r="D676" i="16"/>
  <c r="C676" i="16"/>
  <c r="B673" i="16"/>
  <c r="B672" i="16"/>
  <c r="B671" i="16"/>
  <c r="B670" i="16"/>
  <c r="B669" i="16"/>
  <c r="B668" i="16"/>
  <c r="B667" i="16"/>
  <c r="B666" i="16"/>
  <c r="B665" i="16"/>
  <c r="B664" i="16"/>
  <c r="B663" i="16"/>
  <c r="B662" i="16"/>
  <c r="B661" i="16"/>
  <c r="B660" i="16"/>
  <c r="B659" i="16"/>
  <c r="B658" i="16"/>
  <c r="B657" i="16"/>
  <c r="B656" i="16"/>
  <c r="B655" i="16"/>
  <c r="B654" i="16"/>
  <c r="B653" i="16"/>
  <c r="B652" i="16"/>
  <c r="B651" i="16"/>
  <c r="B650" i="16"/>
  <c r="B649" i="16"/>
  <c r="B648" i="16"/>
  <c r="B647" i="16"/>
  <c r="B646" i="16"/>
  <c r="B645" i="16"/>
  <c r="B644" i="16"/>
  <c r="B643" i="16"/>
  <c r="B642" i="16"/>
  <c r="B641" i="16"/>
  <c r="F639" i="16"/>
  <c r="E639" i="16"/>
  <c r="D639" i="16"/>
  <c r="C639" i="16"/>
  <c r="B639" i="16"/>
  <c r="B636" i="16"/>
  <c r="B635" i="16"/>
  <c r="B634" i="16"/>
  <c r="B633" i="16"/>
  <c r="B632" i="16"/>
  <c r="B631" i="16"/>
  <c r="B630" i="16"/>
  <c r="B629" i="16"/>
  <c r="B628" i="16"/>
  <c r="B627" i="16"/>
  <c r="B626" i="16"/>
  <c r="B625" i="16"/>
  <c r="B624" i="16"/>
  <c r="B623" i="16"/>
  <c r="B622" i="16"/>
  <c r="B621" i="16"/>
  <c r="B620" i="16"/>
  <c r="B619" i="16"/>
  <c r="B618" i="16"/>
  <c r="B617" i="16"/>
  <c r="B616" i="16"/>
  <c r="B615" i="16"/>
  <c r="B614" i="16"/>
  <c r="B613" i="16"/>
  <c r="B612" i="16"/>
  <c r="B611" i="16"/>
  <c r="B610" i="16"/>
  <c r="B609" i="16"/>
  <c r="B608" i="16"/>
  <c r="B607" i="16"/>
  <c r="B606" i="16"/>
  <c r="B605" i="16"/>
  <c r="B604" i="16"/>
  <c r="F602" i="16"/>
  <c r="E602" i="16"/>
  <c r="D602" i="16"/>
  <c r="C602" i="16"/>
  <c r="B599" i="16"/>
  <c r="B598" i="16"/>
  <c r="B597" i="16"/>
  <c r="B596" i="16"/>
  <c r="B595" i="16"/>
  <c r="B594" i="16"/>
  <c r="B593" i="16"/>
  <c r="B592" i="16"/>
  <c r="B591" i="16"/>
  <c r="B590" i="16"/>
  <c r="B589" i="16"/>
  <c r="B588" i="16"/>
  <c r="B587" i="16"/>
  <c r="B586" i="16"/>
  <c r="B585" i="16"/>
  <c r="B584" i="16"/>
  <c r="B583" i="16"/>
  <c r="B582" i="16"/>
  <c r="B581" i="16"/>
  <c r="B580" i="16"/>
  <c r="B579" i="16"/>
  <c r="B578" i="16"/>
  <c r="B577" i="16"/>
  <c r="B576" i="16"/>
  <c r="B575" i="16"/>
  <c r="B574" i="16"/>
  <c r="B573" i="16"/>
  <c r="B572" i="16"/>
  <c r="B571" i="16"/>
  <c r="B570" i="16"/>
  <c r="B569" i="16"/>
  <c r="B568" i="16"/>
  <c r="B567" i="16"/>
  <c r="F565" i="16"/>
  <c r="E565" i="16"/>
  <c r="D565" i="16"/>
  <c r="C565" i="16"/>
  <c r="B565" i="16"/>
  <c r="B562" i="16"/>
  <c r="B561" i="16"/>
  <c r="B560" i="16"/>
  <c r="B559" i="16"/>
  <c r="B558" i="16"/>
  <c r="B557" i="16"/>
  <c r="B556" i="16"/>
  <c r="B555" i="16"/>
  <c r="B554" i="16"/>
  <c r="B553" i="16"/>
  <c r="B552" i="16"/>
  <c r="B551" i="16"/>
  <c r="B550" i="16"/>
  <c r="B549" i="16"/>
  <c r="B548" i="16"/>
  <c r="B547" i="16"/>
  <c r="B546" i="16"/>
  <c r="B545" i="16"/>
  <c r="B544" i="16"/>
  <c r="B543" i="16"/>
  <c r="B542" i="16"/>
  <c r="B541" i="16"/>
  <c r="B540" i="16"/>
  <c r="B539" i="16"/>
  <c r="B538" i="16"/>
  <c r="B537" i="16"/>
  <c r="B536" i="16"/>
  <c r="B535" i="16"/>
  <c r="B534" i="16"/>
  <c r="B533" i="16"/>
  <c r="B532" i="16"/>
  <c r="B531" i="16"/>
  <c r="B530" i="16"/>
  <c r="F528" i="16"/>
  <c r="E528" i="16"/>
  <c r="D528" i="16"/>
  <c r="C528" i="16"/>
  <c r="B525" i="16"/>
  <c r="B524" i="16"/>
  <c r="B523" i="16"/>
  <c r="B522" i="16"/>
  <c r="B521" i="16"/>
  <c r="B520" i="16"/>
  <c r="B519" i="16"/>
  <c r="B518" i="16"/>
  <c r="B517" i="16"/>
  <c r="B516" i="16"/>
  <c r="B515" i="16"/>
  <c r="B514" i="16"/>
  <c r="B513" i="16"/>
  <c r="B512" i="16"/>
  <c r="B511" i="16"/>
  <c r="B510" i="16"/>
  <c r="B509" i="16"/>
  <c r="B508" i="16"/>
  <c r="B507" i="16"/>
  <c r="B506" i="16"/>
  <c r="B505" i="16"/>
  <c r="B504" i="16"/>
  <c r="B503" i="16"/>
  <c r="B502" i="16"/>
  <c r="B501" i="16"/>
  <c r="B500" i="16"/>
  <c r="B499" i="16"/>
  <c r="B498" i="16"/>
  <c r="B497" i="16"/>
  <c r="B496" i="16"/>
  <c r="B495" i="16"/>
  <c r="B494" i="16"/>
  <c r="B493" i="16"/>
  <c r="F491" i="16"/>
  <c r="E491" i="16"/>
  <c r="D491" i="16"/>
  <c r="C491" i="16"/>
  <c r="B488" i="16"/>
  <c r="B487" i="16"/>
  <c r="B486" i="16"/>
  <c r="B485" i="16"/>
  <c r="B484" i="16"/>
  <c r="B483" i="16"/>
  <c r="B482" i="16"/>
  <c r="B481" i="16"/>
  <c r="B480" i="16"/>
  <c r="B479" i="16"/>
  <c r="B478" i="16"/>
  <c r="B477" i="16"/>
  <c r="B476" i="16"/>
  <c r="B475" i="16"/>
  <c r="B474" i="16"/>
  <c r="B473" i="16"/>
  <c r="B472" i="16"/>
  <c r="B471" i="16"/>
  <c r="B470" i="16"/>
  <c r="B469" i="16"/>
  <c r="B468" i="16"/>
  <c r="B467" i="16"/>
  <c r="B466" i="16"/>
  <c r="B465" i="16"/>
  <c r="B464" i="16"/>
  <c r="B463" i="16"/>
  <c r="B462" i="16"/>
  <c r="B461" i="16"/>
  <c r="B460" i="16"/>
  <c r="B459" i="16"/>
  <c r="B458" i="16"/>
  <c r="B457" i="16"/>
  <c r="B456" i="16"/>
  <c r="F454" i="16"/>
  <c r="E454" i="16"/>
  <c r="D454" i="16"/>
  <c r="C454" i="16"/>
  <c r="B454" i="16"/>
  <c r="B451" i="16"/>
  <c r="B450" i="16"/>
  <c r="B449" i="16"/>
  <c r="B448" i="16"/>
  <c r="B447" i="16"/>
  <c r="B446" i="16"/>
  <c r="B445" i="16"/>
  <c r="B444" i="16"/>
  <c r="B443" i="16"/>
  <c r="B442" i="16"/>
  <c r="B441" i="16"/>
  <c r="B440" i="16"/>
  <c r="B439" i="16"/>
  <c r="B438" i="16"/>
  <c r="B437" i="16"/>
  <c r="B436" i="16"/>
  <c r="B435" i="16"/>
  <c r="B434" i="16"/>
  <c r="B433" i="16"/>
  <c r="B432" i="16"/>
  <c r="B431" i="16"/>
  <c r="B430" i="16"/>
  <c r="B429" i="16"/>
  <c r="B428" i="16"/>
  <c r="B427" i="16"/>
  <c r="B426" i="16"/>
  <c r="B425" i="16"/>
  <c r="B424" i="16"/>
  <c r="B423" i="16"/>
  <c r="B422" i="16"/>
  <c r="B421" i="16"/>
  <c r="B420" i="16"/>
  <c r="B419" i="16"/>
  <c r="F417" i="16"/>
  <c r="E417" i="16"/>
  <c r="D417" i="16"/>
  <c r="C417" i="16"/>
  <c r="B414" i="16"/>
  <c r="B413" i="16"/>
  <c r="B412" i="16"/>
  <c r="B411" i="16"/>
  <c r="B410" i="16"/>
  <c r="B409" i="16"/>
  <c r="B408" i="16"/>
  <c r="B407" i="16"/>
  <c r="B406" i="16"/>
  <c r="B405" i="16"/>
  <c r="B404" i="16"/>
  <c r="B403" i="16"/>
  <c r="B402" i="16"/>
  <c r="B401" i="16"/>
  <c r="B400" i="16"/>
  <c r="B399" i="16"/>
  <c r="B398" i="16"/>
  <c r="B397" i="16"/>
  <c r="B396" i="16"/>
  <c r="B395" i="16"/>
  <c r="B394" i="16"/>
  <c r="B393" i="16"/>
  <c r="B392" i="16"/>
  <c r="B391" i="16"/>
  <c r="B390" i="16"/>
  <c r="B389" i="16"/>
  <c r="B388" i="16"/>
  <c r="B387" i="16"/>
  <c r="B386" i="16"/>
  <c r="B385" i="16"/>
  <c r="B384" i="16"/>
  <c r="B383" i="16"/>
  <c r="B382" i="16"/>
  <c r="F380" i="16"/>
  <c r="E380" i="16"/>
  <c r="D380" i="16"/>
  <c r="C380" i="16"/>
  <c r="B380" i="16"/>
  <c r="B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F343" i="16"/>
  <c r="E343" i="16"/>
  <c r="D343" i="16"/>
  <c r="C343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F306" i="16"/>
  <c r="E306" i="16"/>
  <c r="D306" i="16"/>
  <c r="C306" i="16"/>
  <c r="B306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F269" i="16"/>
  <c r="E269" i="16"/>
  <c r="D269" i="16"/>
  <c r="C269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F232" i="16"/>
  <c r="E232" i="16"/>
  <c r="D232" i="16"/>
  <c r="C232" i="16"/>
  <c r="B232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F195" i="16"/>
  <c r="E195" i="16"/>
  <c r="D195" i="16"/>
  <c r="C195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F158" i="16"/>
  <c r="E158" i="16"/>
  <c r="D158" i="16"/>
  <c r="C158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F121" i="16"/>
  <c r="E121" i="16"/>
  <c r="D121" i="16"/>
  <c r="C121" i="16"/>
  <c r="B121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F84" i="16"/>
  <c r="E84" i="16"/>
  <c r="D84" i="16"/>
  <c r="C84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F47" i="16"/>
  <c r="E47" i="16"/>
  <c r="D47" i="16"/>
  <c r="C47" i="16"/>
  <c r="B47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F10" i="16"/>
  <c r="E10" i="16"/>
  <c r="D10" i="16"/>
  <c r="C10" i="16"/>
  <c r="B10" i="16"/>
  <c r="B897" i="15"/>
  <c r="B896" i="15"/>
  <c r="B895" i="15"/>
  <c r="B894" i="15"/>
  <c r="B893" i="15"/>
  <c r="B892" i="15"/>
  <c r="B891" i="15"/>
  <c r="B890" i="15"/>
  <c r="B889" i="15"/>
  <c r="B888" i="15"/>
  <c r="B887" i="15"/>
  <c r="B886" i="15"/>
  <c r="B885" i="15"/>
  <c r="B884" i="15"/>
  <c r="B883" i="15"/>
  <c r="B882" i="15"/>
  <c r="B881" i="15"/>
  <c r="B880" i="15"/>
  <c r="B879" i="15"/>
  <c r="B878" i="15"/>
  <c r="B877" i="15"/>
  <c r="B876" i="15"/>
  <c r="B875" i="15"/>
  <c r="B874" i="15"/>
  <c r="B873" i="15"/>
  <c r="B872" i="15"/>
  <c r="B871" i="15"/>
  <c r="B870" i="15"/>
  <c r="B869" i="15"/>
  <c r="B868" i="15"/>
  <c r="B867" i="15"/>
  <c r="B866" i="15"/>
  <c r="B865" i="15"/>
  <c r="B863" i="15" s="1"/>
  <c r="G863" i="15"/>
  <c r="F863" i="15"/>
  <c r="E863" i="15"/>
  <c r="D863" i="15"/>
  <c r="C863" i="15"/>
  <c r="B860" i="15"/>
  <c r="B859" i="15"/>
  <c r="B858" i="15"/>
  <c r="B857" i="15"/>
  <c r="B856" i="15"/>
  <c r="B855" i="15"/>
  <c r="B854" i="15"/>
  <c r="B853" i="15"/>
  <c r="B852" i="15"/>
  <c r="B851" i="15"/>
  <c r="B850" i="15"/>
  <c r="B849" i="15"/>
  <c r="B848" i="15"/>
  <c r="B847" i="15"/>
  <c r="B846" i="15"/>
  <c r="B845" i="15"/>
  <c r="B844" i="15"/>
  <c r="B843" i="15"/>
  <c r="B842" i="15"/>
  <c r="B841" i="15"/>
  <c r="B840" i="15"/>
  <c r="B839" i="15"/>
  <c r="B838" i="15"/>
  <c r="B837" i="15"/>
  <c r="B836" i="15"/>
  <c r="B835" i="15"/>
  <c r="B834" i="15"/>
  <c r="B833" i="15"/>
  <c r="B832" i="15"/>
  <c r="B831" i="15"/>
  <c r="B830" i="15"/>
  <c r="B829" i="15"/>
  <c r="B828" i="15"/>
  <c r="B826" i="15" s="1"/>
  <c r="G826" i="15"/>
  <c r="F826" i="15"/>
  <c r="E826" i="15"/>
  <c r="D826" i="15"/>
  <c r="C826" i="15"/>
  <c r="B823" i="15"/>
  <c r="B822" i="15"/>
  <c r="B821" i="15"/>
  <c r="B820" i="15"/>
  <c r="B819" i="15"/>
  <c r="B818" i="15"/>
  <c r="B817" i="15"/>
  <c r="B816" i="15"/>
  <c r="B815" i="15"/>
  <c r="B814" i="15"/>
  <c r="B813" i="15"/>
  <c r="B812" i="15"/>
  <c r="B811" i="15"/>
  <c r="B810" i="15"/>
  <c r="B809" i="15"/>
  <c r="B808" i="15"/>
  <c r="B807" i="15"/>
  <c r="B806" i="15"/>
  <c r="B805" i="15"/>
  <c r="B804" i="15"/>
  <c r="B803" i="15"/>
  <c r="B802" i="15"/>
  <c r="B801" i="15"/>
  <c r="B800" i="15"/>
  <c r="B799" i="15"/>
  <c r="B798" i="15"/>
  <c r="B797" i="15"/>
  <c r="B796" i="15"/>
  <c r="B795" i="15"/>
  <c r="B794" i="15"/>
  <c r="B793" i="15"/>
  <c r="B792" i="15"/>
  <c r="B789" i="15" s="1"/>
  <c r="B791" i="15"/>
  <c r="G789" i="15"/>
  <c r="F789" i="15"/>
  <c r="E789" i="15"/>
  <c r="D789" i="15"/>
  <c r="C789" i="15"/>
  <c r="B786" i="15"/>
  <c r="B785" i="15"/>
  <c r="B784" i="15"/>
  <c r="B783" i="15"/>
  <c r="B782" i="15"/>
  <c r="B781" i="15"/>
  <c r="B780" i="15"/>
  <c r="B779" i="15"/>
  <c r="B778" i="15"/>
  <c r="B777" i="15"/>
  <c r="B776" i="15"/>
  <c r="B775" i="15"/>
  <c r="B774" i="15"/>
  <c r="B773" i="15"/>
  <c r="B772" i="15"/>
  <c r="B771" i="15"/>
  <c r="B770" i="15"/>
  <c r="B769" i="15"/>
  <c r="B768" i="15"/>
  <c r="B767" i="15"/>
  <c r="B766" i="15"/>
  <c r="B765" i="15"/>
  <c r="B764" i="15"/>
  <c r="B763" i="15"/>
  <c r="B762" i="15"/>
  <c r="B761" i="15"/>
  <c r="B760" i="15"/>
  <c r="B759" i="15"/>
  <c r="B758" i="15"/>
  <c r="B757" i="15"/>
  <c r="B756" i="15"/>
  <c r="B755" i="15"/>
  <c r="B754" i="15"/>
  <c r="G752" i="15"/>
  <c r="F752" i="15"/>
  <c r="E752" i="15"/>
  <c r="D752" i="15"/>
  <c r="C752" i="15"/>
  <c r="B752" i="15"/>
  <c r="B749" i="15"/>
  <c r="B748" i="15"/>
  <c r="B747" i="15"/>
  <c r="B746" i="15"/>
  <c r="B745" i="15"/>
  <c r="B744" i="15"/>
  <c r="B743" i="15"/>
  <c r="B742" i="15"/>
  <c r="B741" i="15"/>
  <c r="B740" i="15"/>
  <c r="B739" i="15"/>
  <c r="B738" i="15"/>
  <c r="B737" i="15"/>
  <c r="B736" i="15"/>
  <c r="B735" i="15"/>
  <c r="B734" i="15"/>
  <c r="B733" i="15"/>
  <c r="B732" i="15"/>
  <c r="B731" i="15"/>
  <c r="B730" i="15"/>
  <c r="B729" i="15"/>
  <c r="B728" i="15"/>
  <c r="B727" i="15"/>
  <c r="B726" i="15"/>
  <c r="B725" i="15"/>
  <c r="B724" i="15"/>
  <c r="B723" i="15"/>
  <c r="B722" i="15"/>
  <c r="B721" i="15"/>
  <c r="B720" i="15"/>
  <c r="B719" i="15"/>
  <c r="B718" i="15"/>
  <c r="B715" i="15" s="1"/>
  <c r="B717" i="15"/>
  <c r="G715" i="15"/>
  <c r="F715" i="15"/>
  <c r="E715" i="15"/>
  <c r="D715" i="15"/>
  <c r="C715" i="15"/>
  <c r="B712" i="15"/>
  <c r="B711" i="15"/>
  <c r="B710" i="15"/>
  <c r="B709" i="15"/>
  <c r="B708" i="15"/>
  <c r="B707" i="15"/>
  <c r="B706" i="15"/>
  <c r="B705" i="15"/>
  <c r="B704" i="15"/>
  <c r="B703" i="15"/>
  <c r="B702" i="15"/>
  <c r="B701" i="15"/>
  <c r="B700" i="15"/>
  <c r="B699" i="15"/>
  <c r="B698" i="15"/>
  <c r="B697" i="15"/>
  <c r="B696" i="15"/>
  <c r="B695" i="15"/>
  <c r="B694" i="15"/>
  <c r="B693" i="15"/>
  <c r="B692" i="15"/>
  <c r="B691" i="15"/>
  <c r="B690" i="15"/>
  <c r="B689" i="15"/>
  <c r="B688" i="15"/>
  <c r="B687" i="15"/>
  <c r="B686" i="15"/>
  <c r="B685" i="15"/>
  <c r="B684" i="15"/>
  <c r="B683" i="15"/>
  <c r="B682" i="15"/>
  <c r="B681" i="15"/>
  <c r="B680" i="15"/>
  <c r="B678" i="15" s="1"/>
  <c r="G678" i="15"/>
  <c r="F678" i="15"/>
  <c r="E678" i="15"/>
  <c r="D678" i="15"/>
  <c r="C678" i="15"/>
  <c r="B675" i="15"/>
  <c r="B674" i="15"/>
  <c r="B673" i="15"/>
  <c r="B67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1" i="15" s="1"/>
  <c r="B643" i="15"/>
  <c r="G641" i="15"/>
  <c r="F641" i="15"/>
  <c r="E641" i="15"/>
  <c r="D641" i="15"/>
  <c r="C641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625" i="15"/>
  <c r="B624" i="15"/>
  <c r="B623" i="15"/>
  <c r="B622" i="15"/>
  <c r="B621" i="15"/>
  <c r="B620" i="15"/>
  <c r="B619" i="15"/>
  <c r="B618" i="15"/>
  <c r="B617" i="15"/>
  <c r="B616" i="15"/>
  <c r="B615" i="15"/>
  <c r="B614" i="15"/>
  <c r="B613" i="15"/>
  <c r="B612" i="15"/>
  <c r="B611" i="15"/>
  <c r="B610" i="15"/>
  <c r="B609" i="15"/>
  <c r="B608" i="15"/>
  <c r="B607" i="15"/>
  <c r="B606" i="15"/>
  <c r="G604" i="15"/>
  <c r="F604" i="15"/>
  <c r="E604" i="15"/>
  <c r="D604" i="15"/>
  <c r="C604" i="15"/>
  <c r="B604" i="15"/>
  <c r="B601" i="15"/>
  <c r="B600" i="15"/>
  <c r="B599" i="15"/>
  <c r="B598" i="15"/>
  <c r="B597" i="15"/>
  <c r="B596" i="15"/>
  <c r="B595" i="15"/>
  <c r="B594" i="15"/>
  <c r="B593" i="15"/>
  <c r="B592" i="15"/>
  <c r="B591" i="15"/>
  <c r="B590" i="15"/>
  <c r="B589" i="15"/>
  <c r="B588" i="15"/>
  <c r="B587" i="15"/>
  <c r="B586" i="15"/>
  <c r="B585" i="15"/>
  <c r="B584" i="15"/>
  <c r="B583" i="15"/>
  <c r="B582" i="15"/>
  <c r="B581" i="15"/>
  <c r="B580" i="15"/>
  <c r="B579" i="15"/>
  <c r="B578" i="15"/>
  <c r="B577" i="15"/>
  <c r="B576" i="15"/>
  <c r="B575" i="15"/>
  <c r="B574" i="15"/>
  <c r="B573" i="15"/>
  <c r="B572" i="15"/>
  <c r="B571" i="15"/>
  <c r="B570" i="15"/>
  <c r="B567" i="15" s="1"/>
  <c r="B569" i="15"/>
  <c r="G567" i="15"/>
  <c r="F567" i="15"/>
  <c r="E567" i="15"/>
  <c r="D567" i="15"/>
  <c r="C567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0" i="15" s="1"/>
  <c r="G530" i="15"/>
  <c r="F530" i="15"/>
  <c r="E530" i="15"/>
  <c r="D530" i="15"/>
  <c r="C530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B506" i="15"/>
  <c r="B505" i="15"/>
  <c r="B504" i="15"/>
  <c r="B503" i="15"/>
  <c r="B502" i="15"/>
  <c r="B501" i="15"/>
  <c r="B500" i="15"/>
  <c r="B499" i="15"/>
  <c r="B498" i="15"/>
  <c r="B493" i="15" s="1"/>
  <c r="B497" i="15"/>
  <c r="B496" i="15"/>
  <c r="B495" i="15"/>
  <c r="G493" i="15"/>
  <c r="F493" i="15"/>
  <c r="E493" i="15"/>
  <c r="D493" i="15"/>
  <c r="C493" i="15"/>
  <c r="B490" i="15"/>
  <c r="B489" i="15"/>
  <c r="B488" i="15"/>
  <c r="B487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G456" i="15"/>
  <c r="F456" i="15"/>
  <c r="E456" i="15"/>
  <c r="D456" i="15"/>
  <c r="C456" i="15"/>
  <c r="B456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B430" i="15"/>
  <c r="B429" i="15"/>
  <c r="B428" i="15"/>
  <c r="B427" i="15"/>
  <c r="B426" i="15"/>
  <c r="B425" i="15"/>
  <c r="B424" i="15"/>
  <c r="B423" i="15"/>
  <c r="B422" i="15"/>
  <c r="B419" i="15" s="1"/>
  <c r="B421" i="15"/>
  <c r="G419" i="15"/>
  <c r="F419" i="15"/>
  <c r="E419" i="15"/>
  <c r="D419" i="15"/>
  <c r="C419" i="15"/>
  <c r="B416" i="15"/>
  <c r="B415" i="15"/>
  <c r="B414" i="15"/>
  <c r="B413" i="15"/>
  <c r="B412" i="15"/>
  <c r="B411" i="15"/>
  <c r="B410" i="15"/>
  <c r="B409" i="15"/>
  <c r="B408" i="15"/>
  <c r="B407" i="15"/>
  <c r="B406" i="15"/>
  <c r="B405" i="15"/>
  <c r="B404" i="15"/>
  <c r="B403" i="15"/>
  <c r="B402" i="15"/>
  <c r="B401" i="15"/>
  <c r="B400" i="15"/>
  <c r="B399" i="15"/>
  <c r="B398" i="15"/>
  <c r="B397" i="15"/>
  <c r="B396" i="15"/>
  <c r="B395" i="15"/>
  <c r="B394" i="15"/>
  <c r="B393" i="15"/>
  <c r="B392" i="15"/>
  <c r="B391" i="15"/>
  <c r="B390" i="15"/>
  <c r="B389" i="15"/>
  <c r="B388" i="15"/>
  <c r="B387" i="15"/>
  <c r="B386" i="15"/>
  <c r="B385" i="15"/>
  <c r="B384" i="15"/>
  <c r="B382" i="15" s="1"/>
  <c r="G382" i="15"/>
  <c r="F382" i="15"/>
  <c r="E382" i="15"/>
  <c r="D382" i="15"/>
  <c r="C382" i="15"/>
  <c r="B379" i="15"/>
  <c r="B378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5" i="15" s="1"/>
  <c r="B349" i="15"/>
  <c r="B348" i="15"/>
  <c r="B347" i="15"/>
  <c r="G345" i="15"/>
  <c r="F345" i="15"/>
  <c r="E345" i="15"/>
  <c r="D345" i="15"/>
  <c r="C345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G308" i="15"/>
  <c r="F308" i="15"/>
  <c r="E308" i="15"/>
  <c r="D308" i="15"/>
  <c r="C308" i="15"/>
  <c r="B308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1" i="15" s="1"/>
  <c r="B273" i="15"/>
  <c r="G271" i="15"/>
  <c r="F271" i="15"/>
  <c r="E271" i="15"/>
  <c r="D271" i="15"/>
  <c r="C271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4" i="15" s="1"/>
  <c r="G234" i="15"/>
  <c r="F234" i="15"/>
  <c r="E234" i="15"/>
  <c r="D234" i="15"/>
  <c r="C234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197" i="15" s="1"/>
  <c r="B201" i="15"/>
  <c r="B200" i="15"/>
  <c r="B199" i="15"/>
  <c r="G197" i="15"/>
  <c r="F197" i="15"/>
  <c r="E197" i="15"/>
  <c r="D197" i="15"/>
  <c r="C197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G160" i="15"/>
  <c r="F160" i="15"/>
  <c r="E160" i="15"/>
  <c r="D160" i="15"/>
  <c r="C160" i="15"/>
  <c r="B160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3" i="15" s="1"/>
  <c r="B125" i="15"/>
  <c r="G123" i="15"/>
  <c r="F123" i="15"/>
  <c r="E123" i="15"/>
  <c r="D123" i="15"/>
  <c r="C123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6" i="15" s="1"/>
  <c r="G86" i="15"/>
  <c r="F86" i="15"/>
  <c r="E86" i="15"/>
  <c r="D86" i="15"/>
  <c r="C86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49" i="15" s="1"/>
  <c r="B53" i="15"/>
  <c r="B52" i="15"/>
  <c r="B51" i="15"/>
  <c r="G49" i="15"/>
  <c r="F49" i="15"/>
  <c r="E49" i="15"/>
  <c r="D49" i="15"/>
  <c r="C49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G12" i="15"/>
  <c r="F12" i="15"/>
  <c r="E12" i="15"/>
  <c r="D12" i="15"/>
  <c r="C12" i="15"/>
  <c r="B12" i="15"/>
  <c r="B896" i="14"/>
  <c r="B895" i="14"/>
  <c r="B894" i="14"/>
  <c r="B893" i="14"/>
  <c r="B892" i="14"/>
  <c r="B891" i="14"/>
  <c r="B890" i="14"/>
  <c r="B889" i="14"/>
  <c r="B888" i="14"/>
  <c r="B887" i="14"/>
  <c r="B886" i="14"/>
  <c r="B885" i="14"/>
  <c r="B884" i="14"/>
  <c r="B883" i="14"/>
  <c r="B882" i="14"/>
  <c r="B881" i="14"/>
  <c r="B880" i="14"/>
  <c r="B879" i="14"/>
  <c r="B878" i="14"/>
  <c r="B877" i="14"/>
  <c r="B876" i="14"/>
  <c r="B875" i="14"/>
  <c r="B874" i="14"/>
  <c r="B873" i="14"/>
  <c r="B872" i="14"/>
  <c r="B871" i="14"/>
  <c r="B870" i="14"/>
  <c r="B869" i="14"/>
  <c r="B868" i="14"/>
  <c r="B867" i="14"/>
  <c r="B866" i="14"/>
  <c r="B865" i="14"/>
  <c r="B862" i="14" s="1"/>
  <c r="B864" i="14"/>
  <c r="G862" i="14"/>
  <c r="F862" i="14"/>
  <c r="E862" i="14"/>
  <c r="D862" i="14"/>
  <c r="C862" i="14"/>
  <c r="B859" i="14"/>
  <c r="B858" i="14"/>
  <c r="B857" i="14"/>
  <c r="B856" i="14"/>
  <c r="B855" i="14"/>
  <c r="B854" i="14"/>
  <c r="B853" i="14"/>
  <c r="B852" i="14"/>
  <c r="B851" i="14"/>
  <c r="B850" i="14"/>
  <c r="B849" i="14"/>
  <c r="B848" i="14"/>
  <c r="B847" i="14"/>
  <c r="B846" i="14"/>
  <c r="B845" i="14"/>
  <c r="B844" i="14"/>
  <c r="B843" i="14"/>
  <c r="B842" i="14"/>
  <c r="B841" i="14"/>
  <c r="B840" i="14"/>
  <c r="B839" i="14"/>
  <c r="B838" i="14"/>
  <c r="B837" i="14"/>
  <c r="B836" i="14"/>
  <c r="B835" i="14"/>
  <c r="B834" i="14"/>
  <c r="B833" i="14"/>
  <c r="B832" i="14"/>
  <c r="B831" i="14"/>
  <c r="B830" i="14"/>
  <c r="B829" i="14"/>
  <c r="B828" i="14"/>
  <c r="B827" i="14"/>
  <c r="B825" i="14" s="1"/>
  <c r="G825" i="14"/>
  <c r="F825" i="14"/>
  <c r="E825" i="14"/>
  <c r="D825" i="14"/>
  <c r="C825" i="14"/>
  <c r="B822" i="14"/>
  <c r="B821" i="14"/>
  <c r="B820" i="14"/>
  <c r="B819" i="14"/>
  <c r="B818" i="14"/>
  <c r="B817" i="14"/>
  <c r="B816" i="14"/>
  <c r="B815" i="14"/>
  <c r="B814" i="14"/>
  <c r="B813" i="14"/>
  <c r="B812" i="14"/>
  <c r="B811" i="14"/>
  <c r="B810" i="14"/>
  <c r="B809" i="14"/>
  <c r="B808" i="14"/>
  <c r="B807" i="14"/>
  <c r="B806" i="14"/>
  <c r="B805" i="14"/>
  <c r="B804" i="14"/>
  <c r="B803" i="14"/>
  <c r="B802" i="14"/>
  <c r="B801" i="14"/>
  <c r="B800" i="14"/>
  <c r="B799" i="14"/>
  <c r="B798" i="14"/>
  <c r="B797" i="14"/>
  <c r="B796" i="14"/>
  <c r="B795" i="14"/>
  <c r="B794" i="14"/>
  <c r="B793" i="14"/>
  <c r="B788" i="14" s="1"/>
  <c r="B792" i="14"/>
  <c r="B791" i="14"/>
  <c r="B790" i="14"/>
  <c r="G788" i="14"/>
  <c r="F788" i="14"/>
  <c r="E788" i="14"/>
  <c r="D788" i="14"/>
  <c r="C788" i="14"/>
  <c r="B785" i="14"/>
  <c r="B784" i="14"/>
  <c r="B783" i="14"/>
  <c r="B782" i="14"/>
  <c r="B781" i="14"/>
  <c r="B780" i="14"/>
  <c r="B779" i="14"/>
  <c r="B778" i="14"/>
  <c r="B777" i="14"/>
  <c r="B776" i="14"/>
  <c r="B775" i="14"/>
  <c r="B774" i="14"/>
  <c r="B773" i="14"/>
  <c r="B772" i="14"/>
  <c r="B771" i="14"/>
  <c r="B770" i="14"/>
  <c r="B769" i="14"/>
  <c r="B768" i="14"/>
  <c r="B767" i="14"/>
  <c r="B766" i="14"/>
  <c r="B765" i="14"/>
  <c r="B764" i="14"/>
  <c r="B763" i="14"/>
  <c r="B762" i="14"/>
  <c r="B761" i="14"/>
  <c r="B760" i="14"/>
  <c r="B759" i="14"/>
  <c r="B758" i="14"/>
  <c r="B757" i="14"/>
  <c r="B756" i="14"/>
  <c r="B755" i="14"/>
  <c r="B754" i="14"/>
  <c r="B753" i="14"/>
  <c r="G751" i="14"/>
  <c r="F751" i="14"/>
  <c r="E751" i="14"/>
  <c r="D751" i="14"/>
  <c r="C751" i="14"/>
  <c r="B751" i="14"/>
  <c r="B748" i="14"/>
  <c r="B747" i="14"/>
  <c r="B746" i="14"/>
  <c r="B745" i="14"/>
  <c r="B744" i="14"/>
  <c r="B743" i="14"/>
  <c r="B742" i="14"/>
  <c r="B741" i="14"/>
  <c r="B740" i="14"/>
  <c r="B739" i="14"/>
  <c r="B738" i="14"/>
  <c r="B737" i="14"/>
  <c r="B736" i="14"/>
  <c r="B735" i="14"/>
  <c r="B734" i="14"/>
  <c r="B733" i="14"/>
  <c r="B732" i="14"/>
  <c r="B731" i="14"/>
  <c r="B730" i="14"/>
  <c r="B729" i="14"/>
  <c r="B728" i="14"/>
  <c r="B727" i="14"/>
  <c r="B726" i="14"/>
  <c r="B725" i="14"/>
  <c r="B724" i="14"/>
  <c r="B723" i="14"/>
  <c r="B722" i="14"/>
  <c r="B721" i="14"/>
  <c r="B720" i="14"/>
  <c r="B719" i="14"/>
  <c r="B718" i="14"/>
  <c r="B717" i="14"/>
  <c r="B714" i="14" s="1"/>
  <c r="B716" i="14"/>
  <c r="G714" i="14"/>
  <c r="F714" i="14"/>
  <c r="E714" i="14"/>
  <c r="D714" i="14"/>
  <c r="C714" i="14"/>
  <c r="B711" i="14"/>
  <c r="B710" i="14"/>
  <c r="B709" i="14"/>
  <c r="B708" i="14"/>
  <c r="B707" i="14"/>
  <c r="B706" i="14"/>
  <c r="B705" i="14"/>
  <c r="B704" i="14"/>
  <c r="B703" i="14"/>
  <c r="B702" i="14"/>
  <c r="B701" i="14"/>
  <c r="B700" i="14"/>
  <c r="B699" i="14"/>
  <c r="B698" i="14"/>
  <c r="B697" i="14"/>
  <c r="B696" i="14"/>
  <c r="B695" i="14"/>
  <c r="B694" i="14"/>
  <c r="B693" i="14"/>
  <c r="B692" i="14"/>
  <c r="B691" i="14"/>
  <c r="B690" i="14"/>
  <c r="B689" i="14"/>
  <c r="B688" i="14"/>
  <c r="B687" i="14"/>
  <c r="B686" i="14"/>
  <c r="B685" i="14"/>
  <c r="B684" i="14"/>
  <c r="B683" i="14"/>
  <c r="B682" i="14"/>
  <c r="B681" i="14"/>
  <c r="B680" i="14"/>
  <c r="B679" i="14"/>
  <c r="B677" i="14" s="1"/>
  <c r="G677" i="14"/>
  <c r="F677" i="14"/>
  <c r="E677" i="14"/>
  <c r="D677" i="14"/>
  <c r="C677" i="14"/>
  <c r="B674" i="14"/>
  <c r="B673" i="14"/>
  <c r="B672" i="14"/>
  <c r="B671" i="14"/>
  <c r="B670" i="14"/>
  <c r="B669" i="14"/>
  <c r="B668" i="14"/>
  <c r="B667" i="14"/>
  <c r="B666" i="14"/>
  <c r="B665" i="14"/>
  <c r="B664" i="14"/>
  <c r="B663" i="14"/>
  <c r="B662" i="14"/>
  <c r="B661" i="14"/>
  <c r="B660" i="14"/>
  <c r="B659" i="14"/>
  <c r="B658" i="14"/>
  <c r="B657" i="14"/>
  <c r="B656" i="14"/>
  <c r="B655" i="14"/>
  <c r="B654" i="14"/>
  <c r="B653" i="14"/>
  <c r="B652" i="14"/>
  <c r="B651" i="14"/>
  <c r="B650" i="14"/>
  <c r="B649" i="14"/>
  <c r="B648" i="14"/>
  <c r="B647" i="14"/>
  <c r="B646" i="14"/>
  <c r="B645" i="14"/>
  <c r="B640" i="14" s="1"/>
  <c r="B644" i="14"/>
  <c r="B643" i="14"/>
  <c r="B642" i="14"/>
  <c r="G640" i="14"/>
  <c r="F640" i="14"/>
  <c r="E640" i="14"/>
  <c r="D640" i="14"/>
  <c r="C640" i="14"/>
  <c r="B637" i="14"/>
  <c r="B636" i="14"/>
  <c r="B635" i="14"/>
  <c r="B634" i="14"/>
  <c r="B633" i="14"/>
  <c r="B632" i="14"/>
  <c r="B631" i="14"/>
  <c r="B630" i="14"/>
  <c r="B629" i="14"/>
  <c r="B628" i="14"/>
  <c r="B627" i="14"/>
  <c r="B626" i="14"/>
  <c r="B625" i="14"/>
  <c r="B624" i="14"/>
  <c r="B623" i="14"/>
  <c r="B622" i="14"/>
  <c r="B621" i="14"/>
  <c r="B620" i="14"/>
  <c r="B619" i="14"/>
  <c r="B618" i="14"/>
  <c r="B617" i="14"/>
  <c r="B616" i="14"/>
  <c r="B615" i="14"/>
  <c r="B614" i="14"/>
  <c r="B613" i="14"/>
  <c r="B612" i="14"/>
  <c r="B611" i="14"/>
  <c r="B610" i="14"/>
  <c r="B609" i="14"/>
  <c r="B608" i="14"/>
  <c r="B607" i="14"/>
  <c r="B606" i="14"/>
  <c r="B605" i="14"/>
  <c r="G603" i="14"/>
  <c r="F603" i="14"/>
  <c r="E603" i="14"/>
  <c r="D603" i="14"/>
  <c r="C603" i="14"/>
  <c r="B603" i="14"/>
  <c r="B600" i="14"/>
  <c r="B599" i="14"/>
  <c r="B598" i="14"/>
  <c r="B597" i="14"/>
  <c r="B596" i="14"/>
  <c r="B595" i="14"/>
  <c r="B594" i="14"/>
  <c r="B593" i="14"/>
  <c r="B592" i="14"/>
  <c r="B591" i="14"/>
  <c r="B590" i="14"/>
  <c r="B589" i="14"/>
  <c r="B588" i="14"/>
  <c r="B587" i="14"/>
  <c r="B586" i="14"/>
  <c r="B585" i="14"/>
  <c r="B584" i="14"/>
  <c r="B583" i="14"/>
  <c r="B582" i="14"/>
  <c r="B581" i="14"/>
  <c r="B580" i="14"/>
  <c r="B579" i="14"/>
  <c r="B578" i="14"/>
  <c r="B577" i="14"/>
  <c r="B576" i="14"/>
  <c r="B575" i="14"/>
  <c r="B574" i="14"/>
  <c r="B573" i="14"/>
  <c r="B572" i="14"/>
  <c r="B571" i="14"/>
  <c r="B570" i="14"/>
  <c r="B569" i="14"/>
  <c r="B566" i="14" s="1"/>
  <c r="B568" i="14"/>
  <c r="G566" i="14"/>
  <c r="F566" i="14"/>
  <c r="E566" i="14"/>
  <c r="D566" i="14"/>
  <c r="C566" i="14"/>
  <c r="B563" i="14"/>
  <c r="B562" i="14"/>
  <c r="B561" i="14"/>
  <c r="B560" i="14"/>
  <c r="B559" i="14"/>
  <c r="B558" i="14"/>
  <c r="B557" i="14"/>
  <c r="B556" i="14"/>
  <c r="B555" i="14"/>
  <c r="B554" i="14"/>
  <c r="B553" i="14"/>
  <c r="B552" i="14"/>
  <c r="B551" i="14"/>
  <c r="B550" i="14"/>
  <c r="B549" i="14"/>
  <c r="B548" i="14"/>
  <c r="B547" i="14"/>
  <c r="B546" i="14"/>
  <c r="B545" i="14"/>
  <c r="B544" i="14"/>
  <c r="B543" i="14"/>
  <c r="B542" i="14"/>
  <c r="B541" i="14"/>
  <c r="B540" i="14"/>
  <c r="B539" i="14"/>
  <c r="B538" i="14"/>
  <c r="B537" i="14"/>
  <c r="B536" i="14"/>
  <c r="B535" i="14"/>
  <c r="B534" i="14"/>
  <c r="B533" i="14"/>
  <c r="B532" i="14"/>
  <c r="B531" i="14"/>
  <c r="B529" i="14" s="1"/>
  <c r="G529" i="14"/>
  <c r="F529" i="14"/>
  <c r="E529" i="14"/>
  <c r="D529" i="14"/>
  <c r="C529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B507" i="14"/>
  <c r="B506" i="14"/>
  <c r="B505" i="14"/>
  <c r="B504" i="14"/>
  <c r="B503" i="14"/>
  <c r="B502" i="14"/>
  <c r="B501" i="14"/>
  <c r="B500" i="14"/>
  <c r="B499" i="14"/>
  <c r="B498" i="14"/>
  <c r="B497" i="14"/>
  <c r="B492" i="14" s="1"/>
  <c r="B496" i="14"/>
  <c r="B495" i="14"/>
  <c r="B494" i="14"/>
  <c r="G492" i="14"/>
  <c r="F492" i="14"/>
  <c r="E492" i="14"/>
  <c r="D492" i="14"/>
  <c r="C492" i="14"/>
  <c r="B489" i="14"/>
  <c r="B488" i="14"/>
  <c r="B487" i="14"/>
  <c r="B486" i="14"/>
  <c r="B485" i="14"/>
  <c r="B484" i="14"/>
  <c r="B483" i="14"/>
  <c r="B482" i="14"/>
  <c r="B481" i="14"/>
  <c r="B480" i="14"/>
  <c r="B479" i="14"/>
  <c r="B478" i="14"/>
  <c r="B477" i="14"/>
  <c r="B476" i="14"/>
  <c r="B475" i="14"/>
  <c r="B474" i="14"/>
  <c r="B473" i="14"/>
  <c r="B472" i="14"/>
  <c r="B471" i="14"/>
  <c r="B470" i="14"/>
  <c r="B469" i="14"/>
  <c r="B468" i="14"/>
  <c r="B467" i="14"/>
  <c r="B466" i="14"/>
  <c r="B465" i="14"/>
  <c r="B464" i="14"/>
  <c r="B463" i="14"/>
  <c r="B462" i="14"/>
  <c r="B461" i="14"/>
  <c r="B460" i="14"/>
  <c r="B459" i="14"/>
  <c r="B458" i="14"/>
  <c r="B457" i="14"/>
  <c r="G455" i="14"/>
  <c r="F455" i="14"/>
  <c r="E455" i="14"/>
  <c r="D455" i="14"/>
  <c r="C455" i="14"/>
  <c r="B455" i="14"/>
  <c r="B452" i="14"/>
  <c r="B451" i="14"/>
  <c r="B450" i="14"/>
  <c r="B449" i="14"/>
  <c r="B448" i="14"/>
  <c r="B447" i="1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18" i="14" s="1"/>
  <c r="B420" i="14"/>
  <c r="G418" i="14"/>
  <c r="F418" i="14"/>
  <c r="E418" i="14"/>
  <c r="D418" i="14"/>
  <c r="C418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1" i="14" s="1"/>
  <c r="G381" i="14"/>
  <c r="F381" i="14"/>
  <c r="E381" i="14"/>
  <c r="D381" i="14"/>
  <c r="C381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4" i="14" s="1"/>
  <c r="B346" i="14"/>
  <c r="G344" i="14"/>
  <c r="F344" i="14"/>
  <c r="E344" i="14"/>
  <c r="D344" i="14"/>
  <c r="C344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G307" i="14"/>
  <c r="F307" i="14"/>
  <c r="E307" i="14"/>
  <c r="D307" i="14"/>
  <c r="C307" i="14"/>
  <c r="B307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0" i="14" s="1"/>
  <c r="B272" i="14"/>
  <c r="G270" i="14"/>
  <c r="F270" i="14"/>
  <c r="E270" i="14"/>
  <c r="D270" i="14"/>
  <c r="C270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3" i="14" s="1"/>
  <c r="G233" i="14"/>
  <c r="F233" i="14"/>
  <c r="E233" i="14"/>
  <c r="D233" i="14"/>
  <c r="C233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196" i="14" s="1"/>
  <c r="B200" i="14"/>
  <c r="B199" i="14"/>
  <c r="B198" i="14"/>
  <c r="G196" i="14"/>
  <c r="F196" i="14"/>
  <c r="E196" i="14"/>
  <c r="D196" i="14"/>
  <c r="C196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G159" i="14"/>
  <c r="F159" i="14"/>
  <c r="E159" i="14"/>
  <c r="D159" i="14"/>
  <c r="C159" i="14"/>
  <c r="B159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2" i="14" s="1"/>
  <c r="B124" i="14"/>
  <c r="G122" i="14"/>
  <c r="F122" i="14"/>
  <c r="E122" i="14"/>
  <c r="D122" i="14"/>
  <c r="C122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5" i="14" s="1"/>
  <c r="G85" i="14"/>
  <c r="F85" i="14"/>
  <c r="E85" i="14"/>
  <c r="D85" i="14"/>
  <c r="C85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48" i="14" s="1"/>
  <c r="B52" i="14"/>
  <c r="B51" i="14"/>
  <c r="B50" i="14"/>
  <c r="G48" i="14"/>
  <c r="F48" i="14"/>
  <c r="E48" i="14"/>
  <c r="D48" i="14"/>
  <c r="C48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G11" i="14"/>
  <c r="F11" i="14"/>
  <c r="E11" i="14"/>
  <c r="D11" i="14"/>
  <c r="C11" i="14"/>
  <c r="B11" i="14"/>
  <c r="B269" i="16" l="1"/>
  <c r="B84" i="16"/>
  <c r="B417" i="16"/>
  <c r="B824" i="16"/>
  <c r="B195" i="16"/>
  <c r="B528" i="16"/>
  <c r="B158" i="16"/>
  <c r="B602" i="16"/>
  <c r="B676" i="16"/>
  <c r="B343" i="16"/>
  <c r="B491" i="16"/>
  <c r="B750" i="16"/>
  <c r="B713" i="16"/>
  <c r="B861" i="16"/>
</calcChain>
</file>

<file path=xl/sharedStrings.xml><?xml version="1.0" encoding="utf-8"?>
<sst xmlns="http://schemas.openxmlformats.org/spreadsheetml/2006/main" count="6237" uniqueCount="174">
  <si>
    <t>Financiamientos para vivienda por entidad federativa</t>
  </si>
  <si>
    <t>Cuadro 3.9</t>
  </si>
  <si>
    <t>según destino del programa</t>
  </si>
  <si>
    <t>Entidad federativa</t>
  </si>
  <si>
    <t>Total</t>
  </si>
  <si>
    <t>Adquisición
de vivienda a/</t>
  </si>
  <si>
    <t>Autoproducción</t>
  </si>
  <si>
    <t>Con disponibilidad
de terreno</t>
  </si>
  <si>
    <t>Mejoramientos</t>
  </si>
  <si>
    <t>Otro b/</t>
  </si>
  <si>
    <t>Estados Unidos Mexicanos</t>
  </si>
  <si>
    <t>Aguascalientes</t>
  </si>
  <si>
    <t>Baja California</t>
  </si>
  <si>
    <t>Baja California Sur</t>
  </si>
  <si>
    <t>Campeche</t>
  </si>
  <si>
    <t xml:space="preserve">Coahuila de Zaragoza 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</si>
  <si>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</si>
  <si>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</si>
  <si>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</si>
  <si>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</si>
  <si>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</si>
  <si>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</si>
  <si>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</si>
  <si>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</si>
  <si>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</si>
  <si>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</si>
  <si>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</si>
  <si>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</si>
  <si>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</si>
  <si>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</si>
  <si>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</si>
  <si>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</si>
  <si>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</si>
  <si>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</si>
  <si>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</si>
  <si>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</si>
  <si>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</si>
  <si>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</si>
  <si>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</si>
  <si>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</si>
  <si>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</si>
  <si>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</si>
  <si>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No distribuido geográficamente</t>
  </si>
  <si>
    <t>Nota: Una vivienda puede ser financiada por más de un organismo debido a la existencia de cofinanciamientos y subsidios ligados a créditos. Por ello, el número de financiamientos</t>
  </si>
  <si>
    <t xml:space="preserve">           (acciones) no equivale necesariamente al número de viviendas.</t>
  </si>
  <si>
    <t>a/ Incluye las acciones de financiamiento de adquisición de suelo.</t>
  </si>
  <si>
    <t>b/ Incluye las acciones de financiamientos en arrendamiento, insumos para vivienda, liquidez, lotes con servicio, pago de pasivos, urbanización para uso habitacional y otros.</t>
  </si>
  <si>
    <t>&amp;</t>
  </si>
  <si>
    <t>Monto de los financiamientos para  vivienda por entidad federativa</t>
  </si>
  <si>
    <t>Cuadro 3.10</t>
  </si>
  <si>
    <t>Miles de pesos</t>
  </si>
  <si>
    <t xml:space="preserve">           no equivale necesariamente al número de viviendas.</t>
  </si>
  <si>
    <t>Financiamientos para  vivienda por entidad federativa</t>
  </si>
  <si>
    <t>Cuadro 3.11</t>
  </si>
  <si>
    <t>según modalidad</t>
  </si>
  <si>
    <t>Viviendas nuevas a/</t>
  </si>
  <si>
    <t>Viviendas usadas b/</t>
  </si>
  <si>
    <t>Mejoramientos c/</t>
  </si>
  <si>
    <t>Otro d/</t>
  </si>
  <si>
    <t>a/ Hasta 2004 la información corresponde sólo a créditos individuales. A partir de 2005 comprende crédito individual, y cofinanciamiento y subsidios ligados a un crédito.</t>
  </si>
  <si>
    <t>b/ Comprende crédito individual, y cofinanciamientos y subsidios ligados a un crédito.</t>
  </si>
  <si>
    <t>c/ La modalidad de mejoramientos se refiere a viviendas en ampliación y rehabilitación. Hasta 2006 la información corresponde a sólo a créditos individuales. A partir de 2007</t>
  </si>
  <si>
    <t xml:space="preserve">     comprende crédito individual, y cofinanciamiento y subsidios ligados a un crédito.</t>
  </si>
  <si>
    <t>d/ La información corresponde sólo a créditos individuales.</t>
  </si>
  <si>
    <t>Monto de los financiamientos para vivienda por entidad federativa</t>
  </si>
  <si>
    <t>2017 P/</t>
  </si>
  <si>
    <t>3. Vivienda y urbanización</t>
  </si>
  <si>
    <t>3.9</t>
  </si>
  <si>
    <t>3.10</t>
  </si>
  <si>
    <t>3.11</t>
  </si>
  <si>
    <t>Ciudad de México</t>
  </si>
  <si>
    <t>Cudad de México</t>
  </si>
  <si>
    <t>Serie anual de 1995 a 2018</t>
  </si>
  <si>
    <t>2013 R/</t>
  </si>
  <si>
    <t>2014 R/</t>
  </si>
  <si>
    <t>2015 R/</t>
  </si>
  <si>
    <t>2016 R/</t>
  </si>
  <si>
    <t>2018 P/</t>
  </si>
  <si>
    <t>b/ Incluye las acciones de financiamientos en arrendamiento, insumos para vivienda, liquidez, lotes con servicio, pago de pasivos, urbanización para uso habitacional, entre otros.</t>
  </si>
  <si>
    <r>
      <t>Fuente: SEDATU. CONAVI. </t>
    </r>
    <r>
      <rPr>
        <i/>
        <sz val="6"/>
        <rFont val="Arial"/>
        <family val="2"/>
      </rPr>
      <t>Sistema Nacional de Información e Indicadores de Vivienda.</t>
    </r>
    <r>
      <rPr>
        <sz val="6"/>
        <rFont val="Arial"/>
        <family val="2"/>
      </rPr>
      <t> En: www.gob.mx/conavi (20 de febrero de 2019).</t>
    </r>
  </si>
  <si>
    <t xml:space="preserve">Financiamientos para vivienda por entidad federativa según destino del programa
Serie anual de 1995 a 2018
</t>
  </si>
  <si>
    <t xml:space="preserve">Monto de los financiamientos para  vivienda por entidad federativa según destino del programa
Serie anual de 1995 a 2018
Miles de pesos
</t>
  </si>
  <si>
    <t xml:space="preserve">Financiamientos para  vivienda por entidad federativa según modalidad
Serie anual de 1995 a 2018
</t>
  </si>
  <si>
    <t xml:space="preserve">Monto de los financiamientos para vivienda por entidad federativa según modalidad
Serie anual de 1995 a 2018
Miles de pesos
</t>
  </si>
  <si>
    <t>Población con servicio de agua potable y alcantarillado por entidad federativa</t>
  </si>
  <si>
    <t>Cuadro 3.5</t>
  </si>
  <si>
    <t>Serie anual de 1995 a 2016</t>
  </si>
  <si>
    <t>Por ciento</t>
  </si>
  <si>
    <t>Entidad
federativa</t>
  </si>
  <si>
    <t>Agua
potable</t>
  </si>
  <si>
    <t>Alcanta-
rillado</t>
  </si>
  <si>
    <t>1995</t>
  </si>
  <si>
    <t>Coahuila de Zaragoza</t>
  </si>
  <si>
    <t>Distrito Federal</t>
  </si>
  <si>
    <t>Tabasco a/</t>
  </si>
  <si>
    <t>ND</t>
  </si>
  <si>
    <r>
      <t xml:space="preserve">Fuente: CONAGUA. </t>
    </r>
    <r>
      <rPr>
        <i/>
        <sz val="6"/>
        <color theme="1"/>
        <rFont val="Arial"/>
        <family val="2"/>
      </rPr>
      <t>Situación del Subsector Agua Potable, Drenaje y Saneamiento</t>
    </r>
    <r>
      <rPr>
        <sz val="6"/>
        <color theme="1"/>
        <rFont val="Arial"/>
        <family val="2"/>
      </rPr>
      <t xml:space="preserve"> (varios años). </t>
    </r>
  </si>
  <si>
    <t>Volumen de agua suministrada y desinfectada por entidad federativa</t>
  </si>
  <si>
    <t>Cuadro 3.6</t>
  </si>
  <si>
    <t>Metros cúbicos por segundo</t>
  </si>
  <si>
    <t>Suminis-
trada</t>
  </si>
  <si>
    <t>Desinfec-
tada</t>
  </si>
  <si>
    <t>Región Lagunera</t>
  </si>
  <si>
    <t>3.5</t>
  </si>
  <si>
    <t>3.6</t>
  </si>
  <si>
    <t xml:space="preserve">Población con servicio de agua potable y alcantarillado por entidad federativa
Serie anual de 1995 a 2016
Por ciento
</t>
  </si>
  <si>
    <t xml:space="preserve">Volumen de agua suministrada y desinfectada por entidad federativa
Serie anual de 1995 a 2016
Metros cúbicos por segundo
</t>
  </si>
  <si>
    <t>Viviendas particulares habitadas por entidad federativa según disponibilidad de drenaje,</t>
  </si>
  <si>
    <t>Cuadro 3.1</t>
  </si>
  <si>
    <t>agua y energía eléctrica</t>
  </si>
  <si>
    <t>Años censales 2005 y 2010</t>
  </si>
  <si>
    <t>Viviendas
particulares
habitadas</t>
  </si>
  <si>
    <t>Drenaje</t>
  </si>
  <si>
    <t>Agua</t>
  </si>
  <si>
    <t>Energía eléctrica</t>
  </si>
  <si>
    <t>Entidad 
federativa</t>
  </si>
  <si>
    <t>Disponen</t>
  </si>
  <si>
    <t xml:space="preserve">No dis-
ponen
</t>
  </si>
  <si>
    <t>No es-
pecifi-
cado</t>
  </si>
  <si>
    <t>2005 a/</t>
  </si>
  <si>
    <t>(Continúa)</t>
  </si>
  <si>
    <t>2010 b/</t>
  </si>
  <si>
    <t xml:space="preserve">a/ Excluye 647 491 "Viviendas sin información de ocupantes", refugios, viviendas móviles, locales no construidos para habitación y viviendas del personal del Servicio Exterior Mexicano. </t>
  </si>
  <si>
    <t xml:space="preserve">   Cifras al 17 de octubre.</t>
  </si>
  <si>
    <t>b/ Excluye 448 195 "Viviendas sin información de ocupantes", viviendas móviles, refugios y locales no construidos para habitación. Cifras al 12 de junio.</t>
  </si>
  <si>
    <r>
      <t>Fuente: Para 2005: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 xml:space="preserve">Estados Unidos Mexicanos. II Conteo de Población y Vivienda, 2005. Consulta Interactiva de Datos. </t>
    </r>
    <r>
      <rPr>
        <sz val="6"/>
        <rFont val="Arial"/>
        <family val="2"/>
      </rPr>
      <t>En: www.inegi.org.mx (26 de julio de 2018).</t>
    </r>
  </si>
  <si>
    <r>
      <t xml:space="preserve">             Para 2010: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 xml:space="preserve">Estados Unidos Mexicanos. Censo de Población y Vivienda 2010. Resultados definitivos. Tabulados básicos. </t>
    </r>
    <r>
      <rPr>
        <sz val="6"/>
        <rFont val="Arial"/>
        <family val="2"/>
      </rPr>
      <t>En: www.inegi.org.mx (26 de julio de 2018).</t>
    </r>
  </si>
  <si>
    <t>Viviendas particulares habitadas por entidad federativa</t>
  </si>
  <si>
    <t>Cuadro 3.2</t>
  </si>
  <si>
    <t>según disponibilidad de agua y energía eléctrica</t>
  </si>
  <si>
    <t>Agua (Por ciento)</t>
  </si>
  <si>
    <t>Energía eléctrica (Por ciento)</t>
  </si>
  <si>
    <t>Entubada a/</t>
  </si>
  <si>
    <t>Por acarreo b/</t>
  </si>
  <si>
    <t>No especi-
ficado</t>
  </si>
  <si>
    <t>Nota: Excluye las clases de vivienda denominadas cuarto de azotea, local no construido para habitación, vivienda móvil y refugio. Cifras al 15 de marzo.</t>
  </si>
  <si>
    <t>a/ Se refiere a la disponibilidad de agua entubada dentro de la vivienda y fuera de la vivienda pero dentro del terreno.</t>
  </si>
  <si>
    <t>b/ Se refiere a la disponibilidad de agua por acarreo (de la llave comunitaria; de otra vivienda; de una pipa; de un pozo; de un río, arroyo o lago; de recolección de lluvia, y no espe-</t>
  </si>
  <si>
    <t xml:space="preserve">    cificado).</t>
  </si>
  <si>
    <r>
      <t xml:space="preserve">Fuente: INEGI. </t>
    </r>
    <r>
      <rPr>
        <i/>
        <sz val="6"/>
        <rFont val="Arial"/>
        <family val="2"/>
      </rPr>
      <t>Encuesta Intercensal 2015. Tabulados predefinidos.</t>
    </r>
    <r>
      <rPr>
        <sz val="6"/>
        <rFont val="Arial"/>
        <family val="2"/>
      </rPr>
      <t xml:space="preserve"> En: www.inegi.org.mx (26 de julio de 2018).</t>
    </r>
  </si>
  <si>
    <t>Viviendas particulares habitadas por entidad federativa según número de ocupantes</t>
  </si>
  <si>
    <t>Cuadro 3.3</t>
  </si>
  <si>
    <t>Número de ocupantes</t>
  </si>
  <si>
    <t>7 y más</t>
  </si>
  <si>
    <t xml:space="preserve"> </t>
  </si>
  <si>
    <t>a/ Excluye 647 491 "Viviendas sin información de ocupantes", refugios, viviendas móviles, locales no construidos para habitación y viviendas del personal del Servicio Exterior Mexicano.</t>
  </si>
  <si>
    <r>
      <t>Fuente: Para 2005: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>Estados Unidos Mexicanos. II Conteo de Población y Vivienda, 2005. Consulta Interactiva de Datos.</t>
    </r>
    <r>
      <rPr>
        <sz val="6"/>
        <rFont val="Arial"/>
        <family val="2"/>
      </rPr>
      <t xml:space="preserve"> En: www.inegi.org.mx (26 de julio de 2018).</t>
    </r>
  </si>
  <si>
    <r>
      <t xml:space="preserve">             Para 2010: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INEGI. </t>
    </r>
    <r>
      <rPr>
        <i/>
        <sz val="6"/>
        <rFont val="Arial"/>
        <family val="2"/>
      </rPr>
      <t>Estados Unidos Mexicanos. Censo de Población y Vivienda 2010. Resultados definitivos. Tabulados básicos.</t>
    </r>
    <r>
      <rPr>
        <sz val="6"/>
        <rFont val="Arial"/>
        <family val="2"/>
      </rPr>
      <t xml:space="preserve"> En: www.inegi.org.mx (26 de julio de 2018).</t>
    </r>
  </si>
  <si>
    <t>Cuadro 3.4</t>
  </si>
  <si>
    <t>según número de ocupantes</t>
  </si>
  <si>
    <t>6 y más</t>
  </si>
  <si>
    <t>Cuadro 3.7</t>
  </si>
  <si>
    <t>Capacidad
instalada
(l/s)</t>
  </si>
  <si>
    <t>Volumen
tratado
(l/s)</t>
  </si>
  <si>
    <t>3.1</t>
  </si>
  <si>
    <t>3.2</t>
  </si>
  <si>
    <t>3.3</t>
  </si>
  <si>
    <t>3.4</t>
  </si>
  <si>
    <t>3.7</t>
  </si>
  <si>
    <t>3.8</t>
  </si>
  <si>
    <t xml:space="preserve">Viviendas particulares habitadas por entidad federativa según disponibilidad de drenaje, agua y energía eléctrica
Años censales 2005 y 2010
</t>
  </si>
  <si>
    <t xml:space="preserve">Viviendas particulares habitadas por entidad federativa según disponibilidad de agua y energía eléctrica
2015
</t>
  </si>
  <si>
    <t xml:space="preserve">Viviendas particulares habitadas por entidad federativa según número de ocupantes
Años censales 2005 y 2010
</t>
  </si>
  <si>
    <t xml:space="preserve">Viviendas particulares habitadas por entidad federativa según número de ocupantes
2015
</t>
  </si>
  <si>
    <t>Cuadro 3.8</t>
  </si>
  <si>
    <r>
      <t xml:space="preserve">             CONAGUA. </t>
    </r>
    <r>
      <rPr>
        <i/>
        <sz val="6"/>
        <rFont val="Arial"/>
        <family val="2"/>
      </rPr>
      <t>Inventario Nacional de Plantas Municipales de Potabilización y Tratamiento de Aguas Residuales en Operación, 2007.</t>
    </r>
  </si>
  <si>
    <r>
      <t xml:space="preserve">Fuente: CONAGUA. </t>
    </r>
    <r>
      <rPr>
        <i/>
        <sz val="6"/>
        <color theme="1"/>
        <rFont val="Calibri"/>
        <family val="2"/>
        <scheme val="minor"/>
      </rPr>
      <t>Situación del Subsector Agua Potable, Drenaje y Saneamiento</t>
    </r>
    <r>
      <rPr>
        <sz val="6"/>
        <color theme="1"/>
        <rFont val="Calibri"/>
        <family val="2"/>
        <scheme val="minor"/>
      </rPr>
      <t xml:space="preserve"> (varios años). </t>
    </r>
  </si>
  <si>
    <t>Nota: A partir de 2006 sólo se reporta la infraestructura en operación porque es la que incide, a través del caudal tratado, en los indicadores de cumplimiento y el avance de metas.</t>
  </si>
  <si>
    <t xml:space="preserve">Sonora </t>
  </si>
  <si>
    <t>Plantas en operación</t>
  </si>
  <si>
    <t>Plantas existentes</t>
  </si>
  <si>
    <t>Serie anual de 2002 a 2016</t>
  </si>
  <si>
    <t>Plantas potabilizadoras de agua existentes y en operación por entidad federativa</t>
  </si>
  <si>
    <t xml:space="preserve">Plantas potabilizadoras de agua existentes y en operación por entidad federativa
Serie anual de 2002 a 2016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</si>
</sst>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#,##0.0"/>
    <numFmt numFmtId="167" formatCode="#\ ###\ ##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8"/>
      <name val="Arial"/>
      <family val="2"/>
    </font>
    <font>
      <sz val="8"/>
      <name val="Arial"/>
      <family val="2"/>
    </font>
    <font>
      <u/>
      <sz val="6.5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i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6"/>
      <color theme="1"/>
      <name val="Arial"/>
      <family val="2"/>
    </font>
    <font>
      <i/>
      <sz val="6"/>
      <color theme="1"/>
      <name val="Arial"/>
      <family val="2"/>
    </font>
    <font>
      <sz val="6"/>
      <color theme="1"/>
      <name val="Calibri"/>
      <family val="2"/>
      <scheme val="minor"/>
    </font>
    <font>
      <b/>
      <sz val="6"/>
      <name val="Arial"/>
      <family val="2"/>
    </font>
    <font>
      <i/>
      <sz val="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93">
    <xf numFmtId="0" fontId="0" fillId="0" borderId="0" xfId="0"/>
    <xf numFmtId="0" fontId="2" fillId="0" borderId="0" xfId="1" applyFont="1" applyAlignment="1" applyProtection="1"/>
    <xf numFmtId="0" fontId="3" fillId="0" borderId="0" xfId="1" applyFont="1" applyAlignment="1" applyProtection="1">
      <alignment vertical="top"/>
    </xf>
    <xf numFmtId="0" fontId="4" fillId="0" borderId="0" xfId="1" applyFont="1" applyAlignment="1" applyProtection="1">
      <alignment horizontal="center" vertical="top"/>
    </xf>
    <xf numFmtId="0" fontId="7" fillId="0" borderId="0" xfId="1" applyFont="1" applyAlignment="1" applyProtection="1">
      <alignment vertical="top"/>
    </xf>
    <xf numFmtId="0" fontId="8" fillId="0" borderId="0" xfId="1" applyFont="1" applyAlignment="1" applyProtection="1">
      <alignment horizontal="right" vertical="top"/>
    </xf>
    <xf numFmtId="0" fontId="1" fillId="0" borderId="1" xfId="1" applyFont="1" applyBorder="1" applyAlignment="1" applyProtection="1">
      <alignment vertical="center"/>
    </xf>
    <xf numFmtId="0" fontId="1" fillId="0" borderId="0" xfId="1" applyFont="1" applyAlignment="1" applyProtection="1">
      <alignment vertical="center"/>
    </xf>
    <xf numFmtId="0" fontId="1" fillId="0" borderId="0" xfId="1" applyFont="1" applyBorder="1" applyAlignment="1" applyProtection="1">
      <alignment vertical="center"/>
    </xf>
    <xf numFmtId="0" fontId="9" fillId="0" borderId="0" xfId="1" applyFont="1" applyBorder="1" applyAlignment="1" applyProtection="1">
      <alignment horizontal="right" vertical="top"/>
    </xf>
    <xf numFmtId="0" fontId="9" fillId="0" borderId="0" xfId="1" applyFont="1" applyFill="1" applyBorder="1" applyAlignment="1" applyProtection="1">
      <alignment horizontal="right" vertical="top" wrapText="1"/>
    </xf>
    <xf numFmtId="0" fontId="9" fillId="0" borderId="0" xfId="1" applyFont="1" applyAlignment="1" applyProtection="1">
      <alignment vertical="center"/>
    </xf>
    <xf numFmtId="0" fontId="10" fillId="0" borderId="0" xfId="1" applyFont="1" applyFill="1" applyAlignment="1" applyProtection="1">
      <alignment horizontal="left" vertical="center"/>
    </xf>
    <xf numFmtId="0" fontId="10" fillId="0" borderId="0" xfId="1" applyFont="1" applyFill="1" applyAlignment="1" applyProtection="1">
      <alignment vertical="center"/>
    </xf>
    <xf numFmtId="0" fontId="10" fillId="0" borderId="0" xfId="1" applyFont="1" applyAlignment="1" applyProtection="1">
      <alignment vertical="center"/>
    </xf>
    <xf numFmtId="0" fontId="11" fillId="0" borderId="0" xfId="1" applyFont="1" applyAlignment="1" applyProtection="1">
      <alignment vertical="center"/>
    </xf>
    <xf numFmtId="0" fontId="10" fillId="0" borderId="0" xfId="1" applyFont="1" applyFill="1" applyBorder="1" applyAlignment="1" applyProtection="1">
      <alignment vertical="center"/>
    </xf>
    <xf numFmtId="3" fontId="10" fillId="0" borderId="0" xfId="1" applyNumberFormat="1" applyFont="1" applyFill="1" applyAlignment="1" applyProtection="1">
      <alignment vertical="center"/>
    </xf>
    <xf numFmtId="0" fontId="11" fillId="0" borderId="0" xfId="1" applyFont="1" applyFill="1" applyAlignment="1" applyProtection="1">
      <alignment vertical="center"/>
    </xf>
    <xf numFmtId="3" fontId="11" fillId="0" borderId="0" xfId="1" applyNumberFormat="1" applyFont="1" applyAlignment="1" applyProtection="1">
      <alignment vertical="center"/>
    </xf>
    <xf numFmtId="3" fontId="11" fillId="0" borderId="0" xfId="1" applyNumberFormat="1" applyFont="1" applyFill="1" applyAlignment="1" applyProtection="1">
      <alignment vertical="center"/>
    </xf>
    <xf numFmtId="3" fontId="11" fillId="0" borderId="0" xfId="1" applyNumberFormat="1" applyFont="1" applyFill="1" applyAlignment="1" applyProtection="1">
      <alignment horizontal="right" vertical="center"/>
    </xf>
    <xf numFmtId="0" fontId="11" fillId="2" borderId="0" xfId="1" applyFont="1" applyFill="1" applyAlignment="1" applyProtection="1">
      <alignment vertical="center"/>
    </xf>
    <xf numFmtId="3" fontId="11" fillId="2" borderId="0" xfId="1" applyNumberFormat="1" applyFont="1" applyFill="1" applyAlignment="1" applyProtection="1">
      <alignment vertical="center"/>
    </xf>
    <xf numFmtId="3" fontId="11" fillId="2" borderId="0" xfId="1" applyNumberFormat="1" applyFont="1" applyFill="1" applyAlignment="1" applyProtection="1">
      <alignment horizontal="right" vertical="center"/>
    </xf>
    <xf numFmtId="0" fontId="1" fillId="0" borderId="0" xfId="1" applyFont="1" applyFill="1" applyBorder="1" applyAlignment="1" applyProtection="1">
      <alignment vertical="center"/>
    </xf>
    <xf numFmtId="3" fontId="10" fillId="0" borderId="0" xfId="1" applyNumberFormat="1" applyFont="1" applyFill="1" applyAlignment="1" applyProtection="1">
      <alignment horizontal="right" vertical="center"/>
    </xf>
    <xf numFmtId="3" fontId="11" fillId="0" borderId="0" xfId="1" applyNumberFormat="1" applyFont="1" applyFill="1" applyBorder="1" applyAlignment="1" applyProtection="1">
      <alignment vertical="center"/>
    </xf>
    <xf numFmtId="0" fontId="1" fillId="0" borderId="0" xfId="1" applyFont="1" applyFill="1" applyAlignment="1" applyProtection="1">
      <alignment vertical="center"/>
    </xf>
    <xf numFmtId="3" fontId="9" fillId="0" borderId="0" xfId="1" applyNumberFormat="1" applyFont="1" applyFill="1" applyAlignment="1" applyProtection="1">
      <alignment horizontal="right" vertical="center"/>
    </xf>
    <xf numFmtId="0" fontId="9" fillId="0" borderId="0" xfId="1" applyNumberFormat="1" applyFont="1" applyAlignment="1" applyProtection="1"/>
    <xf numFmtId="0" fontId="9" fillId="0" borderId="0" xfId="1" applyFont="1" applyAlignment="1" applyProtection="1"/>
    <xf numFmtId="0" fontId="1" fillId="0" borderId="0" xfId="1" applyFont="1" applyAlignment="1" applyProtection="1"/>
    <xf numFmtId="3" fontId="1" fillId="0" borderId="0" xfId="1" applyNumberFormat="1" applyFont="1" applyAlignment="1" applyProtection="1">
      <alignment vertical="center"/>
    </xf>
    <xf numFmtId="49" fontId="13" fillId="3" borderId="0" xfId="0" applyNumberFormat="1" applyFont="1" applyFill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0" xfId="0" applyFont="1" applyFill="1" applyProtection="1"/>
    <xf numFmtId="49" fontId="2" fillId="4" borderId="0" xfId="1" applyNumberFormat="1" applyFont="1" applyFill="1" applyAlignment="1" applyProtection="1">
      <alignment horizontal="left" vertical="top"/>
    </xf>
    <xf numFmtId="49" fontId="14" fillId="4" borderId="0" xfId="1" applyNumberFormat="1" applyFont="1" applyFill="1" applyAlignment="1" applyProtection="1">
      <alignment horizontal="left" vertical="top"/>
    </xf>
    <xf numFmtId="49" fontId="6" fillId="3" borderId="0" xfId="2" applyNumberFormat="1" applyFont="1" applyFill="1" applyAlignment="1" applyProtection="1">
      <alignment horizontal="left" vertical="top"/>
    </xf>
    <xf numFmtId="0" fontId="13" fillId="3" borderId="0" xfId="2" applyFont="1" applyFill="1" applyAlignment="1" applyProtection="1">
      <alignment horizontal="left" vertical="top" wrapText="1"/>
    </xf>
    <xf numFmtId="0" fontId="6" fillId="0" borderId="0" xfId="2" applyFont="1" applyAlignment="1" applyProtection="1">
      <alignment horizontal="right" vertical="top"/>
    </xf>
    <xf numFmtId="3" fontId="10" fillId="5" borderId="0" xfId="1" applyNumberFormat="1" applyFont="1" applyFill="1" applyAlignment="1" applyProtection="1">
      <alignment vertical="center"/>
    </xf>
    <xf numFmtId="0" fontId="2" fillId="0" borderId="0" xfId="5" applyFont="1" applyAlignment="1" applyProtection="1"/>
    <xf numFmtId="0" fontId="3" fillId="0" borderId="0" xfId="5" applyFont="1" applyBorder="1" applyAlignment="1" applyProtection="1">
      <alignment vertical="top"/>
    </xf>
    <xf numFmtId="0" fontId="7" fillId="0" borderId="0" xfId="5" applyFont="1" applyAlignment="1" applyProtection="1">
      <alignment vertical="top"/>
    </xf>
    <xf numFmtId="0" fontId="2" fillId="0" borderId="0" xfId="5" applyFont="1" applyBorder="1" applyAlignment="1" applyProtection="1">
      <alignment vertical="center"/>
    </xf>
    <xf numFmtId="0" fontId="7" fillId="0" borderId="0" xfId="5" applyFont="1" applyBorder="1" applyAlignment="1" applyProtection="1">
      <alignment vertical="top"/>
    </xf>
    <xf numFmtId="0" fontId="1" fillId="0" borderId="0" xfId="5" applyFont="1" applyBorder="1" applyAlignment="1" applyProtection="1">
      <alignment vertical="top"/>
    </xf>
    <xf numFmtId="0" fontId="1" fillId="0" borderId="1" xfId="5" applyFont="1" applyBorder="1" applyAlignment="1" applyProtection="1">
      <alignment vertical="center"/>
    </xf>
    <xf numFmtId="0" fontId="1" fillId="0" borderId="0" xfId="5" applyFont="1" applyBorder="1" applyAlignment="1" applyProtection="1">
      <alignment vertical="center"/>
    </xf>
    <xf numFmtId="0" fontId="0" fillId="0" borderId="0" xfId="0" applyProtection="1"/>
    <xf numFmtId="0" fontId="1" fillId="0" borderId="0" xfId="5" applyFont="1" applyAlignment="1" applyProtection="1">
      <alignment vertical="center"/>
    </xf>
    <xf numFmtId="0" fontId="9" fillId="0" borderId="0" xfId="5" applyFont="1" applyBorder="1" applyAlignment="1" applyProtection="1">
      <alignment vertical="center"/>
    </xf>
    <xf numFmtId="0" fontId="9" fillId="0" borderId="0" xfId="5" applyFont="1" applyAlignment="1" applyProtection="1">
      <alignment vertical="center"/>
    </xf>
    <xf numFmtId="0" fontId="10" fillId="0" borderId="0" xfId="5" quotePrefix="1" applyFont="1" applyBorder="1" applyAlignment="1" applyProtection="1">
      <alignment vertical="center"/>
    </xf>
    <xf numFmtId="165" fontId="10" fillId="0" borderId="0" xfId="5" applyNumberFormat="1" applyFont="1" applyBorder="1" applyAlignment="1" applyProtection="1">
      <alignment vertical="center"/>
    </xf>
    <xf numFmtId="0" fontId="11" fillId="0" borderId="0" xfId="5" applyFont="1" applyAlignment="1" applyProtection="1">
      <alignment vertical="center"/>
    </xf>
    <xf numFmtId="0" fontId="10" fillId="0" borderId="0" xfId="5" applyFont="1" applyBorder="1" applyAlignment="1" applyProtection="1">
      <alignment vertical="center"/>
    </xf>
    <xf numFmtId="0" fontId="11" fillId="0" borderId="0" xfId="5" applyFont="1" applyBorder="1" applyAlignment="1" applyProtection="1">
      <alignment vertical="center"/>
    </xf>
    <xf numFmtId="165" fontId="11" fillId="0" borderId="0" xfId="5" applyNumberFormat="1" applyFont="1" applyBorder="1" applyAlignment="1" applyProtection="1">
      <alignment vertical="center"/>
    </xf>
    <xf numFmtId="0" fontId="11" fillId="2" borderId="0" xfId="5" applyFont="1" applyFill="1" applyBorder="1" applyAlignment="1" applyProtection="1">
      <alignment vertical="center"/>
    </xf>
    <xf numFmtId="165" fontId="11" fillId="2" borderId="0" xfId="5" applyNumberFormat="1" applyFont="1" applyFill="1" applyBorder="1" applyAlignment="1" applyProtection="1">
      <alignment vertical="center"/>
    </xf>
    <xf numFmtId="0" fontId="11" fillId="0" borderId="0" xfId="5" applyNumberFormat="1" applyFont="1" applyBorder="1" applyAlignment="1" applyProtection="1">
      <alignment vertical="center"/>
    </xf>
    <xf numFmtId="0" fontId="10" fillId="0" borderId="0" xfId="5" quotePrefix="1" applyFont="1" applyBorder="1" applyAlignment="1" applyProtection="1">
      <alignment horizontal="left" vertical="center"/>
    </xf>
    <xf numFmtId="165" fontId="11" fillId="0" borderId="0" xfId="5" applyNumberFormat="1" applyFont="1" applyBorder="1" applyAlignment="1" applyProtection="1">
      <alignment horizontal="right" vertical="center"/>
    </xf>
    <xf numFmtId="0" fontId="11" fillId="0" borderId="0" xfId="5" applyFont="1" applyFill="1" applyBorder="1" applyAlignment="1" applyProtection="1">
      <alignment vertical="center"/>
    </xf>
    <xf numFmtId="165" fontId="11" fillId="0" borderId="0" xfId="5" applyNumberFormat="1" applyFont="1" applyFill="1" applyBorder="1" applyAlignment="1" applyProtection="1">
      <alignment vertical="center"/>
    </xf>
    <xf numFmtId="0" fontId="11" fillId="0" borderId="0" xfId="5" applyFont="1" applyFill="1" applyAlignment="1" applyProtection="1">
      <alignment vertical="center"/>
    </xf>
    <xf numFmtId="165" fontId="11" fillId="2" borderId="0" xfId="5" applyNumberFormat="1" applyFont="1" applyFill="1" applyBorder="1" applyAlignment="1" applyProtection="1">
      <alignment horizontal="right" vertical="center"/>
    </xf>
    <xf numFmtId="0" fontId="11" fillId="5" borderId="0" xfId="5" applyFont="1" applyFill="1" applyBorder="1" applyAlignment="1" applyProtection="1">
      <alignment vertical="center"/>
    </xf>
    <xf numFmtId="165" fontId="11" fillId="5" borderId="0" xfId="5" applyNumberFormat="1" applyFont="1" applyFill="1" applyBorder="1" applyAlignment="1" applyProtection="1">
      <alignment vertical="center"/>
    </xf>
    <xf numFmtId="165" fontId="11" fillId="5" borderId="0" xfId="5" applyNumberFormat="1" applyFont="1" applyFill="1" applyBorder="1" applyAlignment="1" applyProtection="1">
      <alignment horizontal="right" vertical="center"/>
    </xf>
    <xf numFmtId="0" fontId="15" fillId="0" borderId="0" xfId="0" applyFont="1" applyProtection="1"/>
    <xf numFmtId="0" fontId="17" fillId="0" borderId="0" xfId="0" applyFont="1" applyProtection="1"/>
    <xf numFmtId="0" fontId="2" fillId="0" borderId="0" xfId="5" applyFont="1" applyBorder="1" applyAlignment="1" applyProtection="1"/>
    <xf numFmtId="0" fontId="1" fillId="0" borderId="0" xfId="5" applyFont="1" applyBorder="1" applyAlignment="1" applyProtection="1">
      <alignment horizontal="left"/>
    </xf>
    <xf numFmtId="0" fontId="1" fillId="0" borderId="1" xfId="5" applyBorder="1" applyAlignment="1" applyProtection="1">
      <alignment vertical="center"/>
    </xf>
    <xf numFmtId="0" fontId="1" fillId="0" borderId="0" xfId="5" applyAlignment="1" applyProtection="1">
      <alignment vertical="center"/>
    </xf>
    <xf numFmtId="0" fontId="1" fillId="0" borderId="0" xfId="5" applyBorder="1" applyAlignment="1" applyProtection="1">
      <alignment vertical="center"/>
    </xf>
    <xf numFmtId="0" fontId="10" fillId="0" borderId="0" xfId="5" applyFont="1" applyBorder="1" applyAlignment="1" applyProtection="1">
      <alignment horizontal="left" vertical="center"/>
    </xf>
    <xf numFmtId="3" fontId="10" fillId="0" borderId="0" xfId="5" applyNumberFormat="1" applyFont="1" applyBorder="1" applyAlignment="1" applyProtection="1">
      <alignment horizontal="right" vertical="center"/>
    </xf>
    <xf numFmtId="0" fontId="10" fillId="0" borderId="0" xfId="5" applyFont="1" applyAlignment="1" applyProtection="1">
      <alignment vertical="center"/>
    </xf>
    <xf numFmtId="165" fontId="10" fillId="0" borderId="0" xfId="5" applyNumberFormat="1" applyFont="1" applyBorder="1" applyAlignment="1" applyProtection="1">
      <alignment horizontal="right" vertical="center"/>
    </xf>
    <xf numFmtId="166" fontId="10" fillId="0" borderId="0" xfId="5" applyNumberFormat="1" applyFont="1" applyBorder="1" applyAlignment="1" applyProtection="1">
      <alignment horizontal="right" vertical="center"/>
    </xf>
    <xf numFmtId="166" fontId="11" fillId="0" borderId="0" xfId="5" applyNumberFormat="1" applyFont="1" applyBorder="1" applyAlignment="1" applyProtection="1">
      <alignment horizontal="right" vertical="center"/>
    </xf>
    <xf numFmtId="166" fontId="11" fillId="2" borderId="0" xfId="5" applyNumberFormat="1" applyFont="1" applyFill="1" applyBorder="1" applyAlignment="1" applyProtection="1">
      <alignment horizontal="right" vertical="center"/>
    </xf>
    <xf numFmtId="166" fontId="11" fillId="5" borderId="0" xfId="5" applyNumberFormat="1" applyFont="1" applyFill="1" applyBorder="1" applyAlignment="1" applyProtection="1">
      <alignment horizontal="right" vertical="center"/>
    </xf>
    <xf numFmtId="4" fontId="11" fillId="0" borderId="0" xfId="5" applyNumberFormat="1" applyFont="1" applyBorder="1" applyAlignment="1" applyProtection="1">
      <alignment horizontal="right" vertical="center"/>
    </xf>
    <xf numFmtId="0" fontId="2" fillId="0" borderId="0" xfId="6" applyFont="1" applyAlignment="1" applyProtection="1">
      <alignment vertical="center"/>
    </xf>
    <xf numFmtId="0" fontId="7" fillId="0" borderId="0" xfId="6" applyFont="1" applyBorder="1" applyAlignment="1" applyProtection="1">
      <alignment vertical="top"/>
    </xf>
    <xf numFmtId="0" fontId="7" fillId="0" borderId="0" xfId="6" applyFont="1" applyAlignment="1" applyProtection="1">
      <alignment vertical="top"/>
    </xf>
    <xf numFmtId="0" fontId="11" fillId="0" borderId="0" xfId="6" quotePrefix="1" applyFont="1" applyBorder="1" applyAlignment="1" applyProtection="1">
      <alignment horizontal="right" vertical="center"/>
    </xf>
    <xf numFmtId="0" fontId="7" fillId="0" borderId="0" xfId="6" applyFont="1" applyBorder="1" applyAlignment="1" applyProtection="1">
      <alignment horizontal="right" vertical="top"/>
    </xf>
    <xf numFmtId="0" fontId="2" fillId="0" borderId="0" xfId="6" applyFont="1" applyBorder="1" applyAlignment="1" applyProtection="1">
      <alignment vertical="center"/>
    </xf>
    <xf numFmtId="0" fontId="1" fillId="0" borderId="1" xfId="6" applyFont="1" applyBorder="1" applyAlignment="1" applyProtection="1">
      <alignment vertical="center"/>
    </xf>
    <xf numFmtId="0" fontId="1" fillId="0" borderId="0" xfId="6" applyFont="1" applyAlignment="1" applyProtection="1">
      <alignment vertical="center"/>
    </xf>
    <xf numFmtId="0" fontId="1" fillId="0" borderId="0" xfId="6" applyFont="1" applyBorder="1" applyAlignment="1" applyProtection="1">
      <alignment vertical="center"/>
    </xf>
    <xf numFmtId="0" fontId="9" fillId="0" borderId="1" xfId="6" applyFont="1" applyBorder="1" applyAlignment="1" applyProtection="1">
      <alignment horizontal="centerContinuous" vertical="center"/>
    </xf>
    <xf numFmtId="0" fontId="9" fillId="0" borderId="0" xfId="6" applyFont="1" applyAlignment="1" applyProtection="1">
      <alignment vertical="center"/>
    </xf>
    <xf numFmtId="0" fontId="9" fillId="0" borderId="0" xfId="6" applyNumberFormat="1" applyFont="1" applyBorder="1" applyAlignment="1" applyProtection="1">
      <alignment horizontal="right" vertical="center"/>
    </xf>
    <xf numFmtId="0" fontId="9" fillId="0" borderId="0" xfId="6" applyFont="1" applyAlignment="1" applyProtection="1">
      <alignment horizontal="right"/>
    </xf>
    <xf numFmtId="0" fontId="9" fillId="0" borderId="0" xfId="6" applyFont="1" applyProtection="1"/>
    <xf numFmtId="0" fontId="10" fillId="0" borderId="0" xfId="6" applyNumberFormat="1" applyFont="1" applyBorder="1" applyAlignment="1" applyProtection="1">
      <alignment horizontal="left" vertical="center"/>
    </xf>
    <xf numFmtId="0" fontId="11" fillId="0" borderId="0" xfId="6" applyFont="1" applyBorder="1" applyAlignment="1" applyProtection="1">
      <alignment vertical="center"/>
    </xf>
    <xf numFmtId="0" fontId="11" fillId="0" borderId="0" xfId="6" applyFont="1" applyAlignment="1" applyProtection="1">
      <alignment vertical="center"/>
    </xf>
    <xf numFmtId="0" fontId="10" fillId="0" borderId="0" xfId="6" applyFont="1" applyAlignment="1" applyProtection="1">
      <alignment vertical="center"/>
    </xf>
    <xf numFmtId="0" fontId="10" fillId="0" borderId="0" xfId="6" applyFont="1" applyAlignment="1" applyProtection="1">
      <alignment horizontal="right" vertical="center"/>
    </xf>
    <xf numFmtId="0" fontId="10" fillId="0" borderId="0" xfId="6" applyFont="1" applyBorder="1" applyAlignment="1" applyProtection="1">
      <alignment vertical="center"/>
    </xf>
    <xf numFmtId="3" fontId="10" fillId="0" borderId="0" xfId="6" applyNumberFormat="1" applyFont="1" applyBorder="1" applyAlignment="1" applyProtection="1">
      <alignment horizontal="right" vertical="center"/>
    </xf>
    <xf numFmtId="3" fontId="10" fillId="0" borderId="0" xfId="6" applyNumberFormat="1" applyFont="1" applyBorder="1" applyAlignment="1" applyProtection="1">
      <alignment vertical="center"/>
    </xf>
    <xf numFmtId="4" fontId="11" fillId="0" borderId="0" xfId="6" applyNumberFormat="1" applyFont="1" applyAlignment="1" applyProtection="1">
      <alignment vertical="center"/>
    </xf>
    <xf numFmtId="165" fontId="11" fillId="0" borderId="0" xfId="6" applyNumberFormat="1" applyFont="1" applyAlignment="1" applyProtection="1">
      <alignment vertical="center"/>
    </xf>
    <xf numFmtId="3" fontId="11" fillId="0" borderId="0" xfId="6" applyNumberFormat="1" applyFont="1" applyBorder="1" applyAlignment="1" applyProtection="1">
      <alignment horizontal="right" vertical="center"/>
    </xf>
    <xf numFmtId="3" fontId="11" fillId="0" borderId="0" xfId="6" applyNumberFormat="1" applyFont="1" applyBorder="1" applyAlignment="1" applyProtection="1">
      <alignment vertical="center"/>
    </xf>
    <xf numFmtId="3" fontId="11" fillId="0" borderId="0" xfId="6" applyNumberFormat="1" applyFont="1" applyAlignment="1" applyProtection="1">
      <alignment vertical="center"/>
    </xf>
    <xf numFmtId="0" fontId="11" fillId="2" borderId="0" xfId="6" applyFont="1" applyFill="1" applyBorder="1" applyAlignment="1" applyProtection="1">
      <alignment vertical="center"/>
    </xf>
    <xf numFmtId="3" fontId="11" fillId="2" borderId="0" xfId="6" applyNumberFormat="1" applyFont="1" applyFill="1" applyBorder="1" applyAlignment="1" applyProtection="1">
      <alignment horizontal="right" vertical="center"/>
    </xf>
    <xf numFmtId="3" fontId="11" fillId="2" borderId="0" xfId="6" applyNumberFormat="1" applyFont="1" applyFill="1" applyBorder="1" applyAlignment="1" applyProtection="1">
      <alignment vertical="center"/>
    </xf>
    <xf numFmtId="3" fontId="11" fillId="2" borderId="0" xfId="6" applyNumberFormat="1" applyFont="1" applyFill="1" applyAlignment="1" applyProtection="1">
      <alignment vertical="center"/>
    </xf>
    <xf numFmtId="0" fontId="11" fillId="0" borderId="0" xfId="6" applyFont="1" applyFill="1" applyBorder="1" applyAlignment="1" applyProtection="1">
      <alignment vertical="center"/>
    </xf>
    <xf numFmtId="3" fontId="11" fillId="0" borderId="0" xfId="6" applyNumberFormat="1" applyFont="1" applyFill="1" applyBorder="1" applyAlignment="1" applyProtection="1">
      <alignment horizontal="right" vertical="center"/>
    </xf>
    <xf numFmtId="3" fontId="11" fillId="0" borderId="0" xfId="6" applyNumberFormat="1" applyFont="1" applyFill="1" applyBorder="1" applyAlignment="1" applyProtection="1">
      <alignment vertical="center"/>
    </xf>
    <xf numFmtId="3" fontId="11" fillId="0" borderId="0" xfId="6" applyNumberFormat="1" applyFont="1" applyFill="1" applyAlignment="1" applyProtection="1">
      <alignment vertical="center"/>
    </xf>
    <xf numFmtId="3" fontId="1" fillId="0" borderId="1" xfId="6" applyNumberFormat="1" applyFont="1" applyBorder="1" applyProtection="1"/>
    <xf numFmtId="3" fontId="1" fillId="0" borderId="1" xfId="6" applyNumberFormat="1" applyFont="1" applyBorder="1" applyAlignment="1" applyProtection="1">
      <alignment vertical="center"/>
    </xf>
    <xf numFmtId="0" fontId="1" fillId="0" borderId="0" xfId="6" applyFont="1" applyProtection="1"/>
    <xf numFmtId="0" fontId="9" fillId="0" borderId="0" xfId="6" applyNumberFormat="1" applyFont="1" applyBorder="1" applyAlignment="1" applyProtection="1">
      <alignment vertical="center"/>
    </xf>
    <xf numFmtId="0" fontId="9" fillId="0" borderId="0" xfId="6" applyFont="1" applyFill="1" applyBorder="1" applyAlignment="1" applyProtection="1">
      <alignment vertical="center"/>
    </xf>
    <xf numFmtId="0" fontId="2" fillId="0" borderId="0" xfId="6" applyFont="1" applyBorder="1" applyAlignment="1" applyProtection="1">
      <alignment horizontal="left" vertical="center"/>
    </xf>
    <xf numFmtId="4" fontId="10" fillId="0" borderId="0" xfId="6" applyNumberFormat="1" applyFont="1" applyBorder="1" applyAlignment="1" applyProtection="1">
      <alignment vertical="center"/>
    </xf>
    <xf numFmtId="166" fontId="10" fillId="0" borderId="0" xfId="6" applyNumberFormat="1" applyFont="1" applyBorder="1" applyAlignment="1" applyProtection="1">
      <alignment vertical="center"/>
    </xf>
    <xf numFmtId="166" fontId="11" fillId="0" borderId="0" xfId="6" applyNumberFormat="1" applyFont="1" applyAlignment="1" applyProtection="1">
      <alignment vertical="center"/>
    </xf>
    <xf numFmtId="166" fontId="11" fillId="0" borderId="0" xfId="6" applyNumberFormat="1" applyFont="1" applyBorder="1" applyAlignment="1" applyProtection="1">
      <alignment vertical="center"/>
    </xf>
    <xf numFmtId="4" fontId="11" fillId="2" borderId="0" xfId="6" applyNumberFormat="1" applyFont="1" applyFill="1" applyAlignment="1" applyProtection="1">
      <alignment vertical="center"/>
    </xf>
    <xf numFmtId="166" fontId="11" fillId="2" borderId="0" xfId="6" applyNumberFormat="1" applyFont="1" applyFill="1" applyAlignment="1" applyProtection="1">
      <alignment vertical="center"/>
    </xf>
    <xf numFmtId="166" fontId="11" fillId="2" borderId="0" xfId="6" applyNumberFormat="1" applyFont="1" applyFill="1" applyBorder="1" applyAlignment="1" applyProtection="1">
      <alignment vertical="center"/>
    </xf>
    <xf numFmtId="0" fontId="2" fillId="0" borderId="0" xfId="6" applyFont="1" applyAlignment="1" applyProtection="1"/>
    <xf numFmtId="0" fontId="9" fillId="0" borderId="1" xfId="6" applyFont="1" applyBorder="1" applyAlignment="1" applyProtection="1">
      <alignment horizontal="centerContinuous"/>
    </xf>
    <xf numFmtId="0" fontId="9" fillId="0" borderId="0" xfId="6" applyFont="1" applyBorder="1" applyAlignment="1" applyProtection="1">
      <alignment horizontal="centerContinuous"/>
    </xf>
    <xf numFmtId="0" fontId="9" fillId="0" borderId="0" xfId="6" applyFont="1" applyAlignment="1" applyProtection="1">
      <alignment horizontal="right" vertical="top"/>
    </xf>
    <xf numFmtId="0" fontId="10" fillId="0" borderId="0" xfId="6" applyNumberFormat="1" applyFont="1" applyBorder="1" applyAlignment="1" applyProtection="1">
      <alignment vertical="center"/>
    </xf>
    <xf numFmtId="2" fontId="1" fillId="0" borderId="1" xfId="6" applyNumberFormat="1" applyFont="1" applyBorder="1" applyAlignment="1" applyProtection="1">
      <alignment vertical="center"/>
    </xf>
    <xf numFmtId="3" fontId="10" fillId="0" borderId="0" xfId="6" applyNumberFormat="1" applyFont="1" applyAlignment="1" applyProtection="1">
      <alignment vertical="center"/>
    </xf>
    <xf numFmtId="3" fontId="11" fillId="0" borderId="0" xfId="3" applyNumberFormat="1" applyFont="1" applyFill="1" applyBorder="1" applyAlignment="1" applyProtection="1">
      <alignment horizontal="right" vertical="center"/>
    </xf>
    <xf numFmtId="0" fontId="6" fillId="0" borderId="0" xfId="2" applyFont="1" applyAlignment="1" applyProtection="1">
      <alignment horizontal="right" vertical="center"/>
    </xf>
    <xf numFmtId="0" fontId="9" fillId="0" borderId="0" xfId="6" applyFont="1" applyBorder="1" applyAlignment="1" applyProtection="1">
      <alignment horizontal="right" vertical="center"/>
    </xf>
    <xf numFmtId="0" fontId="9" fillId="0" borderId="0" xfId="6" applyFont="1" applyBorder="1" applyAlignment="1" applyProtection="1">
      <alignment vertical="center"/>
    </xf>
    <xf numFmtId="0" fontId="9" fillId="0" borderId="0" xfId="5" applyFont="1" applyBorder="1" applyAlignment="1" applyProtection="1">
      <alignment horizontal="right" vertical="center" wrapText="1"/>
    </xf>
    <xf numFmtId="0" fontId="9" fillId="0" borderId="0" xfId="5" applyFont="1" applyBorder="1" applyAlignment="1" applyProtection="1">
      <alignment horizontal="right" vertical="center"/>
    </xf>
    <xf numFmtId="0" fontId="9" fillId="0" borderId="0" xfId="1" applyNumberFormat="1" applyFont="1" applyAlignment="1" applyProtection="1">
      <alignment vertical="center" wrapText="1"/>
    </xf>
    <xf numFmtId="0" fontId="9" fillId="0" borderId="0" xfId="1" applyFont="1" applyBorder="1" applyAlignment="1" applyProtection="1">
      <alignment horizontal="right" vertical="top" wrapText="1"/>
    </xf>
    <xf numFmtId="0" fontId="9" fillId="0" borderId="0" xfId="1" applyNumberFormat="1" applyFont="1" applyBorder="1" applyAlignment="1" applyProtection="1">
      <alignment horizontal="right" vertical="top" wrapText="1"/>
    </xf>
    <xf numFmtId="3" fontId="11" fillId="2" borderId="0" xfId="5" applyNumberFormat="1" applyFont="1" applyFill="1" applyBorder="1" applyAlignment="1" applyProtection="1">
      <alignment horizontal="right" vertical="center"/>
    </xf>
    <xf numFmtId="3" fontId="11" fillId="0" borderId="0" xfId="5" applyNumberFormat="1" applyFont="1" applyFill="1" applyBorder="1" applyAlignment="1" applyProtection="1">
      <alignment horizontal="right" vertical="center"/>
    </xf>
    <xf numFmtId="3" fontId="11" fillId="0" borderId="0" xfId="5" applyNumberFormat="1" applyFont="1" applyBorder="1" applyAlignment="1" applyProtection="1">
      <alignment horizontal="right" vertical="center"/>
    </xf>
    <xf numFmtId="3" fontId="10" fillId="0" borderId="0" xfId="3" applyNumberFormat="1" applyFont="1" applyFill="1" applyBorder="1" applyAlignment="1" applyProtection="1">
      <alignment horizontal="right" vertical="center"/>
    </xf>
    <xf numFmtId="3" fontId="10" fillId="0" borderId="0" xfId="5" applyNumberFormat="1" applyFont="1" applyFill="1" applyBorder="1" applyAlignment="1" applyProtection="1">
      <alignment vertical="center"/>
    </xf>
    <xf numFmtId="167" fontId="10" fillId="0" borderId="0" xfId="5" applyNumberFormat="1" applyFont="1" applyFill="1" applyBorder="1" applyAlignment="1" applyProtection="1">
      <alignment vertical="center"/>
    </xf>
    <xf numFmtId="0" fontId="10" fillId="0" borderId="0" xfId="5" applyFont="1" applyFill="1" applyBorder="1" applyAlignment="1" applyProtection="1">
      <alignment vertical="center"/>
    </xf>
    <xf numFmtId="167" fontId="10" fillId="0" borderId="0" xfId="5" applyNumberFormat="1" applyFont="1" applyFill="1" applyBorder="1" applyAlignment="1" applyProtection="1">
      <alignment horizontal="right" vertical="center"/>
    </xf>
    <xf numFmtId="0" fontId="1" fillId="0" borderId="0" xfId="5" applyFill="1" applyAlignment="1" applyProtection="1">
      <alignment vertical="center"/>
    </xf>
    <xf numFmtId="166" fontId="10" fillId="0" borderId="0" xfId="3" applyNumberFormat="1" applyFont="1" applyFill="1" applyBorder="1" applyAlignment="1" applyProtection="1">
      <alignment horizontal="right" vertical="center"/>
    </xf>
    <xf numFmtId="0" fontId="10" fillId="0" borderId="0" xfId="5" applyFont="1" applyFill="1" applyBorder="1" applyAlignment="1" applyProtection="1">
      <alignment horizontal="left" vertical="center"/>
    </xf>
    <xf numFmtId="167" fontId="11" fillId="0" borderId="0" xfId="5" applyNumberFormat="1" applyFont="1" applyFill="1" applyBorder="1" applyAlignment="1" applyProtection="1">
      <alignment horizontal="right" vertical="center"/>
    </xf>
    <xf numFmtId="167" fontId="10" fillId="0" borderId="0" xfId="3" applyNumberFormat="1" applyFont="1" applyFill="1" applyBorder="1" applyAlignment="1" applyProtection="1">
      <alignment horizontal="right" vertical="center"/>
    </xf>
    <xf numFmtId="167" fontId="10" fillId="0" borderId="0" xfId="3" applyNumberFormat="1" applyFont="1" applyBorder="1" applyAlignment="1" applyProtection="1">
      <alignment horizontal="right" vertical="center"/>
    </xf>
    <xf numFmtId="167" fontId="10" fillId="0" borderId="0" xfId="5" applyNumberFormat="1" applyFont="1" applyBorder="1" applyAlignment="1" applyProtection="1">
      <alignment vertical="center"/>
    </xf>
    <xf numFmtId="0" fontId="9" fillId="0" borderId="0" xfId="5" applyFont="1" applyBorder="1" applyAlignment="1" applyProtection="1">
      <alignment horizontal="right" vertical="top" wrapText="1"/>
    </xf>
    <xf numFmtId="0" fontId="9" fillId="0" borderId="2" xfId="5" applyFont="1" applyBorder="1" applyAlignment="1" applyProtection="1">
      <alignment horizontal="centerContinuous" vertical="center"/>
    </xf>
    <xf numFmtId="0" fontId="9" fillId="0" borderId="0" xfId="5" applyFont="1" applyBorder="1" applyAlignment="1" applyProtection="1">
      <alignment horizontal="center" vertical="center"/>
    </xf>
    <xf numFmtId="0" fontId="9" fillId="0" borderId="0" xfId="5" applyFont="1" applyBorder="1" applyAlignment="1" applyProtection="1">
      <alignment horizontal="centerContinuous" vertical="center"/>
    </xf>
    <xf numFmtId="0" fontId="9" fillId="0" borderId="1" xfId="5" applyFont="1" applyBorder="1" applyAlignment="1" applyProtection="1">
      <alignment horizontal="centerContinuous" vertical="center"/>
    </xf>
    <xf numFmtId="0" fontId="1" fillId="0" borderId="2" xfId="5" applyBorder="1" applyAlignment="1" applyProtection="1">
      <alignment vertical="center"/>
    </xf>
    <xf numFmtId="0" fontId="9" fillId="0" borderId="2" xfId="6" applyFont="1" applyBorder="1" applyAlignment="1" applyProtection="1">
      <alignment horizontal="right" vertical="center" wrapText="1"/>
    </xf>
    <xf numFmtId="0" fontId="9" fillId="0" borderId="0" xfId="6" applyFont="1" applyBorder="1" applyAlignment="1" applyProtection="1">
      <alignment horizontal="right" vertical="center"/>
    </xf>
    <xf numFmtId="0" fontId="9" fillId="0" borderId="0" xfId="6" applyNumberFormat="1" applyFont="1" applyBorder="1" applyAlignment="1" applyProtection="1">
      <alignment horizontal="right" vertical="center" wrapText="1"/>
    </xf>
    <xf numFmtId="0" fontId="9" fillId="0" borderId="0" xfId="6" applyFont="1" applyBorder="1" applyAlignment="1" applyProtection="1">
      <alignment vertical="center" wrapText="1"/>
    </xf>
    <xf numFmtId="0" fontId="9" fillId="0" borderId="0" xfId="6" applyFont="1" applyBorder="1" applyAlignment="1" applyProtection="1">
      <alignment vertical="center"/>
    </xf>
    <xf numFmtId="0" fontId="9" fillId="0" borderId="2" xfId="6" applyFont="1" applyBorder="1" applyAlignment="1" applyProtection="1">
      <alignment horizontal="right" vertical="top" wrapText="1"/>
    </xf>
    <xf numFmtId="0" fontId="9" fillId="0" borderId="0" xfId="6" applyFont="1" applyBorder="1" applyAlignment="1" applyProtection="1">
      <alignment horizontal="right" vertical="top" wrapText="1"/>
    </xf>
    <xf numFmtId="0" fontId="9" fillId="0" borderId="0" xfId="6" applyFont="1" applyBorder="1" applyAlignment="1" applyProtection="1">
      <alignment horizontal="left" vertical="center" wrapText="1"/>
    </xf>
    <xf numFmtId="0" fontId="9" fillId="0" borderId="0" xfId="6" applyFont="1" applyBorder="1" applyAlignment="1" applyProtection="1">
      <alignment horizontal="right" vertical="top"/>
    </xf>
    <xf numFmtId="0" fontId="9" fillId="0" borderId="0" xfId="6" applyNumberFormat="1" applyFont="1" applyBorder="1" applyAlignment="1" applyProtection="1">
      <alignment vertical="center" wrapText="1"/>
    </xf>
    <xf numFmtId="0" fontId="9" fillId="0" borderId="0" xfId="6" applyFont="1" applyBorder="1" applyAlignment="1" applyProtection="1">
      <alignment horizontal="right" vertical="center" wrapText="1"/>
    </xf>
    <xf numFmtId="0" fontId="9" fillId="0" borderId="0" xfId="5" applyNumberFormat="1" applyFont="1" applyBorder="1" applyAlignment="1" applyProtection="1">
      <alignment vertical="center" wrapText="1"/>
    </xf>
    <xf numFmtId="0" fontId="9" fillId="0" borderId="0" xfId="5" applyFont="1" applyBorder="1" applyAlignment="1" applyProtection="1">
      <alignment vertical="center" wrapText="1"/>
    </xf>
    <xf numFmtId="0" fontId="9" fillId="0" borderId="0" xfId="5" applyFont="1" applyBorder="1" applyAlignment="1" applyProtection="1">
      <alignment horizontal="right" vertical="center" wrapText="1"/>
    </xf>
    <xf numFmtId="0" fontId="9" fillId="0" borderId="0" xfId="5" applyFont="1" applyBorder="1" applyAlignment="1" applyProtection="1">
      <alignment horizontal="right" vertical="center"/>
    </xf>
    <xf numFmtId="0" fontId="9" fillId="0" borderId="0" xfId="5" applyFont="1" applyBorder="1" applyAlignment="1" applyProtection="1">
      <alignment horizontal="right" vertical="top" wrapText="1"/>
    </xf>
    <xf numFmtId="0" fontId="9" fillId="0" borderId="0" xfId="1" applyNumberFormat="1" applyFont="1" applyAlignment="1" applyProtection="1">
      <alignment vertical="center" wrapText="1"/>
    </xf>
    <xf numFmtId="0" fontId="9" fillId="0" borderId="0" xfId="1" applyFont="1" applyBorder="1" applyAlignment="1" applyProtection="1">
      <alignment horizontal="right" vertical="top" wrapText="1"/>
    </xf>
    <xf numFmtId="0" fontId="9" fillId="0" borderId="0" xfId="1" applyNumberFormat="1" applyFont="1" applyBorder="1" applyAlignment="1" applyProtection="1">
      <alignment horizontal="right" vertical="top" wrapText="1"/>
    </xf>
  </cellXfs>
  <cellStyles count="8">
    <cellStyle name="Hipervínculo" xfId="2" builtinId="8"/>
    <cellStyle name="Millares 2" xfId="3"/>
    <cellStyle name="Normal" xfId="0" builtinId="0"/>
    <cellStyle name="Normal 2" xfId="1"/>
    <cellStyle name="Normal 3" xfId="7"/>
    <cellStyle name="Normal 5 2" xfId="4"/>
    <cellStyle name="Normal_censo 2010" xfId="6"/>
    <cellStyle name="Normal_conagu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530</xdr:row>
      <xdr:rowOff>1464</xdr:rowOff>
    </xdr:from>
    <xdr:to>
      <xdr:col>1</xdr:col>
      <xdr:colOff>0</xdr:colOff>
      <xdr:row>530</xdr:row>
      <xdr:rowOff>1464</xdr:rowOff>
    </xdr:to>
    <xdr:sp macro="" textlink="">
      <xdr:nvSpPr>
        <xdr:cNvPr id="2" name="Texto 11"/>
        <xdr:cNvSpPr txBox="1">
          <a:spLocks noChangeArrowheads="1"/>
        </xdr:cNvSpPr>
      </xdr:nvSpPr>
      <xdr:spPr bwMode="auto">
        <a:xfrm>
          <a:off x="1724025" y="100966464"/>
          <a:ext cx="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530</xdr:row>
      <xdr:rowOff>1464</xdr:rowOff>
    </xdr:from>
    <xdr:to>
      <xdr:col>1</xdr:col>
      <xdr:colOff>0</xdr:colOff>
      <xdr:row>530</xdr:row>
      <xdr:rowOff>1464</xdr:rowOff>
    </xdr:to>
    <xdr:sp macro="" textlink="">
      <xdr:nvSpPr>
        <xdr:cNvPr id="3" name="Texto 11"/>
        <xdr:cNvSpPr txBox="1">
          <a:spLocks noChangeArrowheads="1"/>
        </xdr:cNvSpPr>
      </xdr:nvSpPr>
      <xdr:spPr bwMode="auto">
        <a:xfrm>
          <a:off x="1724025" y="100966464"/>
          <a:ext cx="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530</xdr:row>
      <xdr:rowOff>1464</xdr:rowOff>
    </xdr:from>
    <xdr:to>
      <xdr:col>7</xdr:col>
      <xdr:colOff>0</xdr:colOff>
      <xdr:row>530</xdr:row>
      <xdr:rowOff>1464</xdr:rowOff>
    </xdr:to>
    <xdr:sp macro="" textlink="">
      <xdr:nvSpPr>
        <xdr:cNvPr id="4" name="Texto 11"/>
        <xdr:cNvSpPr txBox="1">
          <a:spLocks noChangeArrowheads="1"/>
        </xdr:cNvSpPr>
      </xdr:nvSpPr>
      <xdr:spPr bwMode="auto">
        <a:xfrm>
          <a:off x="5943600" y="100966464"/>
          <a:ext cx="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530</xdr:row>
      <xdr:rowOff>1464</xdr:rowOff>
    </xdr:from>
    <xdr:to>
      <xdr:col>7</xdr:col>
      <xdr:colOff>0</xdr:colOff>
      <xdr:row>530</xdr:row>
      <xdr:rowOff>1464</xdr:rowOff>
    </xdr:to>
    <xdr:sp macro="" textlink="">
      <xdr:nvSpPr>
        <xdr:cNvPr id="5" name="Texto 11"/>
        <xdr:cNvSpPr txBox="1">
          <a:spLocks noChangeArrowheads="1"/>
        </xdr:cNvSpPr>
      </xdr:nvSpPr>
      <xdr:spPr bwMode="auto">
        <a:xfrm>
          <a:off x="5943600" y="100966464"/>
          <a:ext cx="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530</xdr:row>
      <xdr:rowOff>1464</xdr:rowOff>
    </xdr:from>
    <xdr:to>
      <xdr:col>7</xdr:col>
      <xdr:colOff>0</xdr:colOff>
      <xdr:row>530</xdr:row>
      <xdr:rowOff>1464</xdr:rowOff>
    </xdr:to>
    <xdr:sp macro="" textlink="">
      <xdr:nvSpPr>
        <xdr:cNvPr id="6" name="Texto 11"/>
        <xdr:cNvSpPr txBox="1">
          <a:spLocks noChangeArrowheads="1"/>
        </xdr:cNvSpPr>
      </xdr:nvSpPr>
      <xdr:spPr bwMode="auto">
        <a:xfrm>
          <a:off x="5943600" y="100966464"/>
          <a:ext cx="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530</xdr:row>
      <xdr:rowOff>1464</xdr:rowOff>
    </xdr:from>
    <xdr:to>
      <xdr:col>7</xdr:col>
      <xdr:colOff>0</xdr:colOff>
      <xdr:row>530</xdr:row>
      <xdr:rowOff>1464</xdr:rowOff>
    </xdr:to>
    <xdr:sp macro="" textlink="">
      <xdr:nvSpPr>
        <xdr:cNvPr id="7" name="Texto 11"/>
        <xdr:cNvSpPr txBox="1">
          <a:spLocks noChangeArrowheads="1"/>
        </xdr:cNvSpPr>
      </xdr:nvSpPr>
      <xdr:spPr bwMode="auto">
        <a:xfrm>
          <a:off x="5943600" y="100966464"/>
          <a:ext cx="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49</xdr:row>
      <xdr:rowOff>110637</xdr:rowOff>
    </xdr:from>
    <xdr:to>
      <xdr:col>1</xdr:col>
      <xdr:colOff>0</xdr:colOff>
      <xdr:row>51</xdr:row>
      <xdr:rowOff>79277</xdr:rowOff>
    </xdr:to>
    <xdr:sp macro="" textlink="">
      <xdr:nvSpPr>
        <xdr:cNvPr id="8" name="Texto 11"/>
        <xdr:cNvSpPr txBox="1">
          <a:spLocks noChangeArrowheads="1"/>
        </xdr:cNvSpPr>
      </xdr:nvSpPr>
      <xdr:spPr bwMode="auto">
        <a:xfrm>
          <a:off x="1724025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49</xdr:row>
      <xdr:rowOff>110637</xdr:rowOff>
    </xdr:from>
    <xdr:to>
      <xdr:col>1</xdr:col>
      <xdr:colOff>0</xdr:colOff>
      <xdr:row>51</xdr:row>
      <xdr:rowOff>79277</xdr:rowOff>
    </xdr:to>
    <xdr:sp macro="" textlink="">
      <xdr:nvSpPr>
        <xdr:cNvPr id="9" name="Texto 11"/>
        <xdr:cNvSpPr txBox="1">
          <a:spLocks noChangeArrowheads="1"/>
        </xdr:cNvSpPr>
      </xdr:nvSpPr>
      <xdr:spPr bwMode="auto">
        <a:xfrm>
          <a:off x="1724025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49</xdr:row>
      <xdr:rowOff>110637</xdr:rowOff>
    </xdr:from>
    <xdr:to>
      <xdr:col>1</xdr:col>
      <xdr:colOff>0</xdr:colOff>
      <xdr:row>51</xdr:row>
      <xdr:rowOff>79277</xdr:rowOff>
    </xdr:to>
    <xdr:sp macro="" textlink="">
      <xdr:nvSpPr>
        <xdr:cNvPr id="10" name="Texto 11"/>
        <xdr:cNvSpPr txBox="1">
          <a:spLocks noChangeArrowheads="1"/>
        </xdr:cNvSpPr>
      </xdr:nvSpPr>
      <xdr:spPr bwMode="auto">
        <a:xfrm>
          <a:off x="1724025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49</xdr:row>
      <xdr:rowOff>110637</xdr:rowOff>
    </xdr:from>
    <xdr:to>
      <xdr:col>1</xdr:col>
      <xdr:colOff>0</xdr:colOff>
      <xdr:row>51</xdr:row>
      <xdr:rowOff>79277</xdr:rowOff>
    </xdr:to>
    <xdr:sp macro="" textlink="">
      <xdr:nvSpPr>
        <xdr:cNvPr id="11" name="Texto 11"/>
        <xdr:cNvSpPr txBox="1">
          <a:spLocks noChangeArrowheads="1"/>
        </xdr:cNvSpPr>
      </xdr:nvSpPr>
      <xdr:spPr bwMode="auto">
        <a:xfrm>
          <a:off x="1724025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49</xdr:row>
      <xdr:rowOff>110637</xdr:rowOff>
    </xdr:from>
    <xdr:to>
      <xdr:col>1</xdr:col>
      <xdr:colOff>0</xdr:colOff>
      <xdr:row>51</xdr:row>
      <xdr:rowOff>79277</xdr:rowOff>
    </xdr:to>
    <xdr:sp macro="" textlink="">
      <xdr:nvSpPr>
        <xdr:cNvPr id="12" name="Texto 11"/>
        <xdr:cNvSpPr txBox="1">
          <a:spLocks noChangeArrowheads="1"/>
        </xdr:cNvSpPr>
      </xdr:nvSpPr>
      <xdr:spPr bwMode="auto">
        <a:xfrm>
          <a:off x="1724025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49</xdr:row>
      <xdr:rowOff>110637</xdr:rowOff>
    </xdr:from>
    <xdr:to>
      <xdr:col>1</xdr:col>
      <xdr:colOff>0</xdr:colOff>
      <xdr:row>51</xdr:row>
      <xdr:rowOff>79277</xdr:rowOff>
    </xdr:to>
    <xdr:sp macro="" textlink="">
      <xdr:nvSpPr>
        <xdr:cNvPr id="13" name="Texto 11"/>
        <xdr:cNvSpPr txBox="1">
          <a:spLocks noChangeArrowheads="1"/>
        </xdr:cNvSpPr>
      </xdr:nvSpPr>
      <xdr:spPr bwMode="auto">
        <a:xfrm>
          <a:off x="1724025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49</xdr:row>
      <xdr:rowOff>110637</xdr:rowOff>
    </xdr:from>
    <xdr:to>
      <xdr:col>7</xdr:col>
      <xdr:colOff>0</xdr:colOff>
      <xdr:row>51</xdr:row>
      <xdr:rowOff>79277</xdr:rowOff>
    </xdr:to>
    <xdr:sp macro="" textlink="">
      <xdr:nvSpPr>
        <xdr:cNvPr id="14" name="Texto 11"/>
        <xdr:cNvSpPr txBox="1">
          <a:spLocks noChangeArrowheads="1"/>
        </xdr:cNvSpPr>
      </xdr:nvSpPr>
      <xdr:spPr bwMode="auto">
        <a:xfrm>
          <a:off x="5943600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49</xdr:row>
      <xdr:rowOff>110637</xdr:rowOff>
    </xdr:from>
    <xdr:to>
      <xdr:col>7</xdr:col>
      <xdr:colOff>0</xdr:colOff>
      <xdr:row>51</xdr:row>
      <xdr:rowOff>79277</xdr:rowOff>
    </xdr:to>
    <xdr:sp macro="" textlink="">
      <xdr:nvSpPr>
        <xdr:cNvPr id="15" name="Texto 11"/>
        <xdr:cNvSpPr txBox="1">
          <a:spLocks noChangeArrowheads="1"/>
        </xdr:cNvSpPr>
      </xdr:nvSpPr>
      <xdr:spPr bwMode="auto">
        <a:xfrm>
          <a:off x="5943600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49</xdr:row>
      <xdr:rowOff>110637</xdr:rowOff>
    </xdr:from>
    <xdr:to>
      <xdr:col>7</xdr:col>
      <xdr:colOff>0</xdr:colOff>
      <xdr:row>51</xdr:row>
      <xdr:rowOff>79277</xdr:rowOff>
    </xdr:to>
    <xdr:sp macro="" textlink="">
      <xdr:nvSpPr>
        <xdr:cNvPr id="16" name="Texto 11"/>
        <xdr:cNvSpPr txBox="1">
          <a:spLocks noChangeArrowheads="1"/>
        </xdr:cNvSpPr>
      </xdr:nvSpPr>
      <xdr:spPr bwMode="auto">
        <a:xfrm>
          <a:off x="5943600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49</xdr:row>
      <xdr:rowOff>110637</xdr:rowOff>
    </xdr:from>
    <xdr:to>
      <xdr:col>7</xdr:col>
      <xdr:colOff>0</xdr:colOff>
      <xdr:row>51</xdr:row>
      <xdr:rowOff>79277</xdr:rowOff>
    </xdr:to>
    <xdr:sp macro="" textlink="">
      <xdr:nvSpPr>
        <xdr:cNvPr id="17" name="Texto 11"/>
        <xdr:cNvSpPr txBox="1">
          <a:spLocks noChangeArrowheads="1"/>
        </xdr:cNvSpPr>
      </xdr:nvSpPr>
      <xdr:spPr bwMode="auto">
        <a:xfrm>
          <a:off x="5943600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49</xdr:row>
      <xdr:rowOff>110637</xdr:rowOff>
    </xdr:from>
    <xdr:to>
      <xdr:col>7</xdr:col>
      <xdr:colOff>0</xdr:colOff>
      <xdr:row>51</xdr:row>
      <xdr:rowOff>79277</xdr:rowOff>
    </xdr:to>
    <xdr:sp macro="" textlink="">
      <xdr:nvSpPr>
        <xdr:cNvPr id="18" name="Texto 11"/>
        <xdr:cNvSpPr txBox="1">
          <a:spLocks noChangeArrowheads="1"/>
        </xdr:cNvSpPr>
      </xdr:nvSpPr>
      <xdr:spPr bwMode="auto">
        <a:xfrm>
          <a:off x="5943600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49</xdr:row>
      <xdr:rowOff>110637</xdr:rowOff>
    </xdr:from>
    <xdr:to>
      <xdr:col>7</xdr:col>
      <xdr:colOff>0</xdr:colOff>
      <xdr:row>51</xdr:row>
      <xdr:rowOff>79277</xdr:rowOff>
    </xdr:to>
    <xdr:sp macro="" textlink="">
      <xdr:nvSpPr>
        <xdr:cNvPr id="19" name="Texto 11"/>
        <xdr:cNvSpPr txBox="1">
          <a:spLocks noChangeArrowheads="1"/>
        </xdr:cNvSpPr>
      </xdr:nvSpPr>
      <xdr:spPr bwMode="auto">
        <a:xfrm>
          <a:off x="5943600" y="9445137"/>
          <a:ext cx="0" cy="34964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85</xdr:row>
      <xdr:rowOff>110637</xdr:rowOff>
    </xdr:from>
    <xdr:to>
      <xdr:col>1</xdr:col>
      <xdr:colOff>0</xdr:colOff>
      <xdr:row>87</xdr:row>
      <xdr:rowOff>79278</xdr:rowOff>
    </xdr:to>
    <xdr:sp macro="" textlink="">
      <xdr:nvSpPr>
        <xdr:cNvPr id="20" name="Texto 11"/>
        <xdr:cNvSpPr txBox="1">
          <a:spLocks noChangeArrowheads="1"/>
        </xdr:cNvSpPr>
      </xdr:nvSpPr>
      <xdr:spPr bwMode="auto">
        <a:xfrm>
          <a:off x="1724025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85</xdr:row>
      <xdr:rowOff>110637</xdr:rowOff>
    </xdr:from>
    <xdr:to>
      <xdr:col>1</xdr:col>
      <xdr:colOff>0</xdr:colOff>
      <xdr:row>87</xdr:row>
      <xdr:rowOff>79278</xdr:rowOff>
    </xdr:to>
    <xdr:sp macro="" textlink="">
      <xdr:nvSpPr>
        <xdr:cNvPr id="21" name="Texto 11"/>
        <xdr:cNvSpPr txBox="1">
          <a:spLocks noChangeArrowheads="1"/>
        </xdr:cNvSpPr>
      </xdr:nvSpPr>
      <xdr:spPr bwMode="auto">
        <a:xfrm>
          <a:off x="1724025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85</xdr:row>
      <xdr:rowOff>110637</xdr:rowOff>
    </xdr:from>
    <xdr:to>
      <xdr:col>1</xdr:col>
      <xdr:colOff>0</xdr:colOff>
      <xdr:row>87</xdr:row>
      <xdr:rowOff>79278</xdr:rowOff>
    </xdr:to>
    <xdr:sp macro="" textlink="">
      <xdr:nvSpPr>
        <xdr:cNvPr id="22" name="Texto 11"/>
        <xdr:cNvSpPr txBox="1">
          <a:spLocks noChangeArrowheads="1"/>
        </xdr:cNvSpPr>
      </xdr:nvSpPr>
      <xdr:spPr bwMode="auto">
        <a:xfrm>
          <a:off x="1724025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85</xdr:row>
      <xdr:rowOff>110637</xdr:rowOff>
    </xdr:from>
    <xdr:to>
      <xdr:col>1</xdr:col>
      <xdr:colOff>0</xdr:colOff>
      <xdr:row>87</xdr:row>
      <xdr:rowOff>79278</xdr:rowOff>
    </xdr:to>
    <xdr:sp macro="" textlink="">
      <xdr:nvSpPr>
        <xdr:cNvPr id="23" name="Texto 11"/>
        <xdr:cNvSpPr txBox="1">
          <a:spLocks noChangeArrowheads="1"/>
        </xdr:cNvSpPr>
      </xdr:nvSpPr>
      <xdr:spPr bwMode="auto">
        <a:xfrm>
          <a:off x="1724025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85</xdr:row>
      <xdr:rowOff>110637</xdr:rowOff>
    </xdr:from>
    <xdr:to>
      <xdr:col>1</xdr:col>
      <xdr:colOff>0</xdr:colOff>
      <xdr:row>87</xdr:row>
      <xdr:rowOff>79278</xdr:rowOff>
    </xdr:to>
    <xdr:sp macro="" textlink="">
      <xdr:nvSpPr>
        <xdr:cNvPr id="24" name="Texto 11"/>
        <xdr:cNvSpPr txBox="1">
          <a:spLocks noChangeArrowheads="1"/>
        </xdr:cNvSpPr>
      </xdr:nvSpPr>
      <xdr:spPr bwMode="auto">
        <a:xfrm>
          <a:off x="1724025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85</xdr:row>
      <xdr:rowOff>110637</xdr:rowOff>
    </xdr:from>
    <xdr:to>
      <xdr:col>1</xdr:col>
      <xdr:colOff>0</xdr:colOff>
      <xdr:row>87</xdr:row>
      <xdr:rowOff>79278</xdr:rowOff>
    </xdr:to>
    <xdr:sp macro="" textlink="">
      <xdr:nvSpPr>
        <xdr:cNvPr id="25" name="Texto 11"/>
        <xdr:cNvSpPr txBox="1">
          <a:spLocks noChangeArrowheads="1"/>
        </xdr:cNvSpPr>
      </xdr:nvSpPr>
      <xdr:spPr bwMode="auto">
        <a:xfrm>
          <a:off x="1724025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85</xdr:row>
      <xdr:rowOff>110637</xdr:rowOff>
    </xdr:from>
    <xdr:to>
      <xdr:col>7</xdr:col>
      <xdr:colOff>0</xdr:colOff>
      <xdr:row>87</xdr:row>
      <xdr:rowOff>79278</xdr:rowOff>
    </xdr:to>
    <xdr:sp macro="" textlink="">
      <xdr:nvSpPr>
        <xdr:cNvPr id="26" name="Texto 11"/>
        <xdr:cNvSpPr txBox="1">
          <a:spLocks noChangeArrowheads="1"/>
        </xdr:cNvSpPr>
      </xdr:nvSpPr>
      <xdr:spPr bwMode="auto">
        <a:xfrm>
          <a:off x="5943600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85</xdr:row>
      <xdr:rowOff>110637</xdr:rowOff>
    </xdr:from>
    <xdr:to>
      <xdr:col>7</xdr:col>
      <xdr:colOff>0</xdr:colOff>
      <xdr:row>87</xdr:row>
      <xdr:rowOff>79278</xdr:rowOff>
    </xdr:to>
    <xdr:sp macro="" textlink="">
      <xdr:nvSpPr>
        <xdr:cNvPr id="27" name="Texto 11"/>
        <xdr:cNvSpPr txBox="1">
          <a:spLocks noChangeArrowheads="1"/>
        </xdr:cNvSpPr>
      </xdr:nvSpPr>
      <xdr:spPr bwMode="auto">
        <a:xfrm>
          <a:off x="5943600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85</xdr:row>
      <xdr:rowOff>110637</xdr:rowOff>
    </xdr:from>
    <xdr:to>
      <xdr:col>7</xdr:col>
      <xdr:colOff>0</xdr:colOff>
      <xdr:row>87</xdr:row>
      <xdr:rowOff>79278</xdr:rowOff>
    </xdr:to>
    <xdr:sp macro="" textlink="">
      <xdr:nvSpPr>
        <xdr:cNvPr id="28" name="Texto 11"/>
        <xdr:cNvSpPr txBox="1">
          <a:spLocks noChangeArrowheads="1"/>
        </xdr:cNvSpPr>
      </xdr:nvSpPr>
      <xdr:spPr bwMode="auto">
        <a:xfrm>
          <a:off x="5943600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85</xdr:row>
      <xdr:rowOff>110637</xdr:rowOff>
    </xdr:from>
    <xdr:to>
      <xdr:col>7</xdr:col>
      <xdr:colOff>0</xdr:colOff>
      <xdr:row>87</xdr:row>
      <xdr:rowOff>79278</xdr:rowOff>
    </xdr:to>
    <xdr:sp macro="" textlink="">
      <xdr:nvSpPr>
        <xdr:cNvPr id="29" name="Texto 11"/>
        <xdr:cNvSpPr txBox="1">
          <a:spLocks noChangeArrowheads="1"/>
        </xdr:cNvSpPr>
      </xdr:nvSpPr>
      <xdr:spPr bwMode="auto">
        <a:xfrm>
          <a:off x="5943600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85</xdr:row>
      <xdr:rowOff>110637</xdr:rowOff>
    </xdr:from>
    <xdr:to>
      <xdr:col>7</xdr:col>
      <xdr:colOff>0</xdr:colOff>
      <xdr:row>87</xdr:row>
      <xdr:rowOff>79278</xdr:rowOff>
    </xdr:to>
    <xdr:sp macro="" textlink="">
      <xdr:nvSpPr>
        <xdr:cNvPr id="30" name="Texto 11"/>
        <xdr:cNvSpPr txBox="1">
          <a:spLocks noChangeArrowheads="1"/>
        </xdr:cNvSpPr>
      </xdr:nvSpPr>
      <xdr:spPr bwMode="auto">
        <a:xfrm>
          <a:off x="5943600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85</xdr:row>
      <xdr:rowOff>110637</xdr:rowOff>
    </xdr:from>
    <xdr:to>
      <xdr:col>7</xdr:col>
      <xdr:colOff>0</xdr:colOff>
      <xdr:row>87</xdr:row>
      <xdr:rowOff>79278</xdr:rowOff>
    </xdr:to>
    <xdr:sp macro="" textlink="">
      <xdr:nvSpPr>
        <xdr:cNvPr id="31" name="Texto 11"/>
        <xdr:cNvSpPr txBox="1">
          <a:spLocks noChangeArrowheads="1"/>
        </xdr:cNvSpPr>
      </xdr:nvSpPr>
      <xdr:spPr bwMode="auto">
        <a:xfrm>
          <a:off x="5943600" y="163031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119</xdr:row>
      <xdr:rowOff>2931</xdr:rowOff>
    </xdr:from>
    <xdr:to>
      <xdr:col>1</xdr:col>
      <xdr:colOff>0</xdr:colOff>
      <xdr:row>120</xdr:row>
      <xdr:rowOff>79131</xdr:rowOff>
    </xdr:to>
    <xdr:sp macro="" textlink="">
      <xdr:nvSpPr>
        <xdr:cNvPr id="32" name="Texto 11"/>
        <xdr:cNvSpPr txBox="1">
          <a:spLocks noChangeArrowheads="1"/>
        </xdr:cNvSpPr>
      </xdr:nvSpPr>
      <xdr:spPr bwMode="auto">
        <a:xfrm>
          <a:off x="1724025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119</xdr:row>
      <xdr:rowOff>2931</xdr:rowOff>
    </xdr:from>
    <xdr:to>
      <xdr:col>1</xdr:col>
      <xdr:colOff>0</xdr:colOff>
      <xdr:row>120</xdr:row>
      <xdr:rowOff>79131</xdr:rowOff>
    </xdr:to>
    <xdr:sp macro="" textlink="">
      <xdr:nvSpPr>
        <xdr:cNvPr id="33" name="Texto 11"/>
        <xdr:cNvSpPr txBox="1">
          <a:spLocks noChangeArrowheads="1"/>
        </xdr:cNvSpPr>
      </xdr:nvSpPr>
      <xdr:spPr bwMode="auto">
        <a:xfrm>
          <a:off x="1724025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119</xdr:row>
      <xdr:rowOff>2931</xdr:rowOff>
    </xdr:from>
    <xdr:to>
      <xdr:col>1</xdr:col>
      <xdr:colOff>0</xdr:colOff>
      <xdr:row>120</xdr:row>
      <xdr:rowOff>79131</xdr:rowOff>
    </xdr:to>
    <xdr:sp macro="" textlink="">
      <xdr:nvSpPr>
        <xdr:cNvPr id="34" name="Texto 11"/>
        <xdr:cNvSpPr txBox="1">
          <a:spLocks noChangeArrowheads="1"/>
        </xdr:cNvSpPr>
      </xdr:nvSpPr>
      <xdr:spPr bwMode="auto">
        <a:xfrm>
          <a:off x="1724025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119</xdr:row>
      <xdr:rowOff>2931</xdr:rowOff>
    </xdr:from>
    <xdr:to>
      <xdr:col>1</xdr:col>
      <xdr:colOff>0</xdr:colOff>
      <xdr:row>120</xdr:row>
      <xdr:rowOff>79131</xdr:rowOff>
    </xdr:to>
    <xdr:sp macro="" textlink="">
      <xdr:nvSpPr>
        <xdr:cNvPr id="35" name="Texto 11"/>
        <xdr:cNvSpPr txBox="1">
          <a:spLocks noChangeArrowheads="1"/>
        </xdr:cNvSpPr>
      </xdr:nvSpPr>
      <xdr:spPr bwMode="auto">
        <a:xfrm>
          <a:off x="1724025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119</xdr:row>
      <xdr:rowOff>2931</xdr:rowOff>
    </xdr:from>
    <xdr:to>
      <xdr:col>1</xdr:col>
      <xdr:colOff>0</xdr:colOff>
      <xdr:row>120</xdr:row>
      <xdr:rowOff>79131</xdr:rowOff>
    </xdr:to>
    <xdr:sp macro="" textlink="">
      <xdr:nvSpPr>
        <xdr:cNvPr id="36" name="Texto 11"/>
        <xdr:cNvSpPr txBox="1">
          <a:spLocks noChangeArrowheads="1"/>
        </xdr:cNvSpPr>
      </xdr:nvSpPr>
      <xdr:spPr bwMode="auto">
        <a:xfrm>
          <a:off x="1724025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119</xdr:row>
      <xdr:rowOff>2931</xdr:rowOff>
    </xdr:from>
    <xdr:to>
      <xdr:col>1</xdr:col>
      <xdr:colOff>0</xdr:colOff>
      <xdr:row>120</xdr:row>
      <xdr:rowOff>79131</xdr:rowOff>
    </xdr:to>
    <xdr:sp macro="" textlink="">
      <xdr:nvSpPr>
        <xdr:cNvPr id="37" name="Texto 11"/>
        <xdr:cNvSpPr txBox="1">
          <a:spLocks noChangeArrowheads="1"/>
        </xdr:cNvSpPr>
      </xdr:nvSpPr>
      <xdr:spPr bwMode="auto">
        <a:xfrm>
          <a:off x="1724025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119</xdr:row>
      <xdr:rowOff>2931</xdr:rowOff>
    </xdr:from>
    <xdr:to>
      <xdr:col>7</xdr:col>
      <xdr:colOff>0</xdr:colOff>
      <xdr:row>120</xdr:row>
      <xdr:rowOff>79131</xdr:rowOff>
    </xdr:to>
    <xdr:sp macro="" textlink="">
      <xdr:nvSpPr>
        <xdr:cNvPr id="38" name="Texto 11"/>
        <xdr:cNvSpPr txBox="1">
          <a:spLocks noChangeArrowheads="1"/>
        </xdr:cNvSpPr>
      </xdr:nvSpPr>
      <xdr:spPr bwMode="auto">
        <a:xfrm>
          <a:off x="5943600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119</xdr:row>
      <xdr:rowOff>2931</xdr:rowOff>
    </xdr:from>
    <xdr:to>
      <xdr:col>7</xdr:col>
      <xdr:colOff>0</xdr:colOff>
      <xdr:row>120</xdr:row>
      <xdr:rowOff>79131</xdr:rowOff>
    </xdr:to>
    <xdr:sp macro="" textlink="">
      <xdr:nvSpPr>
        <xdr:cNvPr id="39" name="Texto 11"/>
        <xdr:cNvSpPr txBox="1">
          <a:spLocks noChangeArrowheads="1"/>
        </xdr:cNvSpPr>
      </xdr:nvSpPr>
      <xdr:spPr bwMode="auto">
        <a:xfrm>
          <a:off x="5943600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119</xdr:row>
      <xdr:rowOff>2931</xdr:rowOff>
    </xdr:from>
    <xdr:to>
      <xdr:col>7</xdr:col>
      <xdr:colOff>0</xdr:colOff>
      <xdr:row>120</xdr:row>
      <xdr:rowOff>79131</xdr:rowOff>
    </xdr:to>
    <xdr:sp macro="" textlink="">
      <xdr:nvSpPr>
        <xdr:cNvPr id="40" name="Texto 11"/>
        <xdr:cNvSpPr txBox="1">
          <a:spLocks noChangeArrowheads="1"/>
        </xdr:cNvSpPr>
      </xdr:nvSpPr>
      <xdr:spPr bwMode="auto">
        <a:xfrm>
          <a:off x="5943600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119</xdr:row>
      <xdr:rowOff>2931</xdr:rowOff>
    </xdr:from>
    <xdr:to>
      <xdr:col>7</xdr:col>
      <xdr:colOff>0</xdr:colOff>
      <xdr:row>120</xdr:row>
      <xdr:rowOff>79131</xdr:rowOff>
    </xdr:to>
    <xdr:sp macro="" textlink="">
      <xdr:nvSpPr>
        <xdr:cNvPr id="41" name="Texto 11"/>
        <xdr:cNvSpPr txBox="1">
          <a:spLocks noChangeArrowheads="1"/>
        </xdr:cNvSpPr>
      </xdr:nvSpPr>
      <xdr:spPr bwMode="auto">
        <a:xfrm>
          <a:off x="5943600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119</xdr:row>
      <xdr:rowOff>2931</xdr:rowOff>
    </xdr:from>
    <xdr:to>
      <xdr:col>7</xdr:col>
      <xdr:colOff>0</xdr:colOff>
      <xdr:row>120</xdr:row>
      <xdr:rowOff>79131</xdr:rowOff>
    </xdr:to>
    <xdr:sp macro="" textlink="">
      <xdr:nvSpPr>
        <xdr:cNvPr id="42" name="Texto 11"/>
        <xdr:cNvSpPr txBox="1">
          <a:spLocks noChangeArrowheads="1"/>
        </xdr:cNvSpPr>
      </xdr:nvSpPr>
      <xdr:spPr bwMode="auto">
        <a:xfrm>
          <a:off x="5943600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119</xdr:row>
      <xdr:rowOff>2931</xdr:rowOff>
    </xdr:from>
    <xdr:to>
      <xdr:col>7</xdr:col>
      <xdr:colOff>0</xdr:colOff>
      <xdr:row>120</xdr:row>
      <xdr:rowOff>79131</xdr:rowOff>
    </xdr:to>
    <xdr:sp macro="" textlink="">
      <xdr:nvSpPr>
        <xdr:cNvPr id="43" name="Texto 11"/>
        <xdr:cNvSpPr txBox="1">
          <a:spLocks noChangeArrowheads="1"/>
        </xdr:cNvSpPr>
      </xdr:nvSpPr>
      <xdr:spPr bwMode="auto">
        <a:xfrm>
          <a:off x="5943600" y="22672431"/>
          <a:ext cx="0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152</xdr:row>
      <xdr:rowOff>110637</xdr:rowOff>
    </xdr:from>
    <xdr:to>
      <xdr:col>1</xdr:col>
      <xdr:colOff>0</xdr:colOff>
      <xdr:row>154</xdr:row>
      <xdr:rowOff>79278</xdr:rowOff>
    </xdr:to>
    <xdr:sp macro="" textlink="">
      <xdr:nvSpPr>
        <xdr:cNvPr id="44" name="Texto 11"/>
        <xdr:cNvSpPr txBox="1">
          <a:spLocks noChangeArrowheads="1"/>
        </xdr:cNvSpPr>
      </xdr:nvSpPr>
      <xdr:spPr bwMode="auto">
        <a:xfrm>
          <a:off x="1724025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152</xdr:row>
      <xdr:rowOff>110637</xdr:rowOff>
    </xdr:from>
    <xdr:to>
      <xdr:col>1</xdr:col>
      <xdr:colOff>0</xdr:colOff>
      <xdr:row>154</xdr:row>
      <xdr:rowOff>79278</xdr:rowOff>
    </xdr:to>
    <xdr:sp macro="" textlink="">
      <xdr:nvSpPr>
        <xdr:cNvPr id="45" name="Texto 11"/>
        <xdr:cNvSpPr txBox="1">
          <a:spLocks noChangeArrowheads="1"/>
        </xdr:cNvSpPr>
      </xdr:nvSpPr>
      <xdr:spPr bwMode="auto">
        <a:xfrm>
          <a:off x="1724025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152</xdr:row>
      <xdr:rowOff>110637</xdr:rowOff>
    </xdr:from>
    <xdr:to>
      <xdr:col>1</xdr:col>
      <xdr:colOff>0</xdr:colOff>
      <xdr:row>154</xdr:row>
      <xdr:rowOff>79278</xdr:rowOff>
    </xdr:to>
    <xdr:sp macro="" textlink="">
      <xdr:nvSpPr>
        <xdr:cNvPr id="46" name="Texto 11"/>
        <xdr:cNvSpPr txBox="1">
          <a:spLocks noChangeArrowheads="1"/>
        </xdr:cNvSpPr>
      </xdr:nvSpPr>
      <xdr:spPr bwMode="auto">
        <a:xfrm>
          <a:off x="1724025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152</xdr:row>
      <xdr:rowOff>110637</xdr:rowOff>
    </xdr:from>
    <xdr:to>
      <xdr:col>1</xdr:col>
      <xdr:colOff>0</xdr:colOff>
      <xdr:row>154</xdr:row>
      <xdr:rowOff>79278</xdr:rowOff>
    </xdr:to>
    <xdr:sp macro="" textlink="">
      <xdr:nvSpPr>
        <xdr:cNvPr id="47" name="Texto 11"/>
        <xdr:cNvSpPr txBox="1">
          <a:spLocks noChangeArrowheads="1"/>
        </xdr:cNvSpPr>
      </xdr:nvSpPr>
      <xdr:spPr bwMode="auto">
        <a:xfrm>
          <a:off x="1724025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152</xdr:row>
      <xdr:rowOff>110637</xdr:rowOff>
    </xdr:from>
    <xdr:to>
      <xdr:col>1</xdr:col>
      <xdr:colOff>0</xdr:colOff>
      <xdr:row>154</xdr:row>
      <xdr:rowOff>79278</xdr:rowOff>
    </xdr:to>
    <xdr:sp macro="" textlink="">
      <xdr:nvSpPr>
        <xdr:cNvPr id="48" name="Texto 11"/>
        <xdr:cNvSpPr txBox="1">
          <a:spLocks noChangeArrowheads="1"/>
        </xdr:cNvSpPr>
      </xdr:nvSpPr>
      <xdr:spPr bwMode="auto">
        <a:xfrm>
          <a:off x="1724025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152</xdr:row>
      <xdr:rowOff>110637</xdr:rowOff>
    </xdr:from>
    <xdr:to>
      <xdr:col>1</xdr:col>
      <xdr:colOff>0</xdr:colOff>
      <xdr:row>154</xdr:row>
      <xdr:rowOff>79278</xdr:rowOff>
    </xdr:to>
    <xdr:sp macro="" textlink="">
      <xdr:nvSpPr>
        <xdr:cNvPr id="49" name="Texto 11"/>
        <xdr:cNvSpPr txBox="1">
          <a:spLocks noChangeArrowheads="1"/>
        </xdr:cNvSpPr>
      </xdr:nvSpPr>
      <xdr:spPr bwMode="auto">
        <a:xfrm>
          <a:off x="1724025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152</xdr:row>
      <xdr:rowOff>110637</xdr:rowOff>
    </xdr:from>
    <xdr:to>
      <xdr:col>7</xdr:col>
      <xdr:colOff>0</xdr:colOff>
      <xdr:row>154</xdr:row>
      <xdr:rowOff>79278</xdr:rowOff>
    </xdr:to>
    <xdr:sp macro="" textlink="">
      <xdr:nvSpPr>
        <xdr:cNvPr id="50" name="Texto 11"/>
        <xdr:cNvSpPr txBox="1">
          <a:spLocks noChangeArrowheads="1"/>
        </xdr:cNvSpPr>
      </xdr:nvSpPr>
      <xdr:spPr bwMode="auto">
        <a:xfrm>
          <a:off x="5943600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152</xdr:row>
      <xdr:rowOff>110637</xdr:rowOff>
    </xdr:from>
    <xdr:to>
      <xdr:col>7</xdr:col>
      <xdr:colOff>0</xdr:colOff>
      <xdr:row>154</xdr:row>
      <xdr:rowOff>79278</xdr:rowOff>
    </xdr:to>
    <xdr:sp macro="" textlink="">
      <xdr:nvSpPr>
        <xdr:cNvPr id="51" name="Texto 11"/>
        <xdr:cNvSpPr txBox="1">
          <a:spLocks noChangeArrowheads="1"/>
        </xdr:cNvSpPr>
      </xdr:nvSpPr>
      <xdr:spPr bwMode="auto">
        <a:xfrm>
          <a:off x="5943600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10</xdr:col>
      <xdr:colOff>0</xdr:colOff>
      <xdr:row>152</xdr:row>
      <xdr:rowOff>110637</xdr:rowOff>
    </xdr:from>
    <xdr:to>
      <xdr:col>10</xdr:col>
      <xdr:colOff>28575</xdr:colOff>
      <xdr:row>154</xdr:row>
      <xdr:rowOff>79278</xdr:rowOff>
    </xdr:to>
    <xdr:sp macro="" textlink="">
      <xdr:nvSpPr>
        <xdr:cNvPr id="52" name="Texto 11"/>
        <xdr:cNvSpPr txBox="1">
          <a:spLocks noChangeArrowheads="1"/>
        </xdr:cNvSpPr>
      </xdr:nvSpPr>
      <xdr:spPr bwMode="auto">
        <a:xfrm>
          <a:off x="6000750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152</xdr:row>
      <xdr:rowOff>110637</xdr:rowOff>
    </xdr:from>
    <xdr:to>
      <xdr:col>7</xdr:col>
      <xdr:colOff>0</xdr:colOff>
      <xdr:row>154</xdr:row>
      <xdr:rowOff>79278</xdr:rowOff>
    </xdr:to>
    <xdr:sp macro="" textlink="">
      <xdr:nvSpPr>
        <xdr:cNvPr id="53" name="Texto 11"/>
        <xdr:cNvSpPr txBox="1">
          <a:spLocks noChangeArrowheads="1"/>
        </xdr:cNvSpPr>
      </xdr:nvSpPr>
      <xdr:spPr bwMode="auto">
        <a:xfrm>
          <a:off x="5943600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152</xdr:row>
      <xdr:rowOff>110637</xdr:rowOff>
    </xdr:from>
    <xdr:to>
      <xdr:col>7</xdr:col>
      <xdr:colOff>0</xdr:colOff>
      <xdr:row>154</xdr:row>
      <xdr:rowOff>79278</xdr:rowOff>
    </xdr:to>
    <xdr:sp macro="" textlink="">
      <xdr:nvSpPr>
        <xdr:cNvPr id="54" name="Texto 11"/>
        <xdr:cNvSpPr txBox="1">
          <a:spLocks noChangeArrowheads="1"/>
        </xdr:cNvSpPr>
      </xdr:nvSpPr>
      <xdr:spPr bwMode="auto">
        <a:xfrm>
          <a:off x="5943600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152</xdr:row>
      <xdr:rowOff>110637</xdr:rowOff>
    </xdr:from>
    <xdr:to>
      <xdr:col>7</xdr:col>
      <xdr:colOff>0</xdr:colOff>
      <xdr:row>154</xdr:row>
      <xdr:rowOff>79278</xdr:rowOff>
    </xdr:to>
    <xdr:sp macro="" textlink="">
      <xdr:nvSpPr>
        <xdr:cNvPr id="55" name="Texto 11"/>
        <xdr:cNvSpPr txBox="1">
          <a:spLocks noChangeArrowheads="1"/>
        </xdr:cNvSpPr>
      </xdr:nvSpPr>
      <xdr:spPr bwMode="auto">
        <a:xfrm>
          <a:off x="5943600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152</xdr:row>
      <xdr:rowOff>110637</xdr:rowOff>
    </xdr:from>
    <xdr:to>
      <xdr:col>7</xdr:col>
      <xdr:colOff>0</xdr:colOff>
      <xdr:row>154</xdr:row>
      <xdr:rowOff>79278</xdr:rowOff>
    </xdr:to>
    <xdr:sp macro="" textlink="">
      <xdr:nvSpPr>
        <xdr:cNvPr id="56" name="Texto 11"/>
        <xdr:cNvSpPr txBox="1">
          <a:spLocks noChangeArrowheads="1"/>
        </xdr:cNvSpPr>
      </xdr:nvSpPr>
      <xdr:spPr bwMode="auto">
        <a:xfrm>
          <a:off x="5943600" y="29066637"/>
          <a:ext cx="0" cy="34964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502</xdr:row>
      <xdr:rowOff>11723</xdr:rowOff>
    </xdr:from>
    <xdr:to>
      <xdr:col>1</xdr:col>
      <xdr:colOff>0</xdr:colOff>
      <xdr:row>503</xdr:row>
      <xdr:rowOff>67441</xdr:rowOff>
    </xdr:to>
    <xdr:sp macro="" textlink="">
      <xdr:nvSpPr>
        <xdr:cNvPr id="57" name="Texto 11"/>
        <xdr:cNvSpPr txBox="1">
          <a:spLocks noChangeArrowheads="1"/>
        </xdr:cNvSpPr>
      </xdr:nvSpPr>
      <xdr:spPr bwMode="auto">
        <a:xfrm>
          <a:off x="1724025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502</xdr:row>
      <xdr:rowOff>11723</xdr:rowOff>
    </xdr:from>
    <xdr:to>
      <xdr:col>1</xdr:col>
      <xdr:colOff>0</xdr:colOff>
      <xdr:row>503</xdr:row>
      <xdr:rowOff>67441</xdr:rowOff>
    </xdr:to>
    <xdr:sp macro="" textlink="">
      <xdr:nvSpPr>
        <xdr:cNvPr id="58" name="Texto 11"/>
        <xdr:cNvSpPr txBox="1">
          <a:spLocks noChangeArrowheads="1"/>
        </xdr:cNvSpPr>
      </xdr:nvSpPr>
      <xdr:spPr bwMode="auto">
        <a:xfrm>
          <a:off x="1724025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502</xdr:row>
      <xdr:rowOff>11723</xdr:rowOff>
    </xdr:from>
    <xdr:to>
      <xdr:col>1</xdr:col>
      <xdr:colOff>0</xdr:colOff>
      <xdr:row>503</xdr:row>
      <xdr:rowOff>67441</xdr:rowOff>
    </xdr:to>
    <xdr:sp macro="" textlink="">
      <xdr:nvSpPr>
        <xdr:cNvPr id="59" name="Texto 11"/>
        <xdr:cNvSpPr txBox="1">
          <a:spLocks noChangeArrowheads="1"/>
        </xdr:cNvSpPr>
      </xdr:nvSpPr>
      <xdr:spPr bwMode="auto">
        <a:xfrm>
          <a:off x="1724025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502</xdr:row>
      <xdr:rowOff>11723</xdr:rowOff>
    </xdr:from>
    <xdr:to>
      <xdr:col>1</xdr:col>
      <xdr:colOff>0</xdr:colOff>
      <xdr:row>503</xdr:row>
      <xdr:rowOff>67441</xdr:rowOff>
    </xdr:to>
    <xdr:sp macro="" textlink="">
      <xdr:nvSpPr>
        <xdr:cNvPr id="60" name="Texto 11"/>
        <xdr:cNvSpPr txBox="1">
          <a:spLocks noChangeArrowheads="1"/>
        </xdr:cNvSpPr>
      </xdr:nvSpPr>
      <xdr:spPr bwMode="auto">
        <a:xfrm>
          <a:off x="1724025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502</xdr:row>
      <xdr:rowOff>11723</xdr:rowOff>
    </xdr:from>
    <xdr:to>
      <xdr:col>1</xdr:col>
      <xdr:colOff>0</xdr:colOff>
      <xdr:row>503</xdr:row>
      <xdr:rowOff>67441</xdr:rowOff>
    </xdr:to>
    <xdr:sp macro="" textlink="">
      <xdr:nvSpPr>
        <xdr:cNvPr id="61" name="Texto 11"/>
        <xdr:cNvSpPr txBox="1">
          <a:spLocks noChangeArrowheads="1"/>
        </xdr:cNvSpPr>
      </xdr:nvSpPr>
      <xdr:spPr bwMode="auto">
        <a:xfrm>
          <a:off x="1724025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502</xdr:row>
      <xdr:rowOff>11723</xdr:rowOff>
    </xdr:from>
    <xdr:to>
      <xdr:col>1</xdr:col>
      <xdr:colOff>0</xdr:colOff>
      <xdr:row>503</xdr:row>
      <xdr:rowOff>67441</xdr:rowOff>
    </xdr:to>
    <xdr:sp macro="" textlink="">
      <xdr:nvSpPr>
        <xdr:cNvPr id="62" name="Texto 11"/>
        <xdr:cNvSpPr txBox="1">
          <a:spLocks noChangeArrowheads="1"/>
        </xdr:cNvSpPr>
      </xdr:nvSpPr>
      <xdr:spPr bwMode="auto">
        <a:xfrm>
          <a:off x="1724025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502</xdr:row>
      <xdr:rowOff>11723</xdr:rowOff>
    </xdr:from>
    <xdr:to>
      <xdr:col>7</xdr:col>
      <xdr:colOff>0</xdr:colOff>
      <xdr:row>503</xdr:row>
      <xdr:rowOff>67441</xdr:rowOff>
    </xdr:to>
    <xdr:sp macro="" textlink="">
      <xdr:nvSpPr>
        <xdr:cNvPr id="63" name="Texto 11"/>
        <xdr:cNvSpPr txBox="1">
          <a:spLocks noChangeArrowheads="1"/>
        </xdr:cNvSpPr>
      </xdr:nvSpPr>
      <xdr:spPr bwMode="auto">
        <a:xfrm>
          <a:off x="5943600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502</xdr:row>
      <xdr:rowOff>11723</xdr:rowOff>
    </xdr:from>
    <xdr:to>
      <xdr:col>7</xdr:col>
      <xdr:colOff>0</xdr:colOff>
      <xdr:row>503</xdr:row>
      <xdr:rowOff>67441</xdr:rowOff>
    </xdr:to>
    <xdr:sp macro="" textlink="">
      <xdr:nvSpPr>
        <xdr:cNvPr id="64" name="Texto 11"/>
        <xdr:cNvSpPr txBox="1">
          <a:spLocks noChangeArrowheads="1"/>
        </xdr:cNvSpPr>
      </xdr:nvSpPr>
      <xdr:spPr bwMode="auto">
        <a:xfrm>
          <a:off x="5943600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502</xdr:row>
      <xdr:rowOff>11723</xdr:rowOff>
    </xdr:from>
    <xdr:to>
      <xdr:col>7</xdr:col>
      <xdr:colOff>0</xdr:colOff>
      <xdr:row>503</xdr:row>
      <xdr:rowOff>67441</xdr:rowOff>
    </xdr:to>
    <xdr:sp macro="" textlink="">
      <xdr:nvSpPr>
        <xdr:cNvPr id="65" name="Texto 11"/>
        <xdr:cNvSpPr txBox="1">
          <a:spLocks noChangeArrowheads="1"/>
        </xdr:cNvSpPr>
      </xdr:nvSpPr>
      <xdr:spPr bwMode="auto">
        <a:xfrm>
          <a:off x="5943600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502</xdr:row>
      <xdr:rowOff>11723</xdr:rowOff>
    </xdr:from>
    <xdr:to>
      <xdr:col>7</xdr:col>
      <xdr:colOff>0</xdr:colOff>
      <xdr:row>503</xdr:row>
      <xdr:rowOff>67441</xdr:rowOff>
    </xdr:to>
    <xdr:sp macro="" textlink="">
      <xdr:nvSpPr>
        <xdr:cNvPr id="66" name="Texto 11"/>
        <xdr:cNvSpPr txBox="1">
          <a:spLocks noChangeArrowheads="1"/>
        </xdr:cNvSpPr>
      </xdr:nvSpPr>
      <xdr:spPr bwMode="auto">
        <a:xfrm>
          <a:off x="5943600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502</xdr:row>
      <xdr:rowOff>11723</xdr:rowOff>
    </xdr:from>
    <xdr:to>
      <xdr:col>7</xdr:col>
      <xdr:colOff>0</xdr:colOff>
      <xdr:row>503</xdr:row>
      <xdr:rowOff>67441</xdr:rowOff>
    </xdr:to>
    <xdr:sp macro="" textlink="">
      <xdr:nvSpPr>
        <xdr:cNvPr id="67" name="Texto 11"/>
        <xdr:cNvSpPr txBox="1">
          <a:spLocks noChangeArrowheads="1"/>
        </xdr:cNvSpPr>
      </xdr:nvSpPr>
      <xdr:spPr bwMode="auto">
        <a:xfrm>
          <a:off x="5943600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502</xdr:row>
      <xdr:rowOff>11723</xdr:rowOff>
    </xdr:from>
    <xdr:to>
      <xdr:col>7</xdr:col>
      <xdr:colOff>0</xdr:colOff>
      <xdr:row>503</xdr:row>
      <xdr:rowOff>67441</xdr:rowOff>
    </xdr:to>
    <xdr:sp macro="" textlink="">
      <xdr:nvSpPr>
        <xdr:cNvPr id="68" name="Texto 11"/>
        <xdr:cNvSpPr txBox="1">
          <a:spLocks noChangeArrowheads="1"/>
        </xdr:cNvSpPr>
      </xdr:nvSpPr>
      <xdr:spPr bwMode="auto">
        <a:xfrm>
          <a:off x="5943600" y="95642723"/>
          <a:ext cx="0" cy="24621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183</xdr:row>
      <xdr:rowOff>116204</xdr:rowOff>
    </xdr:from>
    <xdr:to>
      <xdr:col>1</xdr:col>
      <xdr:colOff>0</xdr:colOff>
      <xdr:row>185</xdr:row>
      <xdr:rowOff>82912</xdr:rowOff>
    </xdr:to>
    <xdr:sp macro="" textlink="">
      <xdr:nvSpPr>
        <xdr:cNvPr id="69" name="Texto 11"/>
        <xdr:cNvSpPr txBox="1">
          <a:spLocks noChangeArrowheads="1"/>
        </xdr:cNvSpPr>
      </xdr:nvSpPr>
      <xdr:spPr bwMode="auto">
        <a:xfrm>
          <a:off x="1724025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183</xdr:row>
      <xdr:rowOff>116204</xdr:rowOff>
    </xdr:from>
    <xdr:to>
      <xdr:col>1</xdr:col>
      <xdr:colOff>0</xdr:colOff>
      <xdr:row>185</xdr:row>
      <xdr:rowOff>82912</xdr:rowOff>
    </xdr:to>
    <xdr:sp macro="" textlink="">
      <xdr:nvSpPr>
        <xdr:cNvPr id="70" name="Texto 11"/>
        <xdr:cNvSpPr txBox="1">
          <a:spLocks noChangeArrowheads="1"/>
        </xdr:cNvSpPr>
      </xdr:nvSpPr>
      <xdr:spPr bwMode="auto">
        <a:xfrm>
          <a:off x="1724025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183</xdr:row>
      <xdr:rowOff>116204</xdr:rowOff>
    </xdr:from>
    <xdr:to>
      <xdr:col>1</xdr:col>
      <xdr:colOff>0</xdr:colOff>
      <xdr:row>185</xdr:row>
      <xdr:rowOff>82912</xdr:rowOff>
    </xdr:to>
    <xdr:sp macro="" textlink="">
      <xdr:nvSpPr>
        <xdr:cNvPr id="71" name="Texto 11"/>
        <xdr:cNvSpPr txBox="1">
          <a:spLocks noChangeArrowheads="1"/>
        </xdr:cNvSpPr>
      </xdr:nvSpPr>
      <xdr:spPr bwMode="auto">
        <a:xfrm>
          <a:off x="1724025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183</xdr:row>
      <xdr:rowOff>116204</xdr:rowOff>
    </xdr:from>
    <xdr:to>
      <xdr:col>1</xdr:col>
      <xdr:colOff>0</xdr:colOff>
      <xdr:row>185</xdr:row>
      <xdr:rowOff>82912</xdr:rowOff>
    </xdr:to>
    <xdr:sp macro="" textlink="">
      <xdr:nvSpPr>
        <xdr:cNvPr id="72" name="Texto 11"/>
        <xdr:cNvSpPr txBox="1">
          <a:spLocks noChangeArrowheads="1"/>
        </xdr:cNvSpPr>
      </xdr:nvSpPr>
      <xdr:spPr bwMode="auto">
        <a:xfrm>
          <a:off x="1724025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183</xdr:row>
      <xdr:rowOff>116204</xdr:rowOff>
    </xdr:from>
    <xdr:to>
      <xdr:col>1</xdr:col>
      <xdr:colOff>0</xdr:colOff>
      <xdr:row>185</xdr:row>
      <xdr:rowOff>82912</xdr:rowOff>
    </xdr:to>
    <xdr:sp macro="" textlink="">
      <xdr:nvSpPr>
        <xdr:cNvPr id="73" name="Texto 11"/>
        <xdr:cNvSpPr txBox="1">
          <a:spLocks noChangeArrowheads="1"/>
        </xdr:cNvSpPr>
      </xdr:nvSpPr>
      <xdr:spPr bwMode="auto">
        <a:xfrm>
          <a:off x="1724025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183</xdr:row>
      <xdr:rowOff>116204</xdr:rowOff>
    </xdr:from>
    <xdr:to>
      <xdr:col>1</xdr:col>
      <xdr:colOff>0</xdr:colOff>
      <xdr:row>185</xdr:row>
      <xdr:rowOff>82912</xdr:rowOff>
    </xdr:to>
    <xdr:sp macro="" textlink="">
      <xdr:nvSpPr>
        <xdr:cNvPr id="74" name="Texto 11"/>
        <xdr:cNvSpPr txBox="1">
          <a:spLocks noChangeArrowheads="1"/>
        </xdr:cNvSpPr>
      </xdr:nvSpPr>
      <xdr:spPr bwMode="auto">
        <a:xfrm>
          <a:off x="1724025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183</xdr:row>
      <xdr:rowOff>116204</xdr:rowOff>
    </xdr:from>
    <xdr:to>
      <xdr:col>7</xdr:col>
      <xdr:colOff>0</xdr:colOff>
      <xdr:row>185</xdr:row>
      <xdr:rowOff>82912</xdr:rowOff>
    </xdr:to>
    <xdr:sp macro="" textlink="">
      <xdr:nvSpPr>
        <xdr:cNvPr id="75" name="Texto 11"/>
        <xdr:cNvSpPr txBox="1">
          <a:spLocks noChangeArrowheads="1"/>
        </xdr:cNvSpPr>
      </xdr:nvSpPr>
      <xdr:spPr bwMode="auto">
        <a:xfrm>
          <a:off x="5943600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183</xdr:row>
      <xdr:rowOff>116204</xdr:rowOff>
    </xdr:from>
    <xdr:to>
      <xdr:col>7</xdr:col>
      <xdr:colOff>0</xdr:colOff>
      <xdr:row>185</xdr:row>
      <xdr:rowOff>82912</xdr:rowOff>
    </xdr:to>
    <xdr:sp macro="" textlink="">
      <xdr:nvSpPr>
        <xdr:cNvPr id="76" name="Texto 11"/>
        <xdr:cNvSpPr txBox="1">
          <a:spLocks noChangeArrowheads="1"/>
        </xdr:cNvSpPr>
      </xdr:nvSpPr>
      <xdr:spPr bwMode="auto">
        <a:xfrm>
          <a:off x="5943600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183</xdr:row>
      <xdr:rowOff>116204</xdr:rowOff>
    </xdr:from>
    <xdr:to>
      <xdr:col>7</xdr:col>
      <xdr:colOff>0</xdr:colOff>
      <xdr:row>185</xdr:row>
      <xdr:rowOff>82912</xdr:rowOff>
    </xdr:to>
    <xdr:sp macro="" textlink="">
      <xdr:nvSpPr>
        <xdr:cNvPr id="77" name="Texto 11"/>
        <xdr:cNvSpPr txBox="1">
          <a:spLocks noChangeArrowheads="1"/>
        </xdr:cNvSpPr>
      </xdr:nvSpPr>
      <xdr:spPr bwMode="auto">
        <a:xfrm>
          <a:off x="5943600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183</xdr:row>
      <xdr:rowOff>116204</xdr:rowOff>
    </xdr:from>
    <xdr:to>
      <xdr:col>7</xdr:col>
      <xdr:colOff>0</xdr:colOff>
      <xdr:row>185</xdr:row>
      <xdr:rowOff>82912</xdr:rowOff>
    </xdr:to>
    <xdr:sp macro="" textlink="">
      <xdr:nvSpPr>
        <xdr:cNvPr id="78" name="Texto 11"/>
        <xdr:cNvSpPr txBox="1">
          <a:spLocks noChangeArrowheads="1"/>
        </xdr:cNvSpPr>
      </xdr:nvSpPr>
      <xdr:spPr bwMode="auto">
        <a:xfrm>
          <a:off x="5943600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183</xdr:row>
      <xdr:rowOff>116204</xdr:rowOff>
    </xdr:from>
    <xdr:to>
      <xdr:col>7</xdr:col>
      <xdr:colOff>0</xdr:colOff>
      <xdr:row>185</xdr:row>
      <xdr:rowOff>82912</xdr:rowOff>
    </xdr:to>
    <xdr:sp macro="" textlink="">
      <xdr:nvSpPr>
        <xdr:cNvPr id="79" name="Texto 11"/>
        <xdr:cNvSpPr txBox="1">
          <a:spLocks noChangeArrowheads="1"/>
        </xdr:cNvSpPr>
      </xdr:nvSpPr>
      <xdr:spPr bwMode="auto">
        <a:xfrm>
          <a:off x="5943600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183</xdr:row>
      <xdr:rowOff>116204</xdr:rowOff>
    </xdr:from>
    <xdr:to>
      <xdr:col>7</xdr:col>
      <xdr:colOff>0</xdr:colOff>
      <xdr:row>185</xdr:row>
      <xdr:rowOff>82912</xdr:rowOff>
    </xdr:to>
    <xdr:sp macro="" textlink="">
      <xdr:nvSpPr>
        <xdr:cNvPr id="80" name="Texto 11"/>
        <xdr:cNvSpPr txBox="1">
          <a:spLocks noChangeArrowheads="1"/>
        </xdr:cNvSpPr>
      </xdr:nvSpPr>
      <xdr:spPr bwMode="auto">
        <a:xfrm>
          <a:off x="5943600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183</xdr:row>
      <xdr:rowOff>116204</xdr:rowOff>
    </xdr:from>
    <xdr:to>
      <xdr:col>7</xdr:col>
      <xdr:colOff>0</xdr:colOff>
      <xdr:row>185</xdr:row>
      <xdr:rowOff>82912</xdr:rowOff>
    </xdr:to>
    <xdr:sp macro="" textlink="">
      <xdr:nvSpPr>
        <xdr:cNvPr id="81" name="Texto 11"/>
        <xdr:cNvSpPr txBox="1">
          <a:spLocks noChangeArrowheads="1"/>
        </xdr:cNvSpPr>
      </xdr:nvSpPr>
      <xdr:spPr bwMode="auto">
        <a:xfrm>
          <a:off x="5943600" y="34977704"/>
          <a:ext cx="0" cy="34770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215</xdr:row>
      <xdr:rowOff>732</xdr:rowOff>
    </xdr:from>
    <xdr:to>
      <xdr:col>1</xdr:col>
      <xdr:colOff>0</xdr:colOff>
      <xdr:row>216</xdr:row>
      <xdr:rowOff>86605</xdr:rowOff>
    </xdr:to>
    <xdr:sp macro="" textlink="">
      <xdr:nvSpPr>
        <xdr:cNvPr id="82" name="Texto 11"/>
        <xdr:cNvSpPr txBox="1">
          <a:spLocks noChangeArrowheads="1"/>
        </xdr:cNvSpPr>
      </xdr:nvSpPr>
      <xdr:spPr bwMode="auto">
        <a:xfrm>
          <a:off x="1724025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215</xdr:row>
      <xdr:rowOff>732</xdr:rowOff>
    </xdr:from>
    <xdr:to>
      <xdr:col>1</xdr:col>
      <xdr:colOff>0</xdr:colOff>
      <xdr:row>216</xdr:row>
      <xdr:rowOff>86605</xdr:rowOff>
    </xdr:to>
    <xdr:sp macro="" textlink="">
      <xdr:nvSpPr>
        <xdr:cNvPr id="83" name="Texto 11"/>
        <xdr:cNvSpPr txBox="1">
          <a:spLocks noChangeArrowheads="1"/>
        </xdr:cNvSpPr>
      </xdr:nvSpPr>
      <xdr:spPr bwMode="auto">
        <a:xfrm>
          <a:off x="1724025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215</xdr:row>
      <xdr:rowOff>732</xdr:rowOff>
    </xdr:from>
    <xdr:to>
      <xdr:col>1</xdr:col>
      <xdr:colOff>0</xdr:colOff>
      <xdr:row>216</xdr:row>
      <xdr:rowOff>86605</xdr:rowOff>
    </xdr:to>
    <xdr:sp macro="" textlink="">
      <xdr:nvSpPr>
        <xdr:cNvPr id="84" name="Texto 11"/>
        <xdr:cNvSpPr txBox="1">
          <a:spLocks noChangeArrowheads="1"/>
        </xdr:cNvSpPr>
      </xdr:nvSpPr>
      <xdr:spPr bwMode="auto">
        <a:xfrm>
          <a:off x="1724025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215</xdr:row>
      <xdr:rowOff>732</xdr:rowOff>
    </xdr:from>
    <xdr:to>
      <xdr:col>1</xdr:col>
      <xdr:colOff>0</xdr:colOff>
      <xdr:row>216</xdr:row>
      <xdr:rowOff>86605</xdr:rowOff>
    </xdr:to>
    <xdr:sp macro="" textlink="">
      <xdr:nvSpPr>
        <xdr:cNvPr id="85" name="Texto 11"/>
        <xdr:cNvSpPr txBox="1">
          <a:spLocks noChangeArrowheads="1"/>
        </xdr:cNvSpPr>
      </xdr:nvSpPr>
      <xdr:spPr bwMode="auto">
        <a:xfrm>
          <a:off x="1724025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215</xdr:row>
      <xdr:rowOff>732</xdr:rowOff>
    </xdr:from>
    <xdr:to>
      <xdr:col>1</xdr:col>
      <xdr:colOff>0</xdr:colOff>
      <xdr:row>216</xdr:row>
      <xdr:rowOff>86605</xdr:rowOff>
    </xdr:to>
    <xdr:sp macro="" textlink="">
      <xdr:nvSpPr>
        <xdr:cNvPr id="86" name="Texto 11"/>
        <xdr:cNvSpPr txBox="1">
          <a:spLocks noChangeArrowheads="1"/>
        </xdr:cNvSpPr>
      </xdr:nvSpPr>
      <xdr:spPr bwMode="auto">
        <a:xfrm>
          <a:off x="1724025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215</xdr:row>
      <xdr:rowOff>732</xdr:rowOff>
    </xdr:from>
    <xdr:to>
      <xdr:col>1</xdr:col>
      <xdr:colOff>0</xdr:colOff>
      <xdr:row>216</xdr:row>
      <xdr:rowOff>86605</xdr:rowOff>
    </xdr:to>
    <xdr:sp macro="" textlink="">
      <xdr:nvSpPr>
        <xdr:cNvPr id="87" name="Texto 11"/>
        <xdr:cNvSpPr txBox="1">
          <a:spLocks noChangeArrowheads="1"/>
        </xdr:cNvSpPr>
      </xdr:nvSpPr>
      <xdr:spPr bwMode="auto">
        <a:xfrm>
          <a:off x="1724025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215</xdr:row>
      <xdr:rowOff>732</xdr:rowOff>
    </xdr:from>
    <xdr:to>
      <xdr:col>7</xdr:col>
      <xdr:colOff>0</xdr:colOff>
      <xdr:row>216</xdr:row>
      <xdr:rowOff>86605</xdr:rowOff>
    </xdr:to>
    <xdr:sp macro="" textlink="">
      <xdr:nvSpPr>
        <xdr:cNvPr id="88" name="Texto 11"/>
        <xdr:cNvSpPr txBox="1">
          <a:spLocks noChangeArrowheads="1"/>
        </xdr:cNvSpPr>
      </xdr:nvSpPr>
      <xdr:spPr bwMode="auto">
        <a:xfrm>
          <a:off x="5943600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215</xdr:row>
      <xdr:rowOff>732</xdr:rowOff>
    </xdr:from>
    <xdr:to>
      <xdr:col>7</xdr:col>
      <xdr:colOff>0</xdr:colOff>
      <xdr:row>216</xdr:row>
      <xdr:rowOff>86605</xdr:rowOff>
    </xdr:to>
    <xdr:sp macro="" textlink="">
      <xdr:nvSpPr>
        <xdr:cNvPr id="89" name="Texto 11"/>
        <xdr:cNvSpPr txBox="1">
          <a:spLocks noChangeArrowheads="1"/>
        </xdr:cNvSpPr>
      </xdr:nvSpPr>
      <xdr:spPr bwMode="auto">
        <a:xfrm>
          <a:off x="5943600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10</xdr:col>
      <xdr:colOff>0</xdr:colOff>
      <xdr:row>215</xdr:row>
      <xdr:rowOff>732</xdr:rowOff>
    </xdr:from>
    <xdr:to>
      <xdr:col>10</xdr:col>
      <xdr:colOff>28575</xdr:colOff>
      <xdr:row>216</xdr:row>
      <xdr:rowOff>86605</xdr:rowOff>
    </xdr:to>
    <xdr:sp macro="" textlink="">
      <xdr:nvSpPr>
        <xdr:cNvPr id="90" name="Texto 11"/>
        <xdr:cNvSpPr txBox="1">
          <a:spLocks noChangeArrowheads="1"/>
        </xdr:cNvSpPr>
      </xdr:nvSpPr>
      <xdr:spPr bwMode="auto">
        <a:xfrm>
          <a:off x="6000750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215</xdr:row>
      <xdr:rowOff>732</xdr:rowOff>
    </xdr:from>
    <xdr:to>
      <xdr:col>7</xdr:col>
      <xdr:colOff>0</xdr:colOff>
      <xdr:row>216</xdr:row>
      <xdr:rowOff>86605</xdr:rowOff>
    </xdr:to>
    <xdr:sp macro="" textlink="">
      <xdr:nvSpPr>
        <xdr:cNvPr id="91" name="Texto 11"/>
        <xdr:cNvSpPr txBox="1">
          <a:spLocks noChangeArrowheads="1"/>
        </xdr:cNvSpPr>
      </xdr:nvSpPr>
      <xdr:spPr bwMode="auto">
        <a:xfrm>
          <a:off x="5943600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215</xdr:row>
      <xdr:rowOff>732</xdr:rowOff>
    </xdr:from>
    <xdr:to>
      <xdr:col>7</xdr:col>
      <xdr:colOff>0</xdr:colOff>
      <xdr:row>216</xdr:row>
      <xdr:rowOff>86605</xdr:rowOff>
    </xdr:to>
    <xdr:sp macro="" textlink="">
      <xdr:nvSpPr>
        <xdr:cNvPr id="92" name="Texto 11"/>
        <xdr:cNvSpPr txBox="1">
          <a:spLocks noChangeArrowheads="1"/>
        </xdr:cNvSpPr>
      </xdr:nvSpPr>
      <xdr:spPr bwMode="auto">
        <a:xfrm>
          <a:off x="5943600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215</xdr:row>
      <xdr:rowOff>732</xdr:rowOff>
    </xdr:from>
    <xdr:to>
      <xdr:col>7</xdr:col>
      <xdr:colOff>0</xdr:colOff>
      <xdr:row>216</xdr:row>
      <xdr:rowOff>86605</xdr:rowOff>
    </xdr:to>
    <xdr:sp macro="" textlink="">
      <xdr:nvSpPr>
        <xdr:cNvPr id="93" name="Texto 11"/>
        <xdr:cNvSpPr txBox="1">
          <a:spLocks noChangeArrowheads="1"/>
        </xdr:cNvSpPr>
      </xdr:nvSpPr>
      <xdr:spPr bwMode="auto">
        <a:xfrm>
          <a:off x="5943600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215</xdr:row>
      <xdr:rowOff>732</xdr:rowOff>
    </xdr:from>
    <xdr:to>
      <xdr:col>7</xdr:col>
      <xdr:colOff>0</xdr:colOff>
      <xdr:row>216</xdr:row>
      <xdr:rowOff>86605</xdr:rowOff>
    </xdr:to>
    <xdr:sp macro="" textlink="">
      <xdr:nvSpPr>
        <xdr:cNvPr id="94" name="Texto 11"/>
        <xdr:cNvSpPr txBox="1">
          <a:spLocks noChangeArrowheads="1"/>
        </xdr:cNvSpPr>
      </xdr:nvSpPr>
      <xdr:spPr bwMode="auto">
        <a:xfrm>
          <a:off x="5943600" y="40958232"/>
          <a:ext cx="0" cy="27637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371</xdr:row>
      <xdr:rowOff>732</xdr:rowOff>
    </xdr:from>
    <xdr:to>
      <xdr:col>1</xdr:col>
      <xdr:colOff>0</xdr:colOff>
      <xdr:row>372</xdr:row>
      <xdr:rowOff>79083</xdr:rowOff>
    </xdr:to>
    <xdr:sp macro="" textlink="">
      <xdr:nvSpPr>
        <xdr:cNvPr id="95" name="Texto 11"/>
        <xdr:cNvSpPr txBox="1">
          <a:spLocks noChangeArrowheads="1"/>
        </xdr:cNvSpPr>
      </xdr:nvSpPr>
      <xdr:spPr bwMode="auto">
        <a:xfrm>
          <a:off x="1724025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371</xdr:row>
      <xdr:rowOff>732</xdr:rowOff>
    </xdr:from>
    <xdr:to>
      <xdr:col>1</xdr:col>
      <xdr:colOff>0</xdr:colOff>
      <xdr:row>372</xdr:row>
      <xdr:rowOff>79083</xdr:rowOff>
    </xdr:to>
    <xdr:sp macro="" textlink="">
      <xdr:nvSpPr>
        <xdr:cNvPr id="96" name="Texto 11"/>
        <xdr:cNvSpPr txBox="1">
          <a:spLocks noChangeArrowheads="1"/>
        </xdr:cNvSpPr>
      </xdr:nvSpPr>
      <xdr:spPr bwMode="auto">
        <a:xfrm>
          <a:off x="1724025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371</xdr:row>
      <xdr:rowOff>732</xdr:rowOff>
    </xdr:from>
    <xdr:to>
      <xdr:col>1</xdr:col>
      <xdr:colOff>0</xdr:colOff>
      <xdr:row>372</xdr:row>
      <xdr:rowOff>79083</xdr:rowOff>
    </xdr:to>
    <xdr:sp macro="" textlink="">
      <xdr:nvSpPr>
        <xdr:cNvPr id="97" name="Texto 11"/>
        <xdr:cNvSpPr txBox="1">
          <a:spLocks noChangeArrowheads="1"/>
        </xdr:cNvSpPr>
      </xdr:nvSpPr>
      <xdr:spPr bwMode="auto">
        <a:xfrm>
          <a:off x="1724025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371</xdr:row>
      <xdr:rowOff>732</xdr:rowOff>
    </xdr:from>
    <xdr:to>
      <xdr:col>1</xdr:col>
      <xdr:colOff>0</xdr:colOff>
      <xdr:row>372</xdr:row>
      <xdr:rowOff>79083</xdr:rowOff>
    </xdr:to>
    <xdr:sp macro="" textlink="">
      <xdr:nvSpPr>
        <xdr:cNvPr id="98" name="Texto 11"/>
        <xdr:cNvSpPr txBox="1">
          <a:spLocks noChangeArrowheads="1"/>
        </xdr:cNvSpPr>
      </xdr:nvSpPr>
      <xdr:spPr bwMode="auto">
        <a:xfrm>
          <a:off x="1724025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371</xdr:row>
      <xdr:rowOff>732</xdr:rowOff>
    </xdr:from>
    <xdr:to>
      <xdr:col>1</xdr:col>
      <xdr:colOff>0</xdr:colOff>
      <xdr:row>372</xdr:row>
      <xdr:rowOff>79083</xdr:rowOff>
    </xdr:to>
    <xdr:sp macro="" textlink="">
      <xdr:nvSpPr>
        <xdr:cNvPr id="99" name="Texto 11"/>
        <xdr:cNvSpPr txBox="1">
          <a:spLocks noChangeArrowheads="1"/>
        </xdr:cNvSpPr>
      </xdr:nvSpPr>
      <xdr:spPr bwMode="auto">
        <a:xfrm>
          <a:off x="1724025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371</xdr:row>
      <xdr:rowOff>732</xdr:rowOff>
    </xdr:from>
    <xdr:to>
      <xdr:col>1</xdr:col>
      <xdr:colOff>0</xdr:colOff>
      <xdr:row>372</xdr:row>
      <xdr:rowOff>79083</xdr:rowOff>
    </xdr:to>
    <xdr:sp macro="" textlink="">
      <xdr:nvSpPr>
        <xdr:cNvPr id="100" name="Texto 11"/>
        <xdr:cNvSpPr txBox="1">
          <a:spLocks noChangeArrowheads="1"/>
        </xdr:cNvSpPr>
      </xdr:nvSpPr>
      <xdr:spPr bwMode="auto">
        <a:xfrm>
          <a:off x="1724025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371</xdr:row>
      <xdr:rowOff>732</xdr:rowOff>
    </xdr:from>
    <xdr:to>
      <xdr:col>7</xdr:col>
      <xdr:colOff>0</xdr:colOff>
      <xdr:row>372</xdr:row>
      <xdr:rowOff>79083</xdr:rowOff>
    </xdr:to>
    <xdr:sp macro="" textlink="">
      <xdr:nvSpPr>
        <xdr:cNvPr id="101" name="Texto 11"/>
        <xdr:cNvSpPr txBox="1">
          <a:spLocks noChangeArrowheads="1"/>
        </xdr:cNvSpPr>
      </xdr:nvSpPr>
      <xdr:spPr bwMode="auto">
        <a:xfrm>
          <a:off x="5943600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371</xdr:row>
      <xdr:rowOff>732</xdr:rowOff>
    </xdr:from>
    <xdr:to>
      <xdr:col>7</xdr:col>
      <xdr:colOff>0</xdr:colOff>
      <xdr:row>372</xdr:row>
      <xdr:rowOff>79083</xdr:rowOff>
    </xdr:to>
    <xdr:sp macro="" textlink="">
      <xdr:nvSpPr>
        <xdr:cNvPr id="102" name="Texto 11"/>
        <xdr:cNvSpPr txBox="1">
          <a:spLocks noChangeArrowheads="1"/>
        </xdr:cNvSpPr>
      </xdr:nvSpPr>
      <xdr:spPr bwMode="auto">
        <a:xfrm>
          <a:off x="5943600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371</xdr:row>
      <xdr:rowOff>732</xdr:rowOff>
    </xdr:from>
    <xdr:to>
      <xdr:col>7</xdr:col>
      <xdr:colOff>0</xdr:colOff>
      <xdr:row>372</xdr:row>
      <xdr:rowOff>79083</xdr:rowOff>
    </xdr:to>
    <xdr:sp macro="" textlink="">
      <xdr:nvSpPr>
        <xdr:cNvPr id="103" name="Texto 11"/>
        <xdr:cNvSpPr txBox="1">
          <a:spLocks noChangeArrowheads="1"/>
        </xdr:cNvSpPr>
      </xdr:nvSpPr>
      <xdr:spPr bwMode="auto">
        <a:xfrm>
          <a:off x="5943600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371</xdr:row>
      <xdr:rowOff>732</xdr:rowOff>
    </xdr:from>
    <xdr:to>
      <xdr:col>7</xdr:col>
      <xdr:colOff>0</xdr:colOff>
      <xdr:row>372</xdr:row>
      <xdr:rowOff>79083</xdr:rowOff>
    </xdr:to>
    <xdr:sp macro="" textlink="">
      <xdr:nvSpPr>
        <xdr:cNvPr id="104" name="Texto 11"/>
        <xdr:cNvSpPr txBox="1">
          <a:spLocks noChangeArrowheads="1"/>
        </xdr:cNvSpPr>
      </xdr:nvSpPr>
      <xdr:spPr bwMode="auto">
        <a:xfrm>
          <a:off x="5943600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371</xdr:row>
      <xdr:rowOff>732</xdr:rowOff>
    </xdr:from>
    <xdr:to>
      <xdr:col>7</xdr:col>
      <xdr:colOff>0</xdr:colOff>
      <xdr:row>372</xdr:row>
      <xdr:rowOff>79083</xdr:rowOff>
    </xdr:to>
    <xdr:sp macro="" textlink="">
      <xdr:nvSpPr>
        <xdr:cNvPr id="105" name="Texto 11"/>
        <xdr:cNvSpPr txBox="1">
          <a:spLocks noChangeArrowheads="1"/>
        </xdr:cNvSpPr>
      </xdr:nvSpPr>
      <xdr:spPr bwMode="auto">
        <a:xfrm>
          <a:off x="5943600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371</xdr:row>
      <xdr:rowOff>732</xdr:rowOff>
    </xdr:from>
    <xdr:to>
      <xdr:col>7</xdr:col>
      <xdr:colOff>0</xdr:colOff>
      <xdr:row>372</xdr:row>
      <xdr:rowOff>79083</xdr:rowOff>
    </xdr:to>
    <xdr:sp macro="" textlink="">
      <xdr:nvSpPr>
        <xdr:cNvPr id="106" name="Texto 11"/>
        <xdr:cNvSpPr txBox="1">
          <a:spLocks noChangeArrowheads="1"/>
        </xdr:cNvSpPr>
      </xdr:nvSpPr>
      <xdr:spPr bwMode="auto">
        <a:xfrm>
          <a:off x="5943600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371</xdr:row>
      <xdr:rowOff>732</xdr:rowOff>
    </xdr:from>
    <xdr:to>
      <xdr:col>7</xdr:col>
      <xdr:colOff>0</xdr:colOff>
      <xdr:row>372</xdr:row>
      <xdr:rowOff>79083</xdr:rowOff>
    </xdr:to>
    <xdr:sp macro="" textlink="">
      <xdr:nvSpPr>
        <xdr:cNvPr id="107" name="Texto 11"/>
        <xdr:cNvSpPr txBox="1">
          <a:spLocks noChangeArrowheads="1"/>
        </xdr:cNvSpPr>
      </xdr:nvSpPr>
      <xdr:spPr bwMode="auto">
        <a:xfrm>
          <a:off x="5943600" y="70676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244</xdr:row>
      <xdr:rowOff>732</xdr:rowOff>
    </xdr:from>
    <xdr:to>
      <xdr:col>1</xdr:col>
      <xdr:colOff>0</xdr:colOff>
      <xdr:row>245</xdr:row>
      <xdr:rowOff>79083</xdr:rowOff>
    </xdr:to>
    <xdr:sp macro="" textlink="">
      <xdr:nvSpPr>
        <xdr:cNvPr id="108" name="Texto 11"/>
        <xdr:cNvSpPr txBox="1">
          <a:spLocks noChangeArrowheads="1"/>
        </xdr:cNvSpPr>
      </xdr:nvSpPr>
      <xdr:spPr bwMode="auto">
        <a:xfrm>
          <a:off x="1724025" y="464827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244</xdr:row>
      <xdr:rowOff>732</xdr:rowOff>
    </xdr:from>
    <xdr:to>
      <xdr:col>1</xdr:col>
      <xdr:colOff>0</xdr:colOff>
      <xdr:row>245</xdr:row>
      <xdr:rowOff>79083</xdr:rowOff>
    </xdr:to>
    <xdr:sp macro="" textlink="">
      <xdr:nvSpPr>
        <xdr:cNvPr id="109" name="Texto 11"/>
        <xdr:cNvSpPr txBox="1">
          <a:spLocks noChangeArrowheads="1"/>
        </xdr:cNvSpPr>
      </xdr:nvSpPr>
      <xdr:spPr bwMode="auto">
        <a:xfrm>
          <a:off x="1724025" y="464827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244</xdr:row>
      <xdr:rowOff>732</xdr:rowOff>
    </xdr:from>
    <xdr:to>
      <xdr:col>1</xdr:col>
      <xdr:colOff>0</xdr:colOff>
      <xdr:row>245</xdr:row>
      <xdr:rowOff>79083</xdr:rowOff>
    </xdr:to>
    <xdr:sp macro="" textlink="">
      <xdr:nvSpPr>
        <xdr:cNvPr id="110" name="Texto 11"/>
        <xdr:cNvSpPr txBox="1">
          <a:spLocks noChangeArrowheads="1"/>
        </xdr:cNvSpPr>
      </xdr:nvSpPr>
      <xdr:spPr bwMode="auto">
        <a:xfrm>
          <a:off x="1724025" y="464827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244</xdr:row>
      <xdr:rowOff>732</xdr:rowOff>
    </xdr:from>
    <xdr:to>
      <xdr:col>1</xdr:col>
      <xdr:colOff>0</xdr:colOff>
      <xdr:row>245</xdr:row>
      <xdr:rowOff>79083</xdr:rowOff>
    </xdr:to>
    <xdr:sp macro="" textlink="">
      <xdr:nvSpPr>
        <xdr:cNvPr id="111" name="Texto 11"/>
        <xdr:cNvSpPr txBox="1">
          <a:spLocks noChangeArrowheads="1"/>
        </xdr:cNvSpPr>
      </xdr:nvSpPr>
      <xdr:spPr bwMode="auto">
        <a:xfrm>
          <a:off x="1724025" y="464827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244</xdr:row>
      <xdr:rowOff>732</xdr:rowOff>
    </xdr:from>
    <xdr:to>
      <xdr:col>1</xdr:col>
      <xdr:colOff>0</xdr:colOff>
      <xdr:row>245</xdr:row>
      <xdr:rowOff>79083</xdr:rowOff>
    </xdr:to>
    <xdr:sp macro="" textlink="">
      <xdr:nvSpPr>
        <xdr:cNvPr id="112" name="Texto 11"/>
        <xdr:cNvSpPr txBox="1">
          <a:spLocks noChangeArrowheads="1"/>
        </xdr:cNvSpPr>
      </xdr:nvSpPr>
      <xdr:spPr bwMode="auto">
        <a:xfrm>
          <a:off x="1724025" y="464827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244</xdr:row>
      <xdr:rowOff>732</xdr:rowOff>
    </xdr:from>
    <xdr:to>
      <xdr:col>1</xdr:col>
      <xdr:colOff>0</xdr:colOff>
      <xdr:row>245</xdr:row>
      <xdr:rowOff>79083</xdr:rowOff>
    </xdr:to>
    <xdr:sp macro="" textlink="">
      <xdr:nvSpPr>
        <xdr:cNvPr id="113" name="Texto 11"/>
        <xdr:cNvSpPr txBox="1">
          <a:spLocks noChangeArrowheads="1"/>
        </xdr:cNvSpPr>
      </xdr:nvSpPr>
      <xdr:spPr bwMode="auto">
        <a:xfrm>
          <a:off x="1724025" y="464827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275</xdr:row>
      <xdr:rowOff>732</xdr:rowOff>
    </xdr:from>
    <xdr:to>
      <xdr:col>1</xdr:col>
      <xdr:colOff>0</xdr:colOff>
      <xdr:row>276</xdr:row>
      <xdr:rowOff>79083</xdr:rowOff>
    </xdr:to>
    <xdr:sp macro="" textlink="">
      <xdr:nvSpPr>
        <xdr:cNvPr id="114" name="Texto 11"/>
        <xdr:cNvSpPr txBox="1">
          <a:spLocks noChangeArrowheads="1"/>
        </xdr:cNvSpPr>
      </xdr:nvSpPr>
      <xdr:spPr bwMode="auto">
        <a:xfrm>
          <a:off x="1724025" y="5238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275</xdr:row>
      <xdr:rowOff>732</xdr:rowOff>
    </xdr:from>
    <xdr:to>
      <xdr:col>1</xdr:col>
      <xdr:colOff>0</xdr:colOff>
      <xdr:row>276</xdr:row>
      <xdr:rowOff>79083</xdr:rowOff>
    </xdr:to>
    <xdr:sp macro="" textlink="">
      <xdr:nvSpPr>
        <xdr:cNvPr id="115" name="Texto 11"/>
        <xdr:cNvSpPr txBox="1">
          <a:spLocks noChangeArrowheads="1"/>
        </xdr:cNvSpPr>
      </xdr:nvSpPr>
      <xdr:spPr bwMode="auto">
        <a:xfrm>
          <a:off x="1724025" y="5238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275</xdr:row>
      <xdr:rowOff>732</xdr:rowOff>
    </xdr:from>
    <xdr:to>
      <xdr:col>1</xdr:col>
      <xdr:colOff>0</xdr:colOff>
      <xdr:row>276</xdr:row>
      <xdr:rowOff>79083</xdr:rowOff>
    </xdr:to>
    <xdr:sp macro="" textlink="">
      <xdr:nvSpPr>
        <xdr:cNvPr id="116" name="Texto 11"/>
        <xdr:cNvSpPr txBox="1">
          <a:spLocks noChangeArrowheads="1"/>
        </xdr:cNvSpPr>
      </xdr:nvSpPr>
      <xdr:spPr bwMode="auto">
        <a:xfrm>
          <a:off x="1724025" y="5238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275</xdr:row>
      <xdr:rowOff>732</xdr:rowOff>
    </xdr:from>
    <xdr:to>
      <xdr:col>1</xdr:col>
      <xdr:colOff>0</xdr:colOff>
      <xdr:row>276</xdr:row>
      <xdr:rowOff>79083</xdr:rowOff>
    </xdr:to>
    <xdr:sp macro="" textlink="">
      <xdr:nvSpPr>
        <xdr:cNvPr id="117" name="Texto 11"/>
        <xdr:cNvSpPr txBox="1">
          <a:spLocks noChangeArrowheads="1"/>
        </xdr:cNvSpPr>
      </xdr:nvSpPr>
      <xdr:spPr bwMode="auto">
        <a:xfrm>
          <a:off x="1724025" y="5238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275</xdr:row>
      <xdr:rowOff>732</xdr:rowOff>
    </xdr:from>
    <xdr:to>
      <xdr:col>1</xdr:col>
      <xdr:colOff>0</xdr:colOff>
      <xdr:row>276</xdr:row>
      <xdr:rowOff>79083</xdr:rowOff>
    </xdr:to>
    <xdr:sp macro="" textlink="">
      <xdr:nvSpPr>
        <xdr:cNvPr id="118" name="Texto 11"/>
        <xdr:cNvSpPr txBox="1">
          <a:spLocks noChangeArrowheads="1"/>
        </xdr:cNvSpPr>
      </xdr:nvSpPr>
      <xdr:spPr bwMode="auto">
        <a:xfrm>
          <a:off x="1724025" y="5238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275</xdr:row>
      <xdr:rowOff>732</xdr:rowOff>
    </xdr:from>
    <xdr:to>
      <xdr:col>1</xdr:col>
      <xdr:colOff>0</xdr:colOff>
      <xdr:row>276</xdr:row>
      <xdr:rowOff>79083</xdr:rowOff>
    </xdr:to>
    <xdr:sp macro="" textlink="">
      <xdr:nvSpPr>
        <xdr:cNvPr id="119" name="Texto 11"/>
        <xdr:cNvSpPr txBox="1">
          <a:spLocks noChangeArrowheads="1"/>
        </xdr:cNvSpPr>
      </xdr:nvSpPr>
      <xdr:spPr bwMode="auto">
        <a:xfrm>
          <a:off x="1724025" y="5238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307</xdr:row>
      <xdr:rowOff>732</xdr:rowOff>
    </xdr:from>
    <xdr:to>
      <xdr:col>1</xdr:col>
      <xdr:colOff>0</xdr:colOff>
      <xdr:row>308</xdr:row>
      <xdr:rowOff>79083</xdr:rowOff>
    </xdr:to>
    <xdr:sp macro="" textlink="">
      <xdr:nvSpPr>
        <xdr:cNvPr id="120" name="Texto 11"/>
        <xdr:cNvSpPr txBox="1">
          <a:spLocks noChangeArrowheads="1"/>
        </xdr:cNvSpPr>
      </xdr:nvSpPr>
      <xdr:spPr bwMode="auto">
        <a:xfrm>
          <a:off x="1724025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307</xdr:row>
      <xdr:rowOff>732</xdr:rowOff>
    </xdr:from>
    <xdr:to>
      <xdr:col>1</xdr:col>
      <xdr:colOff>0</xdr:colOff>
      <xdr:row>308</xdr:row>
      <xdr:rowOff>79083</xdr:rowOff>
    </xdr:to>
    <xdr:sp macro="" textlink="">
      <xdr:nvSpPr>
        <xdr:cNvPr id="121" name="Texto 11"/>
        <xdr:cNvSpPr txBox="1">
          <a:spLocks noChangeArrowheads="1"/>
        </xdr:cNvSpPr>
      </xdr:nvSpPr>
      <xdr:spPr bwMode="auto">
        <a:xfrm>
          <a:off x="1724025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307</xdr:row>
      <xdr:rowOff>732</xdr:rowOff>
    </xdr:from>
    <xdr:to>
      <xdr:col>1</xdr:col>
      <xdr:colOff>0</xdr:colOff>
      <xdr:row>308</xdr:row>
      <xdr:rowOff>79083</xdr:rowOff>
    </xdr:to>
    <xdr:sp macro="" textlink="">
      <xdr:nvSpPr>
        <xdr:cNvPr id="122" name="Texto 11"/>
        <xdr:cNvSpPr txBox="1">
          <a:spLocks noChangeArrowheads="1"/>
        </xdr:cNvSpPr>
      </xdr:nvSpPr>
      <xdr:spPr bwMode="auto">
        <a:xfrm>
          <a:off x="1724025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307</xdr:row>
      <xdr:rowOff>732</xdr:rowOff>
    </xdr:from>
    <xdr:to>
      <xdr:col>1</xdr:col>
      <xdr:colOff>0</xdr:colOff>
      <xdr:row>308</xdr:row>
      <xdr:rowOff>79083</xdr:rowOff>
    </xdr:to>
    <xdr:sp macro="" textlink="">
      <xdr:nvSpPr>
        <xdr:cNvPr id="123" name="Texto 11"/>
        <xdr:cNvSpPr txBox="1">
          <a:spLocks noChangeArrowheads="1"/>
        </xdr:cNvSpPr>
      </xdr:nvSpPr>
      <xdr:spPr bwMode="auto">
        <a:xfrm>
          <a:off x="1724025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307</xdr:row>
      <xdr:rowOff>732</xdr:rowOff>
    </xdr:from>
    <xdr:to>
      <xdr:col>1</xdr:col>
      <xdr:colOff>0</xdr:colOff>
      <xdr:row>308</xdr:row>
      <xdr:rowOff>79083</xdr:rowOff>
    </xdr:to>
    <xdr:sp macro="" textlink="">
      <xdr:nvSpPr>
        <xdr:cNvPr id="124" name="Texto 11"/>
        <xdr:cNvSpPr txBox="1">
          <a:spLocks noChangeArrowheads="1"/>
        </xdr:cNvSpPr>
      </xdr:nvSpPr>
      <xdr:spPr bwMode="auto">
        <a:xfrm>
          <a:off x="1724025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307</xdr:row>
      <xdr:rowOff>732</xdr:rowOff>
    </xdr:from>
    <xdr:to>
      <xdr:col>1</xdr:col>
      <xdr:colOff>0</xdr:colOff>
      <xdr:row>308</xdr:row>
      <xdr:rowOff>79083</xdr:rowOff>
    </xdr:to>
    <xdr:sp macro="" textlink="">
      <xdr:nvSpPr>
        <xdr:cNvPr id="125" name="Texto 11"/>
        <xdr:cNvSpPr txBox="1">
          <a:spLocks noChangeArrowheads="1"/>
        </xdr:cNvSpPr>
      </xdr:nvSpPr>
      <xdr:spPr bwMode="auto">
        <a:xfrm>
          <a:off x="1724025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307</xdr:row>
      <xdr:rowOff>732</xdr:rowOff>
    </xdr:from>
    <xdr:to>
      <xdr:col>7</xdr:col>
      <xdr:colOff>0</xdr:colOff>
      <xdr:row>308</xdr:row>
      <xdr:rowOff>79083</xdr:rowOff>
    </xdr:to>
    <xdr:sp macro="" textlink="">
      <xdr:nvSpPr>
        <xdr:cNvPr id="126" name="Texto 11"/>
        <xdr:cNvSpPr txBox="1">
          <a:spLocks noChangeArrowheads="1"/>
        </xdr:cNvSpPr>
      </xdr:nvSpPr>
      <xdr:spPr bwMode="auto">
        <a:xfrm>
          <a:off x="5943600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307</xdr:row>
      <xdr:rowOff>732</xdr:rowOff>
    </xdr:from>
    <xdr:to>
      <xdr:col>7</xdr:col>
      <xdr:colOff>0</xdr:colOff>
      <xdr:row>308</xdr:row>
      <xdr:rowOff>79083</xdr:rowOff>
    </xdr:to>
    <xdr:sp macro="" textlink="">
      <xdr:nvSpPr>
        <xdr:cNvPr id="127" name="Texto 11"/>
        <xdr:cNvSpPr txBox="1">
          <a:spLocks noChangeArrowheads="1"/>
        </xdr:cNvSpPr>
      </xdr:nvSpPr>
      <xdr:spPr bwMode="auto">
        <a:xfrm>
          <a:off x="5943600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307</xdr:row>
      <xdr:rowOff>732</xdr:rowOff>
    </xdr:from>
    <xdr:to>
      <xdr:col>7</xdr:col>
      <xdr:colOff>0</xdr:colOff>
      <xdr:row>308</xdr:row>
      <xdr:rowOff>79083</xdr:rowOff>
    </xdr:to>
    <xdr:sp macro="" textlink="">
      <xdr:nvSpPr>
        <xdr:cNvPr id="128" name="Texto 11"/>
        <xdr:cNvSpPr txBox="1">
          <a:spLocks noChangeArrowheads="1"/>
        </xdr:cNvSpPr>
      </xdr:nvSpPr>
      <xdr:spPr bwMode="auto">
        <a:xfrm>
          <a:off x="5943600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307</xdr:row>
      <xdr:rowOff>732</xdr:rowOff>
    </xdr:from>
    <xdr:to>
      <xdr:col>7</xdr:col>
      <xdr:colOff>0</xdr:colOff>
      <xdr:row>308</xdr:row>
      <xdr:rowOff>79083</xdr:rowOff>
    </xdr:to>
    <xdr:sp macro="" textlink="">
      <xdr:nvSpPr>
        <xdr:cNvPr id="129" name="Texto 11"/>
        <xdr:cNvSpPr txBox="1">
          <a:spLocks noChangeArrowheads="1"/>
        </xdr:cNvSpPr>
      </xdr:nvSpPr>
      <xdr:spPr bwMode="auto">
        <a:xfrm>
          <a:off x="5943600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307</xdr:row>
      <xdr:rowOff>732</xdr:rowOff>
    </xdr:from>
    <xdr:to>
      <xdr:col>7</xdr:col>
      <xdr:colOff>0</xdr:colOff>
      <xdr:row>308</xdr:row>
      <xdr:rowOff>79083</xdr:rowOff>
    </xdr:to>
    <xdr:sp macro="" textlink="">
      <xdr:nvSpPr>
        <xdr:cNvPr id="130" name="Texto 11"/>
        <xdr:cNvSpPr txBox="1">
          <a:spLocks noChangeArrowheads="1"/>
        </xdr:cNvSpPr>
      </xdr:nvSpPr>
      <xdr:spPr bwMode="auto">
        <a:xfrm>
          <a:off x="5943600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307</xdr:row>
      <xdr:rowOff>732</xdr:rowOff>
    </xdr:from>
    <xdr:to>
      <xdr:col>7</xdr:col>
      <xdr:colOff>0</xdr:colOff>
      <xdr:row>308</xdr:row>
      <xdr:rowOff>79083</xdr:rowOff>
    </xdr:to>
    <xdr:sp macro="" textlink="">
      <xdr:nvSpPr>
        <xdr:cNvPr id="131" name="Texto 11"/>
        <xdr:cNvSpPr txBox="1">
          <a:spLocks noChangeArrowheads="1"/>
        </xdr:cNvSpPr>
      </xdr:nvSpPr>
      <xdr:spPr bwMode="auto">
        <a:xfrm>
          <a:off x="5943600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307</xdr:row>
      <xdr:rowOff>732</xdr:rowOff>
    </xdr:from>
    <xdr:to>
      <xdr:col>7</xdr:col>
      <xdr:colOff>0</xdr:colOff>
      <xdr:row>308</xdr:row>
      <xdr:rowOff>79083</xdr:rowOff>
    </xdr:to>
    <xdr:sp macro="" textlink="">
      <xdr:nvSpPr>
        <xdr:cNvPr id="132" name="Texto 11"/>
        <xdr:cNvSpPr txBox="1">
          <a:spLocks noChangeArrowheads="1"/>
        </xdr:cNvSpPr>
      </xdr:nvSpPr>
      <xdr:spPr bwMode="auto">
        <a:xfrm>
          <a:off x="5943600" y="5848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339</xdr:row>
      <xdr:rowOff>732</xdr:rowOff>
    </xdr:from>
    <xdr:to>
      <xdr:col>1</xdr:col>
      <xdr:colOff>0</xdr:colOff>
      <xdr:row>340</xdr:row>
      <xdr:rowOff>79083</xdr:rowOff>
    </xdr:to>
    <xdr:sp macro="" textlink="">
      <xdr:nvSpPr>
        <xdr:cNvPr id="133" name="Texto 11"/>
        <xdr:cNvSpPr txBox="1">
          <a:spLocks noChangeArrowheads="1"/>
        </xdr:cNvSpPr>
      </xdr:nvSpPr>
      <xdr:spPr bwMode="auto">
        <a:xfrm>
          <a:off x="1724025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339</xdr:row>
      <xdr:rowOff>732</xdr:rowOff>
    </xdr:from>
    <xdr:to>
      <xdr:col>1</xdr:col>
      <xdr:colOff>0</xdr:colOff>
      <xdr:row>340</xdr:row>
      <xdr:rowOff>79083</xdr:rowOff>
    </xdr:to>
    <xdr:sp macro="" textlink="">
      <xdr:nvSpPr>
        <xdr:cNvPr id="134" name="Texto 11"/>
        <xdr:cNvSpPr txBox="1">
          <a:spLocks noChangeArrowheads="1"/>
        </xdr:cNvSpPr>
      </xdr:nvSpPr>
      <xdr:spPr bwMode="auto">
        <a:xfrm>
          <a:off x="1724025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339</xdr:row>
      <xdr:rowOff>732</xdr:rowOff>
    </xdr:from>
    <xdr:to>
      <xdr:col>1</xdr:col>
      <xdr:colOff>0</xdr:colOff>
      <xdr:row>340</xdr:row>
      <xdr:rowOff>79083</xdr:rowOff>
    </xdr:to>
    <xdr:sp macro="" textlink="">
      <xdr:nvSpPr>
        <xdr:cNvPr id="135" name="Texto 11"/>
        <xdr:cNvSpPr txBox="1">
          <a:spLocks noChangeArrowheads="1"/>
        </xdr:cNvSpPr>
      </xdr:nvSpPr>
      <xdr:spPr bwMode="auto">
        <a:xfrm>
          <a:off x="1724025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339</xdr:row>
      <xdr:rowOff>732</xdr:rowOff>
    </xdr:from>
    <xdr:to>
      <xdr:col>1</xdr:col>
      <xdr:colOff>0</xdr:colOff>
      <xdr:row>340</xdr:row>
      <xdr:rowOff>79083</xdr:rowOff>
    </xdr:to>
    <xdr:sp macro="" textlink="">
      <xdr:nvSpPr>
        <xdr:cNvPr id="136" name="Texto 11"/>
        <xdr:cNvSpPr txBox="1">
          <a:spLocks noChangeArrowheads="1"/>
        </xdr:cNvSpPr>
      </xdr:nvSpPr>
      <xdr:spPr bwMode="auto">
        <a:xfrm>
          <a:off x="1724025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339</xdr:row>
      <xdr:rowOff>732</xdr:rowOff>
    </xdr:from>
    <xdr:to>
      <xdr:col>1</xdr:col>
      <xdr:colOff>0</xdr:colOff>
      <xdr:row>340</xdr:row>
      <xdr:rowOff>79083</xdr:rowOff>
    </xdr:to>
    <xdr:sp macro="" textlink="">
      <xdr:nvSpPr>
        <xdr:cNvPr id="137" name="Texto 11"/>
        <xdr:cNvSpPr txBox="1">
          <a:spLocks noChangeArrowheads="1"/>
        </xdr:cNvSpPr>
      </xdr:nvSpPr>
      <xdr:spPr bwMode="auto">
        <a:xfrm>
          <a:off x="1724025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339</xdr:row>
      <xdr:rowOff>732</xdr:rowOff>
    </xdr:from>
    <xdr:to>
      <xdr:col>1</xdr:col>
      <xdr:colOff>0</xdr:colOff>
      <xdr:row>340</xdr:row>
      <xdr:rowOff>79083</xdr:rowOff>
    </xdr:to>
    <xdr:sp macro="" textlink="">
      <xdr:nvSpPr>
        <xdr:cNvPr id="138" name="Texto 11"/>
        <xdr:cNvSpPr txBox="1">
          <a:spLocks noChangeArrowheads="1"/>
        </xdr:cNvSpPr>
      </xdr:nvSpPr>
      <xdr:spPr bwMode="auto">
        <a:xfrm>
          <a:off x="1724025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339</xdr:row>
      <xdr:rowOff>732</xdr:rowOff>
    </xdr:from>
    <xdr:to>
      <xdr:col>7</xdr:col>
      <xdr:colOff>0</xdr:colOff>
      <xdr:row>340</xdr:row>
      <xdr:rowOff>79083</xdr:rowOff>
    </xdr:to>
    <xdr:sp macro="" textlink="">
      <xdr:nvSpPr>
        <xdr:cNvPr id="139" name="Texto 11"/>
        <xdr:cNvSpPr txBox="1">
          <a:spLocks noChangeArrowheads="1"/>
        </xdr:cNvSpPr>
      </xdr:nvSpPr>
      <xdr:spPr bwMode="auto">
        <a:xfrm>
          <a:off x="5943600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339</xdr:row>
      <xdr:rowOff>732</xdr:rowOff>
    </xdr:from>
    <xdr:to>
      <xdr:col>7</xdr:col>
      <xdr:colOff>0</xdr:colOff>
      <xdr:row>340</xdr:row>
      <xdr:rowOff>79083</xdr:rowOff>
    </xdr:to>
    <xdr:sp macro="" textlink="">
      <xdr:nvSpPr>
        <xdr:cNvPr id="140" name="Texto 11"/>
        <xdr:cNvSpPr txBox="1">
          <a:spLocks noChangeArrowheads="1"/>
        </xdr:cNvSpPr>
      </xdr:nvSpPr>
      <xdr:spPr bwMode="auto">
        <a:xfrm>
          <a:off x="5943600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339</xdr:row>
      <xdr:rowOff>732</xdr:rowOff>
    </xdr:from>
    <xdr:to>
      <xdr:col>7</xdr:col>
      <xdr:colOff>0</xdr:colOff>
      <xdr:row>340</xdr:row>
      <xdr:rowOff>79083</xdr:rowOff>
    </xdr:to>
    <xdr:sp macro="" textlink="">
      <xdr:nvSpPr>
        <xdr:cNvPr id="141" name="Texto 11"/>
        <xdr:cNvSpPr txBox="1">
          <a:spLocks noChangeArrowheads="1"/>
        </xdr:cNvSpPr>
      </xdr:nvSpPr>
      <xdr:spPr bwMode="auto">
        <a:xfrm>
          <a:off x="5943600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339</xdr:row>
      <xdr:rowOff>732</xdr:rowOff>
    </xdr:from>
    <xdr:to>
      <xdr:col>7</xdr:col>
      <xdr:colOff>0</xdr:colOff>
      <xdr:row>340</xdr:row>
      <xdr:rowOff>79083</xdr:rowOff>
    </xdr:to>
    <xdr:sp macro="" textlink="">
      <xdr:nvSpPr>
        <xdr:cNvPr id="142" name="Texto 11"/>
        <xdr:cNvSpPr txBox="1">
          <a:spLocks noChangeArrowheads="1"/>
        </xdr:cNvSpPr>
      </xdr:nvSpPr>
      <xdr:spPr bwMode="auto">
        <a:xfrm>
          <a:off x="5943600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339</xdr:row>
      <xdr:rowOff>732</xdr:rowOff>
    </xdr:from>
    <xdr:to>
      <xdr:col>7</xdr:col>
      <xdr:colOff>0</xdr:colOff>
      <xdr:row>340</xdr:row>
      <xdr:rowOff>79083</xdr:rowOff>
    </xdr:to>
    <xdr:sp macro="" textlink="">
      <xdr:nvSpPr>
        <xdr:cNvPr id="143" name="Texto 11"/>
        <xdr:cNvSpPr txBox="1">
          <a:spLocks noChangeArrowheads="1"/>
        </xdr:cNvSpPr>
      </xdr:nvSpPr>
      <xdr:spPr bwMode="auto">
        <a:xfrm>
          <a:off x="5943600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339</xdr:row>
      <xdr:rowOff>732</xdr:rowOff>
    </xdr:from>
    <xdr:to>
      <xdr:col>7</xdr:col>
      <xdr:colOff>0</xdr:colOff>
      <xdr:row>340</xdr:row>
      <xdr:rowOff>79083</xdr:rowOff>
    </xdr:to>
    <xdr:sp macro="" textlink="">
      <xdr:nvSpPr>
        <xdr:cNvPr id="144" name="Texto 11"/>
        <xdr:cNvSpPr txBox="1">
          <a:spLocks noChangeArrowheads="1"/>
        </xdr:cNvSpPr>
      </xdr:nvSpPr>
      <xdr:spPr bwMode="auto">
        <a:xfrm>
          <a:off x="5943600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339</xdr:row>
      <xdr:rowOff>732</xdr:rowOff>
    </xdr:from>
    <xdr:to>
      <xdr:col>7</xdr:col>
      <xdr:colOff>0</xdr:colOff>
      <xdr:row>340</xdr:row>
      <xdr:rowOff>79083</xdr:rowOff>
    </xdr:to>
    <xdr:sp macro="" textlink="">
      <xdr:nvSpPr>
        <xdr:cNvPr id="145" name="Texto 11"/>
        <xdr:cNvSpPr txBox="1">
          <a:spLocks noChangeArrowheads="1"/>
        </xdr:cNvSpPr>
      </xdr:nvSpPr>
      <xdr:spPr bwMode="auto">
        <a:xfrm>
          <a:off x="5943600" y="64580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435</xdr:row>
      <xdr:rowOff>732</xdr:rowOff>
    </xdr:from>
    <xdr:to>
      <xdr:col>1</xdr:col>
      <xdr:colOff>0</xdr:colOff>
      <xdr:row>436</xdr:row>
      <xdr:rowOff>79083</xdr:rowOff>
    </xdr:to>
    <xdr:sp macro="" textlink="">
      <xdr:nvSpPr>
        <xdr:cNvPr id="146" name="Texto 11"/>
        <xdr:cNvSpPr txBox="1">
          <a:spLocks noChangeArrowheads="1"/>
        </xdr:cNvSpPr>
      </xdr:nvSpPr>
      <xdr:spPr bwMode="auto">
        <a:xfrm>
          <a:off x="1724025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435</xdr:row>
      <xdr:rowOff>732</xdr:rowOff>
    </xdr:from>
    <xdr:to>
      <xdr:col>1</xdr:col>
      <xdr:colOff>0</xdr:colOff>
      <xdr:row>436</xdr:row>
      <xdr:rowOff>79083</xdr:rowOff>
    </xdr:to>
    <xdr:sp macro="" textlink="">
      <xdr:nvSpPr>
        <xdr:cNvPr id="147" name="Texto 11"/>
        <xdr:cNvSpPr txBox="1">
          <a:spLocks noChangeArrowheads="1"/>
        </xdr:cNvSpPr>
      </xdr:nvSpPr>
      <xdr:spPr bwMode="auto">
        <a:xfrm>
          <a:off x="1724025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435</xdr:row>
      <xdr:rowOff>732</xdr:rowOff>
    </xdr:from>
    <xdr:to>
      <xdr:col>1</xdr:col>
      <xdr:colOff>0</xdr:colOff>
      <xdr:row>436</xdr:row>
      <xdr:rowOff>79083</xdr:rowOff>
    </xdr:to>
    <xdr:sp macro="" textlink="">
      <xdr:nvSpPr>
        <xdr:cNvPr id="148" name="Texto 11"/>
        <xdr:cNvSpPr txBox="1">
          <a:spLocks noChangeArrowheads="1"/>
        </xdr:cNvSpPr>
      </xdr:nvSpPr>
      <xdr:spPr bwMode="auto">
        <a:xfrm>
          <a:off x="1724025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435</xdr:row>
      <xdr:rowOff>732</xdr:rowOff>
    </xdr:from>
    <xdr:to>
      <xdr:col>1</xdr:col>
      <xdr:colOff>0</xdr:colOff>
      <xdr:row>436</xdr:row>
      <xdr:rowOff>79083</xdr:rowOff>
    </xdr:to>
    <xdr:sp macro="" textlink="">
      <xdr:nvSpPr>
        <xdr:cNvPr id="149" name="Texto 11"/>
        <xdr:cNvSpPr txBox="1">
          <a:spLocks noChangeArrowheads="1"/>
        </xdr:cNvSpPr>
      </xdr:nvSpPr>
      <xdr:spPr bwMode="auto">
        <a:xfrm>
          <a:off x="1724025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435</xdr:row>
      <xdr:rowOff>732</xdr:rowOff>
    </xdr:from>
    <xdr:to>
      <xdr:col>1</xdr:col>
      <xdr:colOff>0</xdr:colOff>
      <xdr:row>436</xdr:row>
      <xdr:rowOff>79083</xdr:rowOff>
    </xdr:to>
    <xdr:sp macro="" textlink="">
      <xdr:nvSpPr>
        <xdr:cNvPr id="150" name="Texto 11"/>
        <xdr:cNvSpPr txBox="1">
          <a:spLocks noChangeArrowheads="1"/>
        </xdr:cNvSpPr>
      </xdr:nvSpPr>
      <xdr:spPr bwMode="auto">
        <a:xfrm>
          <a:off x="1724025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435</xdr:row>
      <xdr:rowOff>732</xdr:rowOff>
    </xdr:from>
    <xdr:to>
      <xdr:col>1</xdr:col>
      <xdr:colOff>0</xdr:colOff>
      <xdr:row>436</xdr:row>
      <xdr:rowOff>79083</xdr:rowOff>
    </xdr:to>
    <xdr:sp macro="" textlink="">
      <xdr:nvSpPr>
        <xdr:cNvPr id="151" name="Texto 11"/>
        <xdr:cNvSpPr txBox="1">
          <a:spLocks noChangeArrowheads="1"/>
        </xdr:cNvSpPr>
      </xdr:nvSpPr>
      <xdr:spPr bwMode="auto">
        <a:xfrm>
          <a:off x="1724025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435</xdr:row>
      <xdr:rowOff>732</xdr:rowOff>
    </xdr:from>
    <xdr:to>
      <xdr:col>7</xdr:col>
      <xdr:colOff>0</xdr:colOff>
      <xdr:row>436</xdr:row>
      <xdr:rowOff>79083</xdr:rowOff>
    </xdr:to>
    <xdr:sp macro="" textlink="">
      <xdr:nvSpPr>
        <xdr:cNvPr id="152" name="Texto 11"/>
        <xdr:cNvSpPr txBox="1">
          <a:spLocks noChangeArrowheads="1"/>
        </xdr:cNvSpPr>
      </xdr:nvSpPr>
      <xdr:spPr bwMode="auto">
        <a:xfrm>
          <a:off x="5943600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435</xdr:row>
      <xdr:rowOff>732</xdr:rowOff>
    </xdr:from>
    <xdr:to>
      <xdr:col>7</xdr:col>
      <xdr:colOff>0</xdr:colOff>
      <xdr:row>436</xdr:row>
      <xdr:rowOff>79083</xdr:rowOff>
    </xdr:to>
    <xdr:sp macro="" textlink="">
      <xdr:nvSpPr>
        <xdr:cNvPr id="153" name="Texto 11"/>
        <xdr:cNvSpPr txBox="1">
          <a:spLocks noChangeArrowheads="1"/>
        </xdr:cNvSpPr>
      </xdr:nvSpPr>
      <xdr:spPr bwMode="auto">
        <a:xfrm>
          <a:off x="5943600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435</xdr:row>
      <xdr:rowOff>732</xdr:rowOff>
    </xdr:from>
    <xdr:to>
      <xdr:col>7</xdr:col>
      <xdr:colOff>0</xdr:colOff>
      <xdr:row>436</xdr:row>
      <xdr:rowOff>79083</xdr:rowOff>
    </xdr:to>
    <xdr:sp macro="" textlink="">
      <xdr:nvSpPr>
        <xdr:cNvPr id="154" name="Texto 11"/>
        <xdr:cNvSpPr txBox="1">
          <a:spLocks noChangeArrowheads="1"/>
        </xdr:cNvSpPr>
      </xdr:nvSpPr>
      <xdr:spPr bwMode="auto">
        <a:xfrm>
          <a:off x="5943600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435</xdr:row>
      <xdr:rowOff>732</xdr:rowOff>
    </xdr:from>
    <xdr:to>
      <xdr:col>7</xdr:col>
      <xdr:colOff>0</xdr:colOff>
      <xdr:row>436</xdr:row>
      <xdr:rowOff>79083</xdr:rowOff>
    </xdr:to>
    <xdr:sp macro="" textlink="">
      <xdr:nvSpPr>
        <xdr:cNvPr id="155" name="Texto 11"/>
        <xdr:cNvSpPr txBox="1">
          <a:spLocks noChangeArrowheads="1"/>
        </xdr:cNvSpPr>
      </xdr:nvSpPr>
      <xdr:spPr bwMode="auto">
        <a:xfrm>
          <a:off x="5943600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435</xdr:row>
      <xdr:rowOff>732</xdr:rowOff>
    </xdr:from>
    <xdr:to>
      <xdr:col>7</xdr:col>
      <xdr:colOff>0</xdr:colOff>
      <xdr:row>436</xdr:row>
      <xdr:rowOff>79083</xdr:rowOff>
    </xdr:to>
    <xdr:sp macro="" textlink="">
      <xdr:nvSpPr>
        <xdr:cNvPr id="156" name="Texto 11"/>
        <xdr:cNvSpPr txBox="1">
          <a:spLocks noChangeArrowheads="1"/>
        </xdr:cNvSpPr>
      </xdr:nvSpPr>
      <xdr:spPr bwMode="auto">
        <a:xfrm>
          <a:off x="5943600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435</xdr:row>
      <xdr:rowOff>732</xdr:rowOff>
    </xdr:from>
    <xdr:to>
      <xdr:col>7</xdr:col>
      <xdr:colOff>0</xdr:colOff>
      <xdr:row>436</xdr:row>
      <xdr:rowOff>79083</xdr:rowOff>
    </xdr:to>
    <xdr:sp macro="" textlink="">
      <xdr:nvSpPr>
        <xdr:cNvPr id="157" name="Texto 11"/>
        <xdr:cNvSpPr txBox="1">
          <a:spLocks noChangeArrowheads="1"/>
        </xdr:cNvSpPr>
      </xdr:nvSpPr>
      <xdr:spPr bwMode="auto">
        <a:xfrm>
          <a:off x="5943600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435</xdr:row>
      <xdr:rowOff>732</xdr:rowOff>
    </xdr:from>
    <xdr:to>
      <xdr:col>7</xdr:col>
      <xdr:colOff>0</xdr:colOff>
      <xdr:row>436</xdr:row>
      <xdr:rowOff>79083</xdr:rowOff>
    </xdr:to>
    <xdr:sp macro="" textlink="">
      <xdr:nvSpPr>
        <xdr:cNvPr id="158" name="Texto 11"/>
        <xdr:cNvSpPr txBox="1">
          <a:spLocks noChangeArrowheads="1"/>
        </xdr:cNvSpPr>
      </xdr:nvSpPr>
      <xdr:spPr bwMode="auto">
        <a:xfrm>
          <a:off x="5943600" y="82868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403</xdr:row>
      <xdr:rowOff>732</xdr:rowOff>
    </xdr:from>
    <xdr:to>
      <xdr:col>1</xdr:col>
      <xdr:colOff>0</xdr:colOff>
      <xdr:row>404</xdr:row>
      <xdr:rowOff>79083</xdr:rowOff>
    </xdr:to>
    <xdr:sp macro="" textlink="">
      <xdr:nvSpPr>
        <xdr:cNvPr id="159" name="Texto 11"/>
        <xdr:cNvSpPr txBox="1">
          <a:spLocks noChangeArrowheads="1"/>
        </xdr:cNvSpPr>
      </xdr:nvSpPr>
      <xdr:spPr bwMode="auto">
        <a:xfrm>
          <a:off x="1724025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403</xdr:row>
      <xdr:rowOff>732</xdr:rowOff>
    </xdr:from>
    <xdr:to>
      <xdr:col>1</xdr:col>
      <xdr:colOff>0</xdr:colOff>
      <xdr:row>404</xdr:row>
      <xdr:rowOff>79083</xdr:rowOff>
    </xdr:to>
    <xdr:sp macro="" textlink="">
      <xdr:nvSpPr>
        <xdr:cNvPr id="160" name="Texto 11"/>
        <xdr:cNvSpPr txBox="1">
          <a:spLocks noChangeArrowheads="1"/>
        </xdr:cNvSpPr>
      </xdr:nvSpPr>
      <xdr:spPr bwMode="auto">
        <a:xfrm>
          <a:off x="1724025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403</xdr:row>
      <xdr:rowOff>732</xdr:rowOff>
    </xdr:from>
    <xdr:to>
      <xdr:col>1</xdr:col>
      <xdr:colOff>0</xdr:colOff>
      <xdr:row>404</xdr:row>
      <xdr:rowOff>79083</xdr:rowOff>
    </xdr:to>
    <xdr:sp macro="" textlink="">
      <xdr:nvSpPr>
        <xdr:cNvPr id="161" name="Texto 11"/>
        <xdr:cNvSpPr txBox="1">
          <a:spLocks noChangeArrowheads="1"/>
        </xdr:cNvSpPr>
      </xdr:nvSpPr>
      <xdr:spPr bwMode="auto">
        <a:xfrm>
          <a:off x="1724025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403</xdr:row>
      <xdr:rowOff>732</xdr:rowOff>
    </xdr:from>
    <xdr:to>
      <xdr:col>1</xdr:col>
      <xdr:colOff>0</xdr:colOff>
      <xdr:row>404</xdr:row>
      <xdr:rowOff>79083</xdr:rowOff>
    </xdr:to>
    <xdr:sp macro="" textlink="">
      <xdr:nvSpPr>
        <xdr:cNvPr id="162" name="Texto 11"/>
        <xdr:cNvSpPr txBox="1">
          <a:spLocks noChangeArrowheads="1"/>
        </xdr:cNvSpPr>
      </xdr:nvSpPr>
      <xdr:spPr bwMode="auto">
        <a:xfrm>
          <a:off x="1724025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403</xdr:row>
      <xdr:rowOff>732</xdr:rowOff>
    </xdr:from>
    <xdr:to>
      <xdr:col>1</xdr:col>
      <xdr:colOff>0</xdr:colOff>
      <xdr:row>404</xdr:row>
      <xdr:rowOff>79083</xdr:rowOff>
    </xdr:to>
    <xdr:sp macro="" textlink="">
      <xdr:nvSpPr>
        <xdr:cNvPr id="163" name="Texto 11"/>
        <xdr:cNvSpPr txBox="1">
          <a:spLocks noChangeArrowheads="1"/>
        </xdr:cNvSpPr>
      </xdr:nvSpPr>
      <xdr:spPr bwMode="auto">
        <a:xfrm>
          <a:off x="1724025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403</xdr:row>
      <xdr:rowOff>732</xdr:rowOff>
    </xdr:from>
    <xdr:to>
      <xdr:col>1</xdr:col>
      <xdr:colOff>0</xdr:colOff>
      <xdr:row>404</xdr:row>
      <xdr:rowOff>79083</xdr:rowOff>
    </xdr:to>
    <xdr:sp macro="" textlink="">
      <xdr:nvSpPr>
        <xdr:cNvPr id="164" name="Texto 11"/>
        <xdr:cNvSpPr txBox="1">
          <a:spLocks noChangeArrowheads="1"/>
        </xdr:cNvSpPr>
      </xdr:nvSpPr>
      <xdr:spPr bwMode="auto">
        <a:xfrm>
          <a:off x="1724025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403</xdr:row>
      <xdr:rowOff>732</xdr:rowOff>
    </xdr:from>
    <xdr:to>
      <xdr:col>7</xdr:col>
      <xdr:colOff>0</xdr:colOff>
      <xdr:row>404</xdr:row>
      <xdr:rowOff>79083</xdr:rowOff>
    </xdr:to>
    <xdr:sp macro="" textlink="">
      <xdr:nvSpPr>
        <xdr:cNvPr id="165" name="Texto 11"/>
        <xdr:cNvSpPr txBox="1">
          <a:spLocks noChangeArrowheads="1"/>
        </xdr:cNvSpPr>
      </xdr:nvSpPr>
      <xdr:spPr bwMode="auto">
        <a:xfrm>
          <a:off x="5943600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403</xdr:row>
      <xdr:rowOff>732</xdr:rowOff>
    </xdr:from>
    <xdr:to>
      <xdr:col>7</xdr:col>
      <xdr:colOff>0</xdr:colOff>
      <xdr:row>404</xdr:row>
      <xdr:rowOff>79083</xdr:rowOff>
    </xdr:to>
    <xdr:sp macro="" textlink="">
      <xdr:nvSpPr>
        <xdr:cNvPr id="166" name="Texto 11"/>
        <xdr:cNvSpPr txBox="1">
          <a:spLocks noChangeArrowheads="1"/>
        </xdr:cNvSpPr>
      </xdr:nvSpPr>
      <xdr:spPr bwMode="auto">
        <a:xfrm>
          <a:off x="5943600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403</xdr:row>
      <xdr:rowOff>732</xdr:rowOff>
    </xdr:from>
    <xdr:to>
      <xdr:col>7</xdr:col>
      <xdr:colOff>0</xdr:colOff>
      <xdr:row>404</xdr:row>
      <xdr:rowOff>79083</xdr:rowOff>
    </xdr:to>
    <xdr:sp macro="" textlink="">
      <xdr:nvSpPr>
        <xdr:cNvPr id="167" name="Texto 11"/>
        <xdr:cNvSpPr txBox="1">
          <a:spLocks noChangeArrowheads="1"/>
        </xdr:cNvSpPr>
      </xdr:nvSpPr>
      <xdr:spPr bwMode="auto">
        <a:xfrm>
          <a:off x="5943600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403</xdr:row>
      <xdr:rowOff>732</xdr:rowOff>
    </xdr:from>
    <xdr:to>
      <xdr:col>7</xdr:col>
      <xdr:colOff>0</xdr:colOff>
      <xdr:row>404</xdr:row>
      <xdr:rowOff>79083</xdr:rowOff>
    </xdr:to>
    <xdr:sp macro="" textlink="">
      <xdr:nvSpPr>
        <xdr:cNvPr id="168" name="Texto 11"/>
        <xdr:cNvSpPr txBox="1">
          <a:spLocks noChangeArrowheads="1"/>
        </xdr:cNvSpPr>
      </xdr:nvSpPr>
      <xdr:spPr bwMode="auto">
        <a:xfrm>
          <a:off x="5943600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403</xdr:row>
      <xdr:rowOff>732</xdr:rowOff>
    </xdr:from>
    <xdr:to>
      <xdr:col>7</xdr:col>
      <xdr:colOff>0</xdr:colOff>
      <xdr:row>404</xdr:row>
      <xdr:rowOff>79083</xdr:rowOff>
    </xdr:to>
    <xdr:sp macro="" textlink="">
      <xdr:nvSpPr>
        <xdr:cNvPr id="169" name="Texto 11"/>
        <xdr:cNvSpPr txBox="1">
          <a:spLocks noChangeArrowheads="1"/>
        </xdr:cNvSpPr>
      </xdr:nvSpPr>
      <xdr:spPr bwMode="auto">
        <a:xfrm>
          <a:off x="5943600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403</xdr:row>
      <xdr:rowOff>732</xdr:rowOff>
    </xdr:from>
    <xdr:to>
      <xdr:col>7</xdr:col>
      <xdr:colOff>0</xdr:colOff>
      <xdr:row>404</xdr:row>
      <xdr:rowOff>79083</xdr:rowOff>
    </xdr:to>
    <xdr:sp macro="" textlink="">
      <xdr:nvSpPr>
        <xdr:cNvPr id="170" name="Texto 11"/>
        <xdr:cNvSpPr txBox="1">
          <a:spLocks noChangeArrowheads="1"/>
        </xdr:cNvSpPr>
      </xdr:nvSpPr>
      <xdr:spPr bwMode="auto">
        <a:xfrm>
          <a:off x="5943600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403</xdr:row>
      <xdr:rowOff>732</xdr:rowOff>
    </xdr:from>
    <xdr:to>
      <xdr:col>7</xdr:col>
      <xdr:colOff>0</xdr:colOff>
      <xdr:row>404</xdr:row>
      <xdr:rowOff>79083</xdr:rowOff>
    </xdr:to>
    <xdr:sp macro="" textlink="">
      <xdr:nvSpPr>
        <xdr:cNvPr id="171" name="Texto 11"/>
        <xdr:cNvSpPr txBox="1">
          <a:spLocks noChangeArrowheads="1"/>
        </xdr:cNvSpPr>
      </xdr:nvSpPr>
      <xdr:spPr bwMode="auto">
        <a:xfrm>
          <a:off x="5943600" y="76772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467</xdr:row>
      <xdr:rowOff>732</xdr:rowOff>
    </xdr:from>
    <xdr:to>
      <xdr:col>1</xdr:col>
      <xdr:colOff>0</xdr:colOff>
      <xdr:row>468</xdr:row>
      <xdr:rowOff>79083</xdr:rowOff>
    </xdr:to>
    <xdr:sp macro="" textlink="">
      <xdr:nvSpPr>
        <xdr:cNvPr id="172" name="Texto 11"/>
        <xdr:cNvSpPr txBox="1">
          <a:spLocks noChangeArrowheads="1"/>
        </xdr:cNvSpPr>
      </xdr:nvSpPr>
      <xdr:spPr bwMode="auto">
        <a:xfrm>
          <a:off x="1724025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467</xdr:row>
      <xdr:rowOff>732</xdr:rowOff>
    </xdr:from>
    <xdr:to>
      <xdr:col>1</xdr:col>
      <xdr:colOff>0</xdr:colOff>
      <xdr:row>468</xdr:row>
      <xdr:rowOff>79083</xdr:rowOff>
    </xdr:to>
    <xdr:sp macro="" textlink="">
      <xdr:nvSpPr>
        <xdr:cNvPr id="173" name="Texto 11"/>
        <xdr:cNvSpPr txBox="1">
          <a:spLocks noChangeArrowheads="1"/>
        </xdr:cNvSpPr>
      </xdr:nvSpPr>
      <xdr:spPr bwMode="auto">
        <a:xfrm>
          <a:off x="1724025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467</xdr:row>
      <xdr:rowOff>732</xdr:rowOff>
    </xdr:from>
    <xdr:to>
      <xdr:col>1</xdr:col>
      <xdr:colOff>0</xdr:colOff>
      <xdr:row>468</xdr:row>
      <xdr:rowOff>79083</xdr:rowOff>
    </xdr:to>
    <xdr:sp macro="" textlink="">
      <xdr:nvSpPr>
        <xdr:cNvPr id="174" name="Texto 11"/>
        <xdr:cNvSpPr txBox="1">
          <a:spLocks noChangeArrowheads="1"/>
        </xdr:cNvSpPr>
      </xdr:nvSpPr>
      <xdr:spPr bwMode="auto">
        <a:xfrm>
          <a:off x="1724025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467</xdr:row>
      <xdr:rowOff>732</xdr:rowOff>
    </xdr:from>
    <xdr:to>
      <xdr:col>1</xdr:col>
      <xdr:colOff>0</xdr:colOff>
      <xdr:row>468</xdr:row>
      <xdr:rowOff>79083</xdr:rowOff>
    </xdr:to>
    <xdr:sp macro="" textlink="">
      <xdr:nvSpPr>
        <xdr:cNvPr id="175" name="Texto 11"/>
        <xdr:cNvSpPr txBox="1">
          <a:spLocks noChangeArrowheads="1"/>
        </xdr:cNvSpPr>
      </xdr:nvSpPr>
      <xdr:spPr bwMode="auto">
        <a:xfrm>
          <a:off x="1724025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467</xdr:row>
      <xdr:rowOff>732</xdr:rowOff>
    </xdr:from>
    <xdr:to>
      <xdr:col>1</xdr:col>
      <xdr:colOff>0</xdr:colOff>
      <xdr:row>468</xdr:row>
      <xdr:rowOff>79083</xdr:rowOff>
    </xdr:to>
    <xdr:sp macro="" textlink="">
      <xdr:nvSpPr>
        <xdr:cNvPr id="176" name="Texto 11"/>
        <xdr:cNvSpPr txBox="1">
          <a:spLocks noChangeArrowheads="1"/>
        </xdr:cNvSpPr>
      </xdr:nvSpPr>
      <xdr:spPr bwMode="auto">
        <a:xfrm>
          <a:off x="1724025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1</xdr:col>
      <xdr:colOff>0</xdr:colOff>
      <xdr:row>467</xdr:row>
      <xdr:rowOff>732</xdr:rowOff>
    </xdr:from>
    <xdr:to>
      <xdr:col>1</xdr:col>
      <xdr:colOff>0</xdr:colOff>
      <xdr:row>468</xdr:row>
      <xdr:rowOff>79083</xdr:rowOff>
    </xdr:to>
    <xdr:sp macro="" textlink="">
      <xdr:nvSpPr>
        <xdr:cNvPr id="177" name="Texto 11"/>
        <xdr:cNvSpPr txBox="1">
          <a:spLocks noChangeArrowheads="1"/>
        </xdr:cNvSpPr>
      </xdr:nvSpPr>
      <xdr:spPr bwMode="auto">
        <a:xfrm>
          <a:off x="1724025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467</xdr:row>
      <xdr:rowOff>732</xdr:rowOff>
    </xdr:from>
    <xdr:to>
      <xdr:col>7</xdr:col>
      <xdr:colOff>0</xdr:colOff>
      <xdr:row>468</xdr:row>
      <xdr:rowOff>79083</xdr:rowOff>
    </xdr:to>
    <xdr:sp macro="" textlink="">
      <xdr:nvSpPr>
        <xdr:cNvPr id="178" name="Texto 11"/>
        <xdr:cNvSpPr txBox="1">
          <a:spLocks noChangeArrowheads="1"/>
        </xdr:cNvSpPr>
      </xdr:nvSpPr>
      <xdr:spPr bwMode="auto">
        <a:xfrm>
          <a:off x="5943600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467</xdr:row>
      <xdr:rowOff>732</xdr:rowOff>
    </xdr:from>
    <xdr:to>
      <xdr:col>7</xdr:col>
      <xdr:colOff>0</xdr:colOff>
      <xdr:row>468</xdr:row>
      <xdr:rowOff>79083</xdr:rowOff>
    </xdr:to>
    <xdr:sp macro="" textlink="">
      <xdr:nvSpPr>
        <xdr:cNvPr id="179" name="Texto 11"/>
        <xdr:cNvSpPr txBox="1">
          <a:spLocks noChangeArrowheads="1"/>
        </xdr:cNvSpPr>
      </xdr:nvSpPr>
      <xdr:spPr bwMode="auto">
        <a:xfrm>
          <a:off x="5943600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467</xdr:row>
      <xdr:rowOff>732</xdr:rowOff>
    </xdr:from>
    <xdr:to>
      <xdr:col>7</xdr:col>
      <xdr:colOff>0</xdr:colOff>
      <xdr:row>468</xdr:row>
      <xdr:rowOff>79083</xdr:rowOff>
    </xdr:to>
    <xdr:sp macro="" textlink="">
      <xdr:nvSpPr>
        <xdr:cNvPr id="180" name="Texto 11"/>
        <xdr:cNvSpPr txBox="1">
          <a:spLocks noChangeArrowheads="1"/>
        </xdr:cNvSpPr>
      </xdr:nvSpPr>
      <xdr:spPr bwMode="auto">
        <a:xfrm>
          <a:off x="5943600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467</xdr:row>
      <xdr:rowOff>732</xdr:rowOff>
    </xdr:from>
    <xdr:to>
      <xdr:col>7</xdr:col>
      <xdr:colOff>0</xdr:colOff>
      <xdr:row>468</xdr:row>
      <xdr:rowOff>79083</xdr:rowOff>
    </xdr:to>
    <xdr:sp macro="" textlink="">
      <xdr:nvSpPr>
        <xdr:cNvPr id="181" name="Texto 11"/>
        <xdr:cNvSpPr txBox="1">
          <a:spLocks noChangeArrowheads="1"/>
        </xdr:cNvSpPr>
      </xdr:nvSpPr>
      <xdr:spPr bwMode="auto">
        <a:xfrm>
          <a:off x="5943600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467</xdr:row>
      <xdr:rowOff>732</xdr:rowOff>
    </xdr:from>
    <xdr:to>
      <xdr:col>7</xdr:col>
      <xdr:colOff>0</xdr:colOff>
      <xdr:row>468</xdr:row>
      <xdr:rowOff>79083</xdr:rowOff>
    </xdr:to>
    <xdr:sp macro="" textlink="">
      <xdr:nvSpPr>
        <xdr:cNvPr id="182" name="Texto 11"/>
        <xdr:cNvSpPr txBox="1">
          <a:spLocks noChangeArrowheads="1"/>
        </xdr:cNvSpPr>
      </xdr:nvSpPr>
      <xdr:spPr bwMode="auto">
        <a:xfrm>
          <a:off x="5943600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467</xdr:row>
      <xdr:rowOff>732</xdr:rowOff>
    </xdr:from>
    <xdr:to>
      <xdr:col>7</xdr:col>
      <xdr:colOff>0</xdr:colOff>
      <xdr:row>468</xdr:row>
      <xdr:rowOff>79083</xdr:rowOff>
    </xdr:to>
    <xdr:sp macro="" textlink="">
      <xdr:nvSpPr>
        <xdr:cNvPr id="183" name="Texto 11"/>
        <xdr:cNvSpPr txBox="1">
          <a:spLocks noChangeArrowheads="1"/>
        </xdr:cNvSpPr>
      </xdr:nvSpPr>
      <xdr:spPr bwMode="auto">
        <a:xfrm>
          <a:off x="5943600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  <xdr:twoCellAnchor>
    <xdr:from>
      <xdr:col>7</xdr:col>
      <xdr:colOff>0</xdr:colOff>
      <xdr:row>467</xdr:row>
      <xdr:rowOff>732</xdr:rowOff>
    </xdr:from>
    <xdr:to>
      <xdr:col>7</xdr:col>
      <xdr:colOff>0</xdr:colOff>
      <xdr:row>468</xdr:row>
      <xdr:rowOff>79083</xdr:rowOff>
    </xdr:to>
    <xdr:sp macro="" textlink="">
      <xdr:nvSpPr>
        <xdr:cNvPr id="184" name="Texto 11"/>
        <xdr:cNvSpPr txBox="1">
          <a:spLocks noChangeArrowheads="1"/>
        </xdr:cNvSpPr>
      </xdr:nvSpPr>
      <xdr:spPr bwMode="auto">
        <a:xfrm>
          <a:off x="5943600" y="88964232"/>
          <a:ext cx="0" cy="26885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600" b="0" i="0" strike="noStrike">
              <a:solidFill>
                <a:srgbClr val="000000"/>
              </a:solidFill>
              <a:latin typeface="Helv"/>
            </a:rPr>
            <a:t>p/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onavi.gob.mx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onavi.gob.mx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conavi.gob.mx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navi.gob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showGridLines="0" showRowColHeaders="0" tabSelected="1" zoomScale="130" zoomScaleNormal="130" workbookViewId="0">
      <pane ySplit="2" topLeftCell="A3" activePane="bottomLeft" state="frozen"/>
      <selection pane="bottomLeft"/>
    </sheetView>
  </sheetViews>
  <sheetFormatPr baseColWidth="10" defaultColWidth="0" defaultRowHeight="9" customHeight="1" zeroHeight="1" x14ac:dyDescent="0.15"/>
  <cols>
    <col min="1" max="1" width="5.7109375" style="34" customWidth="1"/>
    <col min="2" max="2" width="70.7109375" style="35" customWidth="1"/>
    <col min="3" max="16384" width="11.42578125" style="36" hidden="1"/>
  </cols>
  <sheetData>
    <row r="1" spans="1:2" x14ac:dyDescent="0.15"/>
    <row r="2" spans="1:2" ht="12.75" x14ac:dyDescent="0.15">
      <c r="A2" s="37" t="s">
        <v>66</v>
      </c>
    </row>
    <row r="3" spans="1:2" x14ac:dyDescent="0.15">
      <c r="A3" s="38"/>
    </row>
    <row r="4" spans="1:2" ht="27" x14ac:dyDescent="0.15">
      <c r="A4" s="39" t="s">
        <v>154</v>
      </c>
      <c r="B4" s="40" t="s">
        <v>160</v>
      </c>
    </row>
    <row r="5" spans="1:2" ht="27" x14ac:dyDescent="0.15">
      <c r="A5" s="39" t="s">
        <v>155</v>
      </c>
      <c r="B5" s="40" t="s">
        <v>161</v>
      </c>
    </row>
    <row r="6" spans="1:2" ht="27" x14ac:dyDescent="0.15">
      <c r="A6" s="39" t="s">
        <v>156</v>
      </c>
      <c r="B6" s="40" t="s">
        <v>162</v>
      </c>
    </row>
    <row r="7" spans="1:2" ht="27" x14ac:dyDescent="0.15">
      <c r="A7" s="39" t="s">
        <v>157</v>
      </c>
      <c r="B7" s="40" t="s">
        <v>163</v>
      </c>
    </row>
    <row r="8" spans="1:2" ht="36" x14ac:dyDescent="0.15">
      <c r="A8" s="39" t="s">
        <v>103</v>
      </c>
      <c r="B8" s="40" t="s">
        <v>105</v>
      </c>
    </row>
    <row r="9" spans="1:2" ht="36" x14ac:dyDescent="0.15">
      <c r="A9" s="39" t="s">
        <v>104</v>
      </c>
      <c r="B9" s="40" t="s">
        <v>106</v>
      </c>
    </row>
    <row r="10" spans="1:2" ht="27" x14ac:dyDescent="0.15">
      <c r="A10" s="39" t="s">
        <v>158</v>
      </c>
      <c r="B10" s="40" t="s">
        <v>173</v>
      </c>
    </row>
    <row r="11" spans="1:2" ht="27" x14ac:dyDescent="0.15">
      <c r="A11" s="39" t="s">
        <v>159</v>
      </c>
      <c r="B11" s="40" t="s">
        <v>80</v>
      </c>
    </row>
    <row r="12" spans="1:2" ht="36" x14ac:dyDescent="0.15">
      <c r="A12" s="39" t="s">
        <v>67</v>
      </c>
      <c r="B12" s="40" t="s">
        <v>81</v>
      </c>
    </row>
    <row r="13" spans="1:2" ht="27" x14ac:dyDescent="0.15">
      <c r="A13" s="39" t="s">
        <v>68</v>
      </c>
      <c r="B13" s="40" t="s">
        <v>82</v>
      </c>
    </row>
    <row r="14" spans="1:2" ht="36" x14ac:dyDescent="0.15">
      <c r="A14" s="39" t="s">
        <v>69</v>
      </c>
      <c r="B14" s="40" t="s">
        <v>83</v>
      </c>
    </row>
    <row r="15" spans="1:2" ht="9" hidden="1" customHeight="1" x14ac:dyDescent="0.15"/>
    <row r="16" spans="1:2" s="34" customFormat="1" ht="9" hidden="1" customHeight="1" x14ac:dyDescent="0.25">
      <c r="B16" s="35"/>
    </row>
    <row r="17" spans="2:2" s="34" customFormat="1" ht="9" hidden="1" customHeight="1" x14ac:dyDescent="0.25">
      <c r="B17" s="35"/>
    </row>
    <row r="18" spans="2:2" s="34" customFormat="1" ht="9" hidden="1" customHeight="1" x14ac:dyDescent="0.25">
      <c r="B18" s="35"/>
    </row>
    <row r="19" spans="2:2" s="34" customFormat="1" ht="9" hidden="1" customHeight="1" x14ac:dyDescent="0.25">
      <c r="B19" s="35"/>
    </row>
    <row r="20" spans="2:2" s="34" customFormat="1" ht="9" hidden="1" customHeight="1" x14ac:dyDescent="0.25">
      <c r="B20" s="35"/>
    </row>
    <row r="21" spans="2:2" s="34" customFormat="1" ht="9" hidden="1" customHeight="1" x14ac:dyDescent="0.25">
      <c r="B21" s="35"/>
    </row>
    <row r="22" spans="2:2" s="34" customFormat="1" ht="9" hidden="1" customHeight="1" x14ac:dyDescent="0.25">
      <c r="B22" s="35"/>
    </row>
    <row r="23" spans="2:2" ht="9" hidden="1" customHeight="1" x14ac:dyDescent="0.15"/>
    <row r="24" spans="2:2" ht="9" hidden="1" customHeight="1" x14ac:dyDescent="0.15"/>
    <row r="25" spans="2:2" ht="9" hidden="1" customHeight="1" x14ac:dyDescent="0.15"/>
    <row r="26" spans="2:2" ht="9" hidden="1" customHeight="1" x14ac:dyDescent="0.15"/>
    <row r="27" spans="2:2" ht="9" hidden="1" customHeight="1" x14ac:dyDescent="0.15"/>
    <row r="28" spans="2:2" ht="9" hidden="1" customHeight="1" x14ac:dyDescent="0.15"/>
    <row r="29" spans="2:2" ht="9" hidden="1" customHeight="1" x14ac:dyDescent="0.15"/>
    <row r="30" spans="2:2" ht="9" hidden="1" customHeight="1" x14ac:dyDescent="0.15"/>
    <row r="31" spans="2:2" ht="9" hidden="1" customHeight="1" x14ac:dyDescent="0.15"/>
    <row r="32" spans="2:2" ht="9" hidden="1" customHeight="1" x14ac:dyDescent="0.15"/>
    <row r="33" ht="9" hidden="1" customHeight="1" x14ac:dyDescent="0.15"/>
    <row r="34" ht="9" hidden="1" customHeight="1" x14ac:dyDescent="0.15"/>
    <row r="35" ht="9" hidden="1" customHeight="1" x14ac:dyDescent="0.15"/>
    <row r="36" ht="9" hidden="1" customHeight="1" x14ac:dyDescent="0.15"/>
    <row r="37" ht="9" hidden="1" customHeight="1" x14ac:dyDescent="0.15"/>
    <row r="38" ht="9" hidden="1" customHeight="1" x14ac:dyDescent="0.15"/>
  </sheetData>
  <sheetProtection sheet="1" objects="1" scenarios="1"/>
  <hyperlinks>
    <hyperlink ref="A14" location="'3.8'!A1" tooltip="Cuadro 3.8" display="'3.8'!A1"/>
    <hyperlink ref="B14" location="'3.8'!A1" tooltip="Cuadro 3.8" display="'3.8'!A1"/>
    <hyperlink ref="A11" location="'3.8'!A1" tooltip="Cuadro 3.8" display="'3.8'!A1"/>
    <hyperlink ref="A12" location="'3.8'!A1" tooltip="Cuadro 3.8" display="'3.8'!A1"/>
    <hyperlink ref="A13" location="'3.8'!A1" tooltip="Cuadro 3.8" display="'3.8'!A1"/>
    <hyperlink ref="B11" location="'3.8'!A1" tooltip="Cuadro 3.8" display="'3.8'!A1"/>
    <hyperlink ref="B12" location="'3.8'!A1" tooltip="Cuadro 3.8" display="'3.8'!A1"/>
    <hyperlink ref="B13" location="'3.8'!A1" tooltip="Cuadro 3.8" display="'3.8'!A1"/>
    <hyperlink ref="A11:B11" location="'3.8'!A1" display="3.8"/>
    <hyperlink ref="A12:B12" location="'3.9'!A1" display="3.9"/>
    <hyperlink ref="A13:B13" location="'3.10'!A1" display="3.10"/>
    <hyperlink ref="A14:B14" location="'3.11'!A1" display="3.11"/>
    <hyperlink ref="A4" location="'3.8'!A1" tooltip="Cuadro 3.8" display="'3.8'!A1"/>
    <hyperlink ref="A9" location="'3.8'!A1" tooltip="Cuadro 3.8" display="'3.8'!A1"/>
    <hyperlink ref="B4" location="'3.8'!A1" tooltip="Cuadro 3.8" display="'3.8'!A1"/>
    <hyperlink ref="B9" location="'3.8'!A1" tooltip="Cuadro 3.8" display="'3.8'!A1"/>
    <hyperlink ref="A4:B4" location="'3.1'!A1" display="3.1"/>
    <hyperlink ref="A9:B9" location="'3.6'!A1" display="3.6"/>
    <hyperlink ref="A5" location="'3.8'!A1" tooltip="Cuadro 3.8" display="'3.8'!A1"/>
    <hyperlink ref="A6" location="'3.8'!A1" tooltip="Cuadro 3.8" display="'3.8'!A1"/>
    <hyperlink ref="A7" location="'3.8'!A1" tooltip="Cuadro 3.8" display="'3.8'!A1"/>
    <hyperlink ref="A8" location="'3.8'!A1" tooltip="Cuadro 3.8" display="'3.8'!A1"/>
    <hyperlink ref="B5" location="'3.8'!A1" tooltip="Cuadro 3.8" display="'3.8'!A1"/>
    <hyperlink ref="B6" location="'3.8'!A1" tooltip="Cuadro 3.8" display="'3.8'!A1"/>
    <hyperlink ref="B7" location="'3.8'!A1" tooltip="Cuadro 3.8" display="'3.8'!A1"/>
    <hyperlink ref="B8" location="'3.8'!A1" tooltip="Cuadro 3.8" display="'3.8'!A1"/>
    <hyperlink ref="A5:B8" location="'3.5'!A1" display="3.5"/>
    <hyperlink ref="B10" location="'3.8'!A1" tooltip="Cuadro 3.8" display="'3.8'!A1"/>
    <hyperlink ref="A5:B5" location="'3.2'!A1" display="3.2"/>
    <hyperlink ref="A6:B6" location="'3.3'!A1" display="3.3"/>
    <hyperlink ref="A7:B7" location="'3.4'!A1" display="3.4"/>
    <hyperlink ref="A10:B10" location="'3.7'!A1" tooltip="Cuadro 3.8" display="3.7"/>
  </hyperlinks>
  <printOptions horizontalCentered="1" verticalCentered="1"/>
  <pageMargins left="0.39370078740157483" right="0.39370078740157483" top="0.59055118110236227" bottom="0.59055118110236227" header="0.39370078740157483" footer="0.39370078740157483"/>
  <pageSetup orientation="portrait" verticalDpi="0" r:id="rId1"/>
  <headerFooter>
    <oddHeader xml:space="preserve">&amp;L&amp;"Arial,Normal"&amp;10&amp;K000080INEGI. Anuario estadístico y geográfico por entidad federativa 2018. 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7"/>
  <sheetViews>
    <sheetView showGridLines="0" showRowColHeaders="0" zoomScale="130" zoomScaleNormal="130" workbookViewId="0">
      <pane xSplit="1" ySplit="9" topLeftCell="B10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baseColWidth="10" defaultColWidth="0" defaultRowHeight="9" customHeight="1" zeroHeight="1" x14ac:dyDescent="0.25"/>
  <cols>
    <col min="1" max="1" width="18.5703125" style="7" customWidth="1"/>
    <col min="2" max="7" width="11.85546875" style="7" customWidth="1"/>
    <col min="8" max="8" width="0.85546875" style="7" customWidth="1"/>
    <col min="9" max="9" width="11.5703125" style="7" hidden="1" customWidth="1"/>
    <col min="10" max="10" width="15.28515625" style="7" hidden="1" customWidth="1"/>
    <col min="11" max="16384" width="11.5703125" style="7" hidden="1"/>
  </cols>
  <sheetData>
    <row r="1" spans="1:11" s="4" customFormat="1" ht="12" customHeight="1" x14ac:dyDescent="0.2">
      <c r="A1" s="1" t="s">
        <v>48</v>
      </c>
      <c r="B1" s="2"/>
      <c r="C1" s="2"/>
      <c r="D1" s="3"/>
      <c r="E1" s="3"/>
      <c r="F1" s="3"/>
      <c r="G1" s="41" t="s">
        <v>1</v>
      </c>
    </row>
    <row r="2" spans="1:11" s="4" customFormat="1" ht="12" customHeight="1" x14ac:dyDescent="0.2">
      <c r="A2" s="1" t="s">
        <v>2</v>
      </c>
      <c r="B2" s="2"/>
      <c r="C2" s="2"/>
      <c r="D2" s="3"/>
      <c r="E2" s="3"/>
      <c r="F2" s="3"/>
      <c r="G2" s="5"/>
    </row>
    <row r="3" spans="1:11" s="4" customFormat="1" ht="12" customHeight="1" x14ac:dyDescent="0.2">
      <c r="A3" s="1" t="s">
        <v>72</v>
      </c>
      <c r="B3" s="2"/>
      <c r="C3" s="2"/>
      <c r="D3" s="2"/>
      <c r="E3" s="2"/>
      <c r="F3" s="2"/>
      <c r="G3" s="2"/>
    </row>
    <row r="4" spans="1:11" s="4" customFormat="1" ht="12" customHeight="1" x14ac:dyDescent="0.2">
      <c r="A4" s="32" t="s">
        <v>50</v>
      </c>
      <c r="B4" s="2"/>
      <c r="C4" s="2"/>
      <c r="D4" s="2"/>
      <c r="E4" s="2"/>
      <c r="F4" s="2"/>
      <c r="G4" s="2"/>
    </row>
    <row r="5" spans="1:11" ht="3" customHeight="1" x14ac:dyDescent="0.25">
      <c r="A5" s="6"/>
      <c r="B5" s="6"/>
      <c r="C5" s="6"/>
      <c r="D5" s="6"/>
      <c r="E5" s="6"/>
      <c r="F5" s="6"/>
      <c r="G5" s="6"/>
    </row>
    <row r="6" spans="1:11" ht="3" customHeight="1" x14ac:dyDescent="0.25">
      <c r="A6" s="8"/>
      <c r="B6" s="8"/>
      <c r="C6" s="8"/>
      <c r="D6" s="8"/>
      <c r="E6" s="8"/>
    </row>
    <row r="7" spans="1:11" s="11" customFormat="1" ht="7.5" customHeight="1" x14ac:dyDescent="0.25">
      <c r="A7" s="190" t="s">
        <v>3</v>
      </c>
      <c r="B7" s="9" t="s">
        <v>4</v>
      </c>
      <c r="C7" s="191" t="s">
        <v>5</v>
      </c>
      <c r="D7" s="151" t="s">
        <v>6</v>
      </c>
      <c r="E7" s="192" t="s">
        <v>7</v>
      </c>
      <c r="F7" s="10" t="s">
        <v>8</v>
      </c>
      <c r="G7" s="152" t="s">
        <v>9</v>
      </c>
    </row>
    <row r="8" spans="1:11" s="11" customFormat="1" ht="7.5" customHeight="1" x14ac:dyDescent="0.25">
      <c r="A8" s="190"/>
      <c r="B8" s="9"/>
      <c r="C8" s="191"/>
      <c r="D8" s="151"/>
      <c r="E8" s="192"/>
      <c r="F8" s="10"/>
      <c r="G8" s="152"/>
    </row>
    <row r="9" spans="1:11" ht="3" customHeight="1" x14ac:dyDescent="0.25">
      <c r="A9" s="6"/>
      <c r="B9" s="6"/>
      <c r="C9" s="6"/>
      <c r="D9" s="6"/>
      <c r="E9" s="6"/>
      <c r="F9" s="6"/>
      <c r="G9" s="6"/>
    </row>
    <row r="10" spans="1:11" ht="3" customHeight="1" x14ac:dyDescent="0.25">
      <c r="D10" s="8"/>
    </row>
    <row r="11" spans="1:11" s="15" customFormat="1" ht="9" customHeight="1" x14ac:dyDescent="0.25">
      <c r="A11" s="12">
        <v>1995</v>
      </c>
      <c r="B11" s="12"/>
      <c r="C11" s="13"/>
      <c r="D11" s="13"/>
      <c r="E11" s="13"/>
      <c r="F11" s="13"/>
      <c r="G11" s="13"/>
      <c r="H11" s="13"/>
      <c r="I11" s="14"/>
      <c r="J11" s="14"/>
      <c r="K11" s="14"/>
    </row>
    <row r="12" spans="1:11" s="15" customFormat="1" ht="9" customHeight="1" x14ac:dyDescent="0.25">
      <c r="A12" s="16" t="s">
        <v>10</v>
      </c>
      <c r="B12" s="17">
        <f>SUM(B14:B46)</f>
        <v>20714151.600000001</v>
      </c>
      <c r="C12" s="17">
        <f t="shared" ref="C12:G12" si="0">SUM(C14:C46)</f>
        <v>17687245</v>
      </c>
      <c r="D12" s="17">
        <f t="shared" si="0"/>
        <v>414321.69999999995</v>
      </c>
      <c r="E12" s="17">
        <f t="shared" si="0"/>
        <v>1937886.2999999996</v>
      </c>
      <c r="F12" s="17">
        <f t="shared" si="0"/>
        <v>438485.7</v>
      </c>
      <c r="G12" s="17">
        <f t="shared" si="0"/>
        <v>236212.89999999997</v>
      </c>
      <c r="H12" s="18"/>
      <c r="J12" s="19"/>
    </row>
    <row r="13" spans="1:11" s="15" customFormat="1" ht="3" customHeight="1" x14ac:dyDescent="0.25">
      <c r="A13" s="16"/>
      <c r="B13" s="17"/>
      <c r="C13" s="17"/>
      <c r="D13" s="17"/>
      <c r="E13" s="20"/>
      <c r="F13" s="17"/>
      <c r="G13" s="17"/>
      <c r="H13" s="18"/>
    </row>
    <row r="14" spans="1:11" s="15" customFormat="1" ht="9" customHeight="1" x14ac:dyDescent="0.25">
      <c r="A14" s="18" t="s">
        <v>11</v>
      </c>
      <c r="B14" s="20">
        <f t="shared" ref="B14:B46" si="1">SUM(C14:G14)</f>
        <v>352475.4</v>
      </c>
      <c r="C14" s="20">
        <v>248308.4</v>
      </c>
      <c r="D14" s="20">
        <v>31929.3</v>
      </c>
      <c r="E14" s="20">
        <v>53041.7</v>
      </c>
      <c r="F14" s="21">
        <v>11622.4</v>
      </c>
      <c r="G14" s="21">
        <v>7573.6</v>
      </c>
      <c r="H14" s="18"/>
      <c r="J14" s="19"/>
    </row>
    <row r="15" spans="1:11" s="15" customFormat="1" ht="9" customHeight="1" x14ac:dyDescent="0.25">
      <c r="A15" s="18" t="s">
        <v>12</v>
      </c>
      <c r="B15" s="20">
        <f t="shared" si="1"/>
        <v>757391.69999999984</v>
      </c>
      <c r="C15" s="20">
        <v>714992.7</v>
      </c>
      <c r="D15" s="20">
        <v>3263.2</v>
      </c>
      <c r="E15" s="20">
        <v>23949.1</v>
      </c>
      <c r="F15" s="21">
        <v>10049.6</v>
      </c>
      <c r="G15" s="21">
        <v>5137.1000000000004</v>
      </c>
      <c r="H15" s="18"/>
      <c r="J15" s="19"/>
    </row>
    <row r="16" spans="1:11" s="15" customFormat="1" ht="9" customHeight="1" x14ac:dyDescent="0.25">
      <c r="A16" s="18" t="s">
        <v>13</v>
      </c>
      <c r="B16" s="20">
        <f t="shared" si="1"/>
        <v>87618.4</v>
      </c>
      <c r="C16" s="20">
        <v>62155.9</v>
      </c>
      <c r="D16" s="20">
        <v>4852.3</v>
      </c>
      <c r="E16" s="20">
        <v>14623.5</v>
      </c>
      <c r="F16" s="21">
        <v>5192.7</v>
      </c>
      <c r="G16" s="21">
        <v>794</v>
      </c>
      <c r="H16" s="18"/>
      <c r="J16" s="19"/>
    </row>
    <row r="17" spans="1:10" s="15" customFormat="1" ht="9" customHeight="1" x14ac:dyDescent="0.25">
      <c r="A17" s="22" t="s">
        <v>14</v>
      </c>
      <c r="B17" s="23">
        <f t="shared" si="1"/>
        <v>106399.30000000002</v>
      </c>
      <c r="C17" s="23">
        <v>60695.9</v>
      </c>
      <c r="D17" s="23">
        <v>615.79999999999995</v>
      </c>
      <c r="E17" s="23">
        <v>569</v>
      </c>
      <c r="F17" s="24">
        <v>7171.5</v>
      </c>
      <c r="G17" s="24">
        <v>37347.1</v>
      </c>
      <c r="H17" s="18"/>
      <c r="J17" s="19"/>
    </row>
    <row r="18" spans="1:10" s="15" customFormat="1" ht="9" customHeight="1" x14ac:dyDescent="0.25">
      <c r="A18" s="18" t="s">
        <v>15</v>
      </c>
      <c r="B18" s="20">
        <f t="shared" si="1"/>
        <v>573670.30000000005</v>
      </c>
      <c r="C18" s="20">
        <v>488966</v>
      </c>
      <c r="D18" s="20">
        <v>4066.5</v>
      </c>
      <c r="E18" s="20">
        <v>74173.8</v>
      </c>
      <c r="F18" s="21">
        <v>4336.3999999999996</v>
      </c>
      <c r="G18" s="21">
        <v>2127.6</v>
      </c>
      <c r="H18" s="18"/>
      <c r="J18" s="19"/>
    </row>
    <row r="19" spans="1:10" s="15" customFormat="1" ht="9" customHeight="1" x14ac:dyDescent="0.25">
      <c r="A19" s="18" t="s">
        <v>16</v>
      </c>
      <c r="B19" s="20">
        <f t="shared" si="1"/>
        <v>189168.00000000003</v>
      </c>
      <c r="C19" s="20">
        <v>149371</v>
      </c>
      <c r="D19" s="20">
        <v>657.2</v>
      </c>
      <c r="E19" s="20">
        <v>8764.7000000000007</v>
      </c>
      <c r="F19" s="21">
        <v>29319.1</v>
      </c>
      <c r="G19" s="21">
        <v>1056</v>
      </c>
      <c r="H19" s="18"/>
      <c r="J19" s="19"/>
    </row>
    <row r="20" spans="1:10" s="15" customFormat="1" ht="9" customHeight="1" x14ac:dyDescent="0.25">
      <c r="A20" s="18" t="s">
        <v>17</v>
      </c>
      <c r="B20" s="20">
        <f t="shared" si="1"/>
        <v>329190.89999999997</v>
      </c>
      <c r="C20" s="20">
        <v>251827</v>
      </c>
      <c r="D20" s="20">
        <v>12599.1</v>
      </c>
      <c r="E20" s="20">
        <v>32962.9</v>
      </c>
      <c r="F20" s="21">
        <v>22977.1</v>
      </c>
      <c r="G20" s="21">
        <v>8824.7999999999993</v>
      </c>
      <c r="H20" s="18"/>
      <c r="J20" s="19"/>
    </row>
    <row r="21" spans="1:10" s="15" customFormat="1" ht="9" customHeight="1" x14ac:dyDescent="0.25">
      <c r="A21" s="22" t="s">
        <v>18</v>
      </c>
      <c r="B21" s="23">
        <f t="shared" si="1"/>
        <v>671585.8</v>
      </c>
      <c r="C21" s="23">
        <v>612323.5</v>
      </c>
      <c r="D21" s="23">
        <v>15562.7</v>
      </c>
      <c r="E21" s="23">
        <v>9057.5</v>
      </c>
      <c r="F21" s="24">
        <v>17171.8</v>
      </c>
      <c r="G21" s="24">
        <v>17470.3</v>
      </c>
      <c r="H21" s="18"/>
      <c r="J21" s="19"/>
    </row>
    <row r="22" spans="1:10" s="15" customFormat="1" ht="9" customHeight="1" x14ac:dyDescent="0.25">
      <c r="A22" s="18" t="s">
        <v>70</v>
      </c>
      <c r="B22" s="20">
        <f t="shared" si="1"/>
        <v>2696356.9</v>
      </c>
      <c r="C22" s="20">
        <v>2469083.5</v>
      </c>
      <c r="D22" s="20">
        <v>144180.6</v>
      </c>
      <c r="E22" s="20">
        <v>42523.3</v>
      </c>
      <c r="F22" s="21">
        <v>38236.9</v>
      </c>
      <c r="G22" s="21">
        <v>2332.6</v>
      </c>
      <c r="H22" s="18"/>
      <c r="J22" s="19"/>
    </row>
    <row r="23" spans="1:10" s="15" customFormat="1" ht="9" customHeight="1" x14ac:dyDescent="0.25">
      <c r="A23" s="18" t="s">
        <v>19</v>
      </c>
      <c r="B23" s="20">
        <f t="shared" si="1"/>
        <v>394962.2</v>
      </c>
      <c r="C23" s="20">
        <v>206703.4</v>
      </c>
      <c r="D23" s="20">
        <v>3172</v>
      </c>
      <c r="E23" s="20">
        <v>161839.4</v>
      </c>
      <c r="F23" s="21">
        <v>5631</v>
      </c>
      <c r="G23" s="21">
        <v>17616.400000000001</v>
      </c>
      <c r="H23" s="18"/>
      <c r="J23" s="19"/>
    </row>
    <row r="24" spans="1:10" s="15" customFormat="1" ht="9" customHeight="1" x14ac:dyDescent="0.25">
      <c r="A24" s="18" t="s">
        <v>20</v>
      </c>
      <c r="B24" s="20">
        <f t="shared" si="1"/>
        <v>549628.9</v>
      </c>
      <c r="C24" s="20">
        <v>504717.6</v>
      </c>
      <c r="D24" s="20">
        <v>2127.6999999999998</v>
      </c>
      <c r="E24" s="20">
        <v>31710</v>
      </c>
      <c r="F24" s="21">
        <v>9505.4</v>
      </c>
      <c r="G24" s="21">
        <v>1568.2</v>
      </c>
      <c r="H24" s="18"/>
      <c r="J24" s="19"/>
    </row>
    <row r="25" spans="1:10" s="15" customFormat="1" ht="9" customHeight="1" x14ac:dyDescent="0.25">
      <c r="A25" s="22" t="s">
        <v>21</v>
      </c>
      <c r="B25" s="23">
        <f t="shared" si="1"/>
        <v>283882.60000000003</v>
      </c>
      <c r="C25" s="23">
        <v>263588.2</v>
      </c>
      <c r="D25" s="23">
        <v>2036.5</v>
      </c>
      <c r="E25" s="23">
        <v>1120.7</v>
      </c>
      <c r="F25" s="24">
        <v>4657.7</v>
      </c>
      <c r="G25" s="24">
        <v>12479.5</v>
      </c>
      <c r="H25" s="18"/>
      <c r="J25" s="19"/>
    </row>
    <row r="26" spans="1:10" s="15" customFormat="1" ht="9" customHeight="1" x14ac:dyDescent="0.25">
      <c r="A26" s="18" t="s">
        <v>22</v>
      </c>
      <c r="B26" s="20">
        <f t="shared" si="1"/>
        <v>289446.7</v>
      </c>
      <c r="C26" s="20">
        <v>149738.20000000001</v>
      </c>
      <c r="D26" s="21">
        <v>2642.4</v>
      </c>
      <c r="E26" s="20">
        <v>121183.1</v>
      </c>
      <c r="F26" s="21">
        <v>15809.7</v>
      </c>
      <c r="G26" s="21">
        <v>73.3</v>
      </c>
      <c r="H26" s="18"/>
      <c r="J26" s="19"/>
    </row>
    <row r="27" spans="1:10" s="15" customFormat="1" ht="9" customHeight="1" x14ac:dyDescent="0.25">
      <c r="A27" s="18" t="s">
        <v>23</v>
      </c>
      <c r="B27" s="20">
        <f t="shared" si="1"/>
        <v>768924.4</v>
      </c>
      <c r="C27" s="20">
        <v>489239.7</v>
      </c>
      <c r="D27" s="20">
        <v>34475.300000000003</v>
      </c>
      <c r="E27" s="20">
        <v>235641</v>
      </c>
      <c r="F27" s="21">
        <v>5637.5</v>
      </c>
      <c r="G27" s="21">
        <v>3930.9</v>
      </c>
      <c r="H27" s="18"/>
      <c r="J27" s="19"/>
    </row>
    <row r="28" spans="1:10" s="15" customFormat="1" ht="9" customHeight="1" x14ac:dyDescent="0.25">
      <c r="A28" s="18" t="s">
        <v>24</v>
      </c>
      <c r="B28" s="20">
        <f t="shared" si="1"/>
        <v>666905.5</v>
      </c>
      <c r="C28" s="20">
        <v>558517</v>
      </c>
      <c r="D28" s="20">
        <v>53899</v>
      </c>
      <c r="E28" s="20">
        <v>13241.5</v>
      </c>
      <c r="F28" s="21">
        <v>39924</v>
      </c>
      <c r="G28" s="21">
        <v>1324</v>
      </c>
      <c r="H28" s="18"/>
      <c r="J28" s="19"/>
    </row>
    <row r="29" spans="1:10" s="15" customFormat="1" ht="9" customHeight="1" x14ac:dyDescent="0.25">
      <c r="A29" s="22" t="s">
        <v>25</v>
      </c>
      <c r="B29" s="23">
        <f t="shared" si="1"/>
        <v>317481.40000000008</v>
      </c>
      <c r="C29" s="23">
        <v>266156.40000000002</v>
      </c>
      <c r="D29" s="24">
        <v>1783.7</v>
      </c>
      <c r="E29" s="23">
        <v>43539.7</v>
      </c>
      <c r="F29" s="24">
        <v>3821.4</v>
      </c>
      <c r="G29" s="24">
        <v>2180.1999999999998</v>
      </c>
      <c r="H29" s="18"/>
      <c r="J29" s="19"/>
    </row>
    <row r="30" spans="1:10" s="15" customFormat="1" ht="9" customHeight="1" x14ac:dyDescent="0.25">
      <c r="A30" s="18" t="s">
        <v>26</v>
      </c>
      <c r="B30" s="20">
        <f t="shared" si="1"/>
        <v>141503.4</v>
      </c>
      <c r="C30" s="20">
        <v>109721.7</v>
      </c>
      <c r="D30" s="20">
        <v>1251.9000000000001</v>
      </c>
      <c r="E30" s="20">
        <v>24097.7</v>
      </c>
      <c r="F30" s="21">
        <v>6351.1</v>
      </c>
      <c r="G30" s="21">
        <v>81</v>
      </c>
      <c r="H30" s="18"/>
      <c r="J30" s="19"/>
    </row>
    <row r="31" spans="1:10" s="15" customFormat="1" ht="9" customHeight="1" x14ac:dyDescent="0.25">
      <c r="A31" s="18" t="s">
        <v>27</v>
      </c>
      <c r="B31" s="20">
        <f t="shared" si="1"/>
        <v>107338.7</v>
      </c>
      <c r="C31" s="20">
        <v>71649.899999999994</v>
      </c>
      <c r="D31" s="20">
        <v>2942.6</v>
      </c>
      <c r="E31" s="20">
        <v>14681.7</v>
      </c>
      <c r="F31" s="21">
        <v>16172.3</v>
      </c>
      <c r="G31" s="21">
        <v>1892.2</v>
      </c>
      <c r="H31" s="18"/>
      <c r="J31" s="19"/>
    </row>
    <row r="32" spans="1:10" s="15" customFormat="1" ht="9" customHeight="1" x14ac:dyDescent="0.25">
      <c r="A32" s="18" t="s">
        <v>28</v>
      </c>
      <c r="B32" s="20">
        <f t="shared" si="1"/>
        <v>1196735.5</v>
      </c>
      <c r="C32" s="20">
        <v>772522.2</v>
      </c>
      <c r="D32" s="20">
        <v>1846.8</v>
      </c>
      <c r="E32" s="20">
        <v>367029.6</v>
      </c>
      <c r="F32" s="21">
        <v>18687.7</v>
      </c>
      <c r="G32" s="21">
        <v>36649.199999999997</v>
      </c>
      <c r="H32" s="18"/>
      <c r="J32" s="19"/>
    </row>
    <row r="33" spans="1:11" s="15" customFormat="1" ht="9" customHeight="1" x14ac:dyDescent="0.25">
      <c r="A33" s="22" t="s">
        <v>29</v>
      </c>
      <c r="B33" s="23">
        <f t="shared" si="1"/>
        <v>131569.5</v>
      </c>
      <c r="C33" s="23">
        <v>83555.3</v>
      </c>
      <c r="D33" s="23">
        <v>4658.6000000000004</v>
      </c>
      <c r="E33" s="23">
        <v>19112.2</v>
      </c>
      <c r="F33" s="24">
        <v>24085.3</v>
      </c>
      <c r="G33" s="24">
        <v>158.1</v>
      </c>
      <c r="H33" s="18"/>
      <c r="J33" s="19"/>
    </row>
    <row r="34" spans="1:11" s="15" customFormat="1" ht="9" customHeight="1" x14ac:dyDescent="0.25">
      <c r="A34" s="18" t="s">
        <v>30</v>
      </c>
      <c r="B34" s="20">
        <f t="shared" si="1"/>
        <v>274490.8</v>
      </c>
      <c r="C34" s="20">
        <v>264464.7</v>
      </c>
      <c r="D34" s="20">
        <v>0</v>
      </c>
      <c r="E34" s="20">
        <v>7873.3</v>
      </c>
      <c r="F34" s="21">
        <v>2044.5</v>
      </c>
      <c r="G34" s="21">
        <v>108.3</v>
      </c>
      <c r="H34" s="18"/>
      <c r="J34" s="19"/>
    </row>
    <row r="35" spans="1:11" s="15" customFormat="1" ht="9" customHeight="1" x14ac:dyDescent="0.25">
      <c r="A35" s="18" t="s">
        <v>31</v>
      </c>
      <c r="B35" s="20">
        <f t="shared" si="1"/>
        <v>174700.69999999998</v>
      </c>
      <c r="C35" s="20">
        <v>156937.4</v>
      </c>
      <c r="D35" s="20">
        <v>7367</v>
      </c>
      <c r="E35" s="20">
        <v>6207.9</v>
      </c>
      <c r="F35" s="21">
        <v>3899.4</v>
      </c>
      <c r="G35" s="21">
        <v>289</v>
      </c>
      <c r="H35" s="18"/>
      <c r="J35" s="19"/>
    </row>
    <row r="36" spans="1:11" s="15" customFormat="1" ht="9" customHeight="1" x14ac:dyDescent="0.25">
      <c r="A36" s="18" t="s">
        <v>32</v>
      </c>
      <c r="B36" s="20">
        <f t="shared" si="1"/>
        <v>121120.59999999999</v>
      </c>
      <c r="C36" s="20">
        <v>77900.7</v>
      </c>
      <c r="D36" s="20">
        <v>49.5</v>
      </c>
      <c r="E36" s="20">
        <v>11364.5</v>
      </c>
      <c r="F36" s="21">
        <v>1759.9</v>
      </c>
      <c r="G36" s="21">
        <v>30046</v>
      </c>
      <c r="H36" s="18"/>
      <c r="J36" s="19"/>
    </row>
    <row r="37" spans="1:11" s="15" customFormat="1" ht="9" customHeight="1" x14ac:dyDescent="0.25">
      <c r="A37" s="22" t="s">
        <v>33</v>
      </c>
      <c r="B37" s="23">
        <f t="shared" si="1"/>
        <v>550109.6</v>
      </c>
      <c r="C37" s="23">
        <v>381652.8</v>
      </c>
      <c r="D37" s="23">
        <v>4973.1000000000004</v>
      </c>
      <c r="E37" s="23">
        <v>150616.1</v>
      </c>
      <c r="F37" s="24">
        <v>10337.700000000001</v>
      </c>
      <c r="G37" s="24">
        <v>2529.9</v>
      </c>
      <c r="H37" s="18"/>
      <c r="J37" s="19"/>
    </row>
    <row r="38" spans="1:11" s="15" customFormat="1" ht="9" customHeight="1" x14ac:dyDescent="0.25">
      <c r="A38" s="18" t="s">
        <v>34</v>
      </c>
      <c r="B38" s="20">
        <f t="shared" si="1"/>
        <v>555190</v>
      </c>
      <c r="C38" s="20">
        <v>498911.1</v>
      </c>
      <c r="D38" s="20">
        <v>8985.7000000000007</v>
      </c>
      <c r="E38" s="20">
        <v>36851.4</v>
      </c>
      <c r="F38" s="21">
        <v>6357.8</v>
      </c>
      <c r="G38" s="21">
        <v>4084</v>
      </c>
      <c r="H38" s="18"/>
      <c r="J38" s="19"/>
    </row>
    <row r="39" spans="1:11" s="15" customFormat="1" ht="9" customHeight="1" x14ac:dyDescent="0.25">
      <c r="A39" s="18" t="s">
        <v>35</v>
      </c>
      <c r="B39" s="20">
        <f t="shared" si="1"/>
        <v>770440.70000000007</v>
      </c>
      <c r="C39" s="20">
        <v>617393.9</v>
      </c>
      <c r="D39" s="20">
        <v>5807.6</v>
      </c>
      <c r="E39" s="20">
        <v>127384.4</v>
      </c>
      <c r="F39" s="21">
        <v>13307</v>
      </c>
      <c r="G39" s="21">
        <v>6547.8</v>
      </c>
      <c r="H39" s="18"/>
      <c r="J39" s="19"/>
    </row>
    <row r="40" spans="1:11" s="15" customFormat="1" ht="9" customHeight="1" x14ac:dyDescent="0.25">
      <c r="A40" s="18" t="s">
        <v>36</v>
      </c>
      <c r="B40" s="20">
        <f t="shared" si="1"/>
        <v>181434.1</v>
      </c>
      <c r="C40" s="20">
        <v>98300.7</v>
      </c>
      <c r="D40" s="20">
        <v>1758.7</v>
      </c>
      <c r="E40" s="20">
        <v>15720.2</v>
      </c>
      <c r="F40" s="21">
        <v>44878.400000000001</v>
      </c>
      <c r="G40" s="21">
        <v>20776.099999999999</v>
      </c>
      <c r="H40" s="18"/>
      <c r="J40" s="19"/>
    </row>
    <row r="41" spans="1:11" s="15" customFormat="1" ht="9" customHeight="1" x14ac:dyDescent="0.25">
      <c r="A41" s="22" t="s">
        <v>37</v>
      </c>
      <c r="B41" s="23">
        <f t="shared" si="1"/>
        <v>668288.19999999995</v>
      </c>
      <c r="C41" s="23">
        <v>496408.1</v>
      </c>
      <c r="D41" s="23">
        <v>15514.6</v>
      </c>
      <c r="E41" s="23">
        <v>123148.6</v>
      </c>
      <c r="F41" s="24">
        <v>27130.1</v>
      </c>
      <c r="G41" s="24">
        <v>6086.8</v>
      </c>
      <c r="H41" s="18"/>
      <c r="J41" s="19"/>
    </row>
    <row r="42" spans="1:11" s="15" customFormat="1" ht="9" customHeight="1" x14ac:dyDescent="0.25">
      <c r="A42" s="18" t="s">
        <v>38</v>
      </c>
      <c r="B42" s="20">
        <f t="shared" si="1"/>
        <v>104057.3</v>
      </c>
      <c r="C42" s="20">
        <v>89964.5</v>
      </c>
      <c r="D42" s="20">
        <v>2424.4</v>
      </c>
      <c r="E42" s="20">
        <v>11172.6</v>
      </c>
      <c r="F42" s="21">
        <v>495.8</v>
      </c>
      <c r="G42" s="21">
        <v>0</v>
      </c>
      <c r="H42" s="18"/>
      <c r="J42" s="19"/>
    </row>
    <row r="43" spans="1:11" s="15" customFormat="1" ht="9" customHeight="1" x14ac:dyDescent="0.25">
      <c r="A43" s="18" t="s">
        <v>39</v>
      </c>
      <c r="B43" s="20">
        <f t="shared" si="1"/>
        <v>661649.79999999993</v>
      </c>
      <c r="C43" s="20">
        <v>522220.5</v>
      </c>
      <c r="D43" s="20">
        <v>14263</v>
      </c>
      <c r="E43" s="20">
        <v>95711.4</v>
      </c>
      <c r="F43" s="21">
        <v>25432.2</v>
      </c>
      <c r="G43" s="21">
        <v>4022.7</v>
      </c>
      <c r="H43" s="18"/>
      <c r="J43" s="19"/>
    </row>
    <row r="44" spans="1:11" s="15" customFormat="1" ht="9" customHeight="1" x14ac:dyDescent="0.25">
      <c r="A44" s="18" t="s">
        <v>40</v>
      </c>
      <c r="B44" s="20">
        <f t="shared" si="1"/>
        <v>397426.8</v>
      </c>
      <c r="C44" s="20">
        <v>333191.3</v>
      </c>
      <c r="D44" s="20">
        <v>16549.8</v>
      </c>
      <c r="E44" s="20">
        <v>42905.4</v>
      </c>
      <c r="F44" s="21">
        <v>3769</v>
      </c>
      <c r="G44" s="21">
        <v>1011.3</v>
      </c>
      <c r="H44" s="18"/>
      <c r="J44" s="19"/>
    </row>
    <row r="45" spans="1:11" s="15" customFormat="1" ht="9" customHeight="1" x14ac:dyDescent="0.25">
      <c r="A45" s="22" t="s">
        <v>41</v>
      </c>
      <c r="B45" s="23">
        <f t="shared" si="1"/>
        <v>115007.5</v>
      </c>
      <c r="C45" s="23">
        <v>88065.8</v>
      </c>
      <c r="D45" s="23">
        <v>8065.1</v>
      </c>
      <c r="E45" s="23">
        <v>16068.4</v>
      </c>
      <c r="F45" s="24">
        <v>2713.3</v>
      </c>
      <c r="G45" s="24">
        <v>94.9</v>
      </c>
      <c r="H45" s="18"/>
      <c r="J45" s="19"/>
    </row>
    <row r="46" spans="1:11" s="18" customFormat="1" ht="9" customHeight="1" x14ac:dyDescent="0.25">
      <c r="A46" s="18" t="s">
        <v>42</v>
      </c>
      <c r="B46" s="20">
        <f t="shared" si="1"/>
        <v>5528000</v>
      </c>
      <c r="C46" s="20">
        <v>5528000</v>
      </c>
      <c r="D46" s="20">
        <v>0</v>
      </c>
      <c r="E46" s="20">
        <v>0</v>
      </c>
      <c r="F46" s="21">
        <v>0</v>
      </c>
      <c r="G46" s="21">
        <v>0</v>
      </c>
      <c r="I46" s="15"/>
      <c r="J46" s="19"/>
    </row>
    <row r="47" spans="1:11" s="15" customFormat="1" ht="9" customHeight="1" x14ac:dyDescent="0.25">
      <c r="A47" s="25"/>
      <c r="B47" s="25"/>
      <c r="C47" s="25"/>
      <c r="D47" s="25"/>
      <c r="E47" s="25"/>
      <c r="F47" s="25"/>
      <c r="G47" s="25"/>
      <c r="H47" s="18"/>
      <c r="J47" s="19"/>
    </row>
    <row r="48" spans="1:11" s="15" customFormat="1" ht="9" customHeight="1" x14ac:dyDescent="0.25">
      <c r="A48" s="12">
        <v>1996</v>
      </c>
      <c r="B48" s="12"/>
      <c r="C48" s="13"/>
      <c r="D48" s="13"/>
      <c r="E48" s="13"/>
      <c r="F48" s="13"/>
      <c r="G48" s="13"/>
      <c r="H48" s="13"/>
      <c r="I48" s="14"/>
      <c r="J48" s="19"/>
      <c r="K48" s="14"/>
    </row>
    <row r="49" spans="1:10" s="15" customFormat="1" ht="9" customHeight="1" x14ac:dyDescent="0.25">
      <c r="A49" s="16" t="s">
        <v>10</v>
      </c>
      <c r="B49" s="17">
        <f>SUM(B51:B83)</f>
        <v>18532876.600000001</v>
      </c>
      <c r="C49" s="17">
        <f t="shared" ref="C49:G49" si="2">SUM(C51:C83)</f>
        <v>14343956.400000002</v>
      </c>
      <c r="D49" s="17">
        <f t="shared" si="2"/>
        <v>479599.20000000007</v>
      </c>
      <c r="E49" s="17">
        <f t="shared" si="2"/>
        <v>2462749.2000000002</v>
      </c>
      <c r="F49" s="17">
        <f t="shared" si="2"/>
        <v>962641.2</v>
      </c>
      <c r="G49" s="17">
        <f t="shared" si="2"/>
        <v>283930.60000000009</v>
      </c>
      <c r="H49" s="18"/>
      <c r="J49" s="19"/>
    </row>
    <row r="50" spans="1:10" s="15" customFormat="1" ht="3" customHeight="1" x14ac:dyDescent="0.25">
      <c r="A50" s="16"/>
      <c r="B50" s="17"/>
      <c r="C50" s="17"/>
      <c r="D50" s="17"/>
      <c r="E50" s="20"/>
      <c r="F50" s="17"/>
      <c r="G50" s="17"/>
      <c r="H50" s="18"/>
      <c r="J50" s="19"/>
    </row>
    <row r="51" spans="1:10" s="15" customFormat="1" ht="9" customHeight="1" x14ac:dyDescent="0.25">
      <c r="A51" s="18" t="s">
        <v>11</v>
      </c>
      <c r="B51" s="20">
        <f t="shared" ref="B51:B83" si="3">SUM(C51:G51)</f>
        <v>357029.6</v>
      </c>
      <c r="C51" s="20">
        <v>223112.2</v>
      </c>
      <c r="D51" s="20">
        <v>7055.9</v>
      </c>
      <c r="E51" s="20">
        <v>62917.5</v>
      </c>
      <c r="F51" s="21">
        <v>19404.5</v>
      </c>
      <c r="G51" s="21">
        <v>44539.5</v>
      </c>
      <c r="H51" s="18"/>
      <c r="J51" s="19"/>
    </row>
    <row r="52" spans="1:10" s="15" customFormat="1" ht="9" customHeight="1" x14ac:dyDescent="0.25">
      <c r="A52" s="18" t="s">
        <v>12</v>
      </c>
      <c r="B52" s="20">
        <f t="shared" si="3"/>
        <v>761200.00000000012</v>
      </c>
      <c r="C52" s="20">
        <v>685194.9</v>
      </c>
      <c r="D52" s="20">
        <v>9877.9</v>
      </c>
      <c r="E52" s="20">
        <v>40958.5</v>
      </c>
      <c r="F52" s="21">
        <v>3507.8</v>
      </c>
      <c r="G52" s="21">
        <v>21660.9</v>
      </c>
      <c r="H52" s="18"/>
      <c r="J52" s="19"/>
    </row>
    <row r="53" spans="1:10" s="15" customFormat="1" ht="9" customHeight="1" x14ac:dyDescent="0.25">
      <c r="A53" s="18" t="s">
        <v>13</v>
      </c>
      <c r="B53" s="20">
        <f t="shared" si="3"/>
        <v>147660.6</v>
      </c>
      <c r="C53" s="20">
        <v>80851.100000000006</v>
      </c>
      <c r="D53" s="20">
        <v>5746.6</v>
      </c>
      <c r="E53" s="20">
        <v>53062</v>
      </c>
      <c r="F53" s="21">
        <v>7037.6</v>
      </c>
      <c r="G53" s="21">
        <v>963.3</v>
      </c>
      <c r="H53" s="18"/>
      <c r="J53" s="19"/>
    </row>
    <row r="54" spans="1:10" s="15" customFormat="1" ht="9" customHeight="1" x14ac:dyDescent="0.25">
      <c r="A54" s="22" t="s">
        <v>14</v>
      </c>
      <c r="B54" s="23">
        <f t="shared" si="3"/>
        <v>103093.7</v>
      </c>
      <c r="C54" s="23">
        <v>72507.600000000006</v>
      </c>
      <c r="D54" s="23">
        <v>1927.7</v>
      </c>
      <c r="E54" s="23">
        <v>13069.9</v>
      </c>
      <c r="F54" s="24">
        <v>14283</v>
      </c>
      <c r="G54" s="24">
        <v>1305.5</v>
      </c>
      <c r="H54" s="18"/>
      <c r="J54" s="19"/>
    </row>
    <row r="55" spans="1:10" s="15" customFormat="1" ht="9" customHeight="1" x14ac:dyDescent="0.25">
      <c r="A55" s="18" t="s">
        <v>15</v>
      </c>
      <c r="B55" s="20">
        <f t="shared" si="3"/>
        <v>572602.49999999988</v>
      </c>
      <c r="C55" s="20">
        <v>543735.19999999995</v>
      </c>
      <c r="D55" s="20">
        <v>986.2</v>
      </c>
      <c r="E55" s="20">
        <v>16176.2</v>
      </c>
      <c r="F55" s="21">
        <v>5715.3</v>
      </c>
      <c r="G55" s="21">
        <v>5989.6</v>
      </c>
      <c r="H55" s="18"/>
      <c r="J55" s="19"/>
    </row>
    <row r="56" spans="1:10" s="15" customFormat="1" ht="9" customHeight="1" x14ac:dyDescent="0.25">
      <c r="A56" s="18" t="s">
        <v>16</v>
      </c>
      <c r="B56" s="20">
        <f t="shared" si="3"/>
        <v>166791</v>
      </c>
      <c r="C56" s="20">
        <v>93825.2</v>
      </c>
      <c r="D56" s="20">
        <v>5573.7</v>
      </c>
      <c r="E56" s="20">
        <v>56061.1</v>
      </c>
      <c r="F56" s="21">
        <v>10030.4</v>
      </c>
      <c r="G56" s="21">
        <v>1300.5999999999999</v>
      </c>
      <c r="H56" s="18"/>
      <c r="J56" s="19"/>
    </row>
    <row r="57" spans="1:10" s="15" customFormat="1" ht="9" customHeight="1" x14ac:dyDescent="0.25">
      <c r="A57" s="18" t="s">
        <v>17</v>
      </c>
      <c r="B57" s="20">
        <f t="shared" si="3"/>
        <v>305718.10000000003</v>
      </c>
      <c r="C57" s="20">
        <v>113792.7</v>
      </c>
      <c r="D57" s="20">
        <v>6881.1</v>
      </c>
      <c r="E57" s="20">
        <v>22579.4</v>
      </c>
      <c r="F57" s="21">
        <v>141311.5</v>
      </c>
      <c r="G57" s="21">
        <v>21153.4</v>
      </c>
      <c r="H57" s="18"/>
      <c r="J57" s="19"/>
    </row>
    <row r="58" spans="1:10" s="15" customFormat="1" ht="9" customHeight="1" x14ac:dyDescent="0.25">
      <c r="A58" s="22" t="s">
        <v>18</v>
      </c>
      <c r="B58" s="23">
        <f t="shared" si="3"/>
        <v>897888.49999999988</v>
      </c>
      <c r="C58" s="23">
        <v>797290.2</v>
      </c>
      <c r="D58" s="23">
        <v>1322.1</v>
      </c>
      <c r="E58" s="23">
        <v>42929.5</v>
      </c>
      <c r="F58" s="24">
        <v>31880.5</v>
      </c>
      <c r="G58" s="24">
        <v>24466.2</v>
      </c>
      <c r="H58" s="18"/>
      <c r="J58" s="19"/>
    </row>
    <row r="59" spans="1:10" s="15" customFormat="1" ht="9" customHeight="1" x14ac:dyDescent="0.25">
      <c r="A59" s="18" t="s">
        <v>70</v>
      </c>
      <c r="B59" s="20">
        <f t="shared" si="3"/>
        <v>2175235.6</v>
      </c>
      <c r="C59" s="20">
        <v>1867768.2</v>
      </c>
      <c r="D59" s="20">
        <v>208858.5</v>
      </c>
      <c r="E59" s="20">
        <v>40005.699999999997</v>
      </c>
      <c r="F59" s="21">
        <v>54554.7</v>
      </c>
      <c r="G59" s="21">
        <v>4048.5</v>
      </c>
      <c r="H59" s="18"/>
      <c r="J59" s="19"/>
    </row>
    <row r="60" spans="1:10" s="15" customFormat="1" ht="9" customHeight="1" x14ac:dyDescent="0.25">
      <c r="A60" s="18" t="s">
        <v>19</v>
      </c>
      <c r="B60" s="20">
        <f t="shared" si="3"/>
        <v>268742</v>
      </c>
      <c r="C60" s="20">
        <v>162934.79999999999</v>
      </c>
      <c r="D60" s="20">
        <v>20480.2</v>
      </c>
      <c r="E60" s="20">
        <v>63525.2</v>
      </c>
      <c r="F60" s="21">
        <v>20536.5</v>
      </c>
      <c r="G60" s="21">
        <v>1265.3</v>
      </c>
      <c r="H60" s="18"/>
      <c r="J60" s="19"/>
    </row>
    <row r="61" spans="1:10" s="15" customFormat="1" ht="9" customHeight="1" x14ac:dyDescent="0.25">
      <c r="A61" s="18" t="s">
        <v>20</v>
      </c>
      <c r="B61" s="20">
        <f t="shared" si="3"/>
        <v>686004.20000000007</v>
      </c>
      <c r="C61" s="20">
        <v>457483.7</v>
      </c>
      <c r="D61" s="20">
        <v>9683.4</v>
      </c>
      <c r="E61" s="20">
        <v>195043.5</v>
      </c>
      <c r="F61" s="21">
        <v>14759.6</v>
      </c>
      <c r="G61" s="21">
        <v>9034</v>
      </c>
      <c r="H61" s="18"/>
      <c r="J61" s="19"/>
    </row>
    <row r="62" spans="1:10" s="15" customFormat="1" ht="9" customHeight="1" x14ac:dyDescent="0.25">
      <c r="A62" s="22" t="s">
        <v>21</v>
      </c>
      <c r="B62" s="23">
        <f t="shared" si="3"/>
        <v>424440</v>
      </c>
      <c r="C62" s="23">
        <v>304472</v>
      </c>
      <c r="D62" s="23">
        <v>2675.1</v>
      </c>
      <c r="E62" s="23">
        <v>19999</v>
      </c>
      <c r="F62" s="24">
        <v>89480.4</v>
      </c>
      <c r="G62" s="24">
        <v>7813.5</v>
      </c>
      <c r="H62" s="18"/>
      <c r="J62" s="19"/>
    </row>
    <row r="63" spans="1:10" s="15" customFormat="1" ht="9" customHeight="1" x14ac:dyDescent="0.25">
      <c r="A63" s="18" t="s">
        <v>22</v>
      </c>
      <c r="B63" s="20">
        <f t="shared" si="3"/>
        <v>336815.80000000005</v>
      </c>
      <c r="C63" s="20">
        <v>189382.8</v>
      </c>
      <c r="D63" s="21">
        <v>16505.099999999999</v>
      </c>
      <c r="E63" s="20">
        <v>108217</v>
      </c>
      <c r="F63" s="21">
        <v>17850.400000000001</v>
      </c>
      <c r="G63" s="21">
        <v>4860.5</v>
      </c>
      <c r="H63" s="18"/>
      <c r="J63" s="19"/>
    </row>
    <row r="64" spans="1:10" s="15" customFormat="1" ht="9" customHeight="1" x14ac:dyDescent="0.25">
      <c r="A64" s="18" t="s">
        <v>23</v>
      </c>
      <c r="B64" s="20">
        <f t="shared" si="3"/>
        <v>861477.2</v>
      </c>
      <c r="C64" s="20">
        <v>524761.69999999995</v>
      </c>
      <c r="D64" s="20">
        <v>21633.7</v>
      </c>
      <c r="E64" s="20">
        <v>292834.3</v>
      </c>
      <c r="F64" s="21">
        <v>12903.8</v>
      </c>
      <c r="G64" s="21">
        <v>9343.7000000000007</v>
      </c>
      <c r="H64" s="18"/>
      <c r="J64" s="19"/>
    </row>
    <row r="65" spans="1:10" s="15" customFormat="1" ht="9" customHeight="1" x14ac:dyDescent="0.25">
      <c r="A65" s="18" t="s">
        <v>24</v>
      </c>
      <c r="B65" s="20">
        <f t="shared" si="3"/>
        <v>1888092</v>
      </c>
      <c r="C65" s="20">
        <v>1650919.6</v>
      </c>
      <c r="D65" s="20">
        <v>42459.9</v>
      </c>
      <c r="E65" s="20">
        <v>172349</v>
      </c>
      <c r="F65" s="21">
        <v>18236.5</v>
      </c>
      <c r="G65" s="21">
        <v>4127</v>
      </c>
      <c r="H65" s="18"/>
      <c r="J65" s="19"/>
    </row>
    <row r="66" spans="1:10" s="15" customFormat="1" ht="9" customHeight="1" x14ac:dyDescent="0.25">
      <c r="A66" s="22" t="s">
        <v>25</v>
      </c>
      <c r="B66" s="23">
        <f t="shared" si="3"/>
        <v>403419.20000000007</v>
      </c>
      <c r="C66" s="23">
        <v>270160.40000000002</v>
      </c>
      <c r="D66" s="24">
        <v>9423.2999999999993</v>
      </c>
      <c r="E66" s="23">
        <v>114530.1</v>
      </c>
      <c r="F66" s="24">
        <v>7365.5</v>
      </c>
      <c r="G66" s="24">
        <v>1939.9</v>
      </c>
      <c r="H66" s="18"/>
      <c r="J66" s="19"/>
    </row>
    <row r="67" spans="1:10" s="15" customFormat="1" ht="9" customHeight="1" x14ac:dyDescent="0.25">
      <c r="A67" s="18" t="s">
        <v>26</v>
      </c>
      <c r="B67" s="20">
        <f t="shared" si="3"/>
        <v>205036.40000000002</v>
      </c>
      <c r="C67" s="20">
        <v>187040.6</v>
      </c>
      <c r="D67" s="20">
        <v>3812.5</v>
      </c>
      <c r="E67" s="20">
        <v>2341.1</v>
      </c>
      <c r="F67" s="21">
        <v>11672</v>
      </c>
      <c r="G67" s="21">
        <v>170.2</v>
      </c>
      <c r="H67" s="18"/>
      <c r="J67" s="19"/>
    </row>
    <row r="68" spans="1:10" s="15" customFormat="1" ht="9" customHeight="1" x14ac:dyDescent="0.25">
      <c r="A68" s="18" t="s">
        <v>27</v>
      </c>
      <c r="B68" s="20">
        <f t="shared" si="3"/>
        <v>170340.5</v>
      </c>
      <c r="C68" s="20">
        <v>55058.5</v>
      </c>
      <c r="D68" s="20">
        <v>54858.5</v>
      </c>
      <c r="E68" s="20">
        <v>21129</v>
      </c>
      <c r="F68" s="21">
        <v>38697.9</v>
      </c>
      <c r="G68" s="21">
        <v>596.6</v>
      </c>
      <c r="H68" s="18"/>
      <c r="J68" s="19"/>
    </row>
    <row r="69" spans="1:10" s="15" customFormat="1" ht="9" customHeight="1" x14ac:dyDescent="0.25">
      <c r="A69" s="18" t="s">
        <v>28</v>
      </c>
      <c r="B69" s="20">
        <f t="shared" si="3"/>
        <v>939253.49999999988</v>
      </c>
      <c r="C69" s="20">
        <v>785783.9</v>
      </c>
      <c r="D69" s="20">
        <v>97.7</v>
      </c>
      <c r="E69" s="20">
        <v>91969</v>
      </c>
      <c r="F69" s="21">
        <v>42665.7</v>
      </c>
      <c r="G69" s="21">
        <v>18737.2</v>
      </c>
      <c r="H69" s="18"/>
      <c r="J69" s="19"/>
    </row>
    <row r="70" spans="1:10" s="15" customFormat="1" ht="9" customHeight="1" x14ac:dyDescent="0.25">
      <c r="A70" s="22" t="s">
        <v>29</v>
      </c>
      <c r="B70" s="23">
        <f t="shared" si="3"/>
        <v>288211.09999999998</v>
      </c>
      <c r="C70" s="23">
        <v>192101.9</v>
      </c>
      <c r="D70" s="23">
        <v>466.5</v>
      </c>
      <c r="E70" s="23">
        <v>29073.1</v>
      </c>
      <c r="F70" s="24">
        <v>58474.6</v>
      </c>
      <c r="G70" s="24">
        <v>8095</v>
      </c>
      <c r="H70" s="18"/>
      <c r="J70" s="19"/>
    </row>
    <row r="71" spans="1:10" s="15" customFormat="1" ht="9" customHeight="1" x14ac:dyDescent="0.25">
      <c r="A71" s="18" t="s">
        <v>30</v>
      </c>
      <c r="B71" s="20">
        <f t="shared" si="3"/>
        <v>387393.60000000003</v>
      </c>
      <c r="C71" s="20">
        <v>351468.9</v>
      </c>
      <c r="D71" s="20">
        <v>2332.3000000000002</v>
      </c>
      <c r="E71" s="20">
        <v>15349.9</v>
      </c>
      <c r="F71" s="21">
        <v>17165.599999999999</v>
      </c>
      <c r="G71" s="21">
        <v>1076.9000000000001</v>
      </c>
      <c r="H71" s="18"/>
      <c r="J71" s="19"/>
    </row>
    <row r="72" spans="1:10" s="15" customFormat="1" ht="9" customHeight="1" x14ac:dyDescent="0.25">
      <c r="A72" s="18" t="s">
        <v>31</v>
      </c>
      <c r="B72" s="20">
        <f t="shared" si="3"/>
        <v>435038.4</v>
      </c>
      <c r="C72" s="20">
        <v>384572.5</v>
      </c>
      <c r="D72" s="21">
        <v>0</v>
      </c>
      <c r="E72" s="20">
        <v>43262.7</v>
      </c>
      <c r="F72" s="21">
        <v>6886.9</v>
      </c>
      <c r="G72" s="21">
        <v>316.3</v>
      </c>
      <c r="H72" s="18"/>
      <c r="J72" s="19"/>
    </row>
    <row r="73" spans="1:10" s="15" customFormat="1" ht="9" customHeight="1" x14ac:dyDescent="0.25">
      <c r="A73" s="18" t="s">
        <v>32</v>
      </c>
      <c r="B73" s="20">
        <f t="shared" si="3"/>
        <v>238961</v>
      </c>
      <c r="C73" s="20">
        <v>200935.3</v>
      </c>
      <c r="D73" s="21">
        <v>0</v>
      </c>
      <c r="E73" s="20">
        <v>15001.3</v>
      </c>
      <c r="F73" s="21">
        <v>549.20000000000005</v>
      </c>
      <c r="G73" s="21">
        <v>22475.200000000001</v>
      </c>
      <c r="H73" s="18"/>
      <c r="J73" s="19"/>
    </row>
    <row r="74" spans="1:10" s="15" customFormat="1" ht="9" customHeight="1" x14ac:dyDescent="0.25">
      <c r="A74" s="22" t="s">
        <v>33</v>
      </c>
      <c r="B74" s="23">
        <f t="shared" si="3"/>
        <v>514851.40000000008</v>
      </c>
      <c r="C74" s="23">
        <v>335004</v>
      </c>
      <c r="D74" s="23">
        <v>1032.7</v>
      </c>
      <c r="E74" s="23">
        <v>150437.6</v>
      </c>
      <c r="F74" s="24">
        <v>25621.7</v>
      </c>
      <c r="G74" s="24">
        <v>2755.4</v>
      </c>
      <c r="H74" s="18"/>
      <c r="J74" s="19"/>
    </row>
    <row r="75" spans="1:10" s="15" customFormat="1" ht="9" customHeight="1" x14ac:dyDescent="0.25">
      <c r="A75" s="18" t="s">
        <v>34</v>
      </c>
      <c r="B75" s="20">
        <f t="shared" si="3"/>
        <v>738810.6</v>
      </c>
      <c r="C75" s="20">
        <v>450693.9</v>
      </c>
      <c r="D75" s="20">
        <v>13562.3</v>
      </c>
      <c r="E75" s="20">
        <v>254164.9</v>
      </c>
      <c r="F75" s="21">
        <v>18122.8</v>
      </c>
      <c r="G75" s="21">
        <v>2266.6999999999998</v>
      </c>
      <c r="H75" s="18"/>
      <c r="J75" s="19"/>
    </row>
    <row r="76" spans="1:10" s="15" customFormat="1" ht="9" customHeight="1" x14ac:dyDescent="0.25">
      <c r="A76" s="18" t="s">
        <v>35</v>
      </c>
      <c r="B76" s="20">
        <f t="shared" si="3"/>
        <v>701192.29999999993</v>
      </c>
      <c r="C76" s="20">
        <v>449443.1</v>
      </c>
      <c r="D76" s="20">
        <v>2338.6999999999998</v>
      </c>
      <c r="E76" s="20">
        <v>202746.9</v>
      </c>
      <c r="F76" s="21">
        <v>20249.400000000001</v>
      </c>
      <c r="G76" s="21">
        <v>26414.2</v>
      </c>
      <c r="H76" s="18"/>
      <c r="J76" s="19"/>
    </row>
    <row r="77" spans="1:10" s="15" customFormat="1" ht="9" customHeight="1" x14ac:dyDescent="0.25">
      <c r="A77" s="18" t="s">
        <v>36</v>
      </c>
      <c r="B77" s="20">
        <f t="shared" si="3"/>
        <v>225687.2</v>
      </c>
      <c r="C77" s="20">
        <v>125772.9</v>
      </c>
      <c r="D77" s="20">
        <v>402.4</v>
      </c>
      <c r="E77" s="20">
        <v>15640.2</v>
      </c>
      <c r="F77" s="21">
        <v>63453.5</v>
      </c>
      <c r="G77" s="21">
        <v>20418.2</v>
      </c>
      <c r="H77" s="18"/>
      <c r="J77" s="19"/>
    </row>
    <row r="78" spans="1:10" s="15" customFormat="1" ht="9" customHeight="1" x14ac:dyDescent="0.25">
      <c r="A78" s="22" t="s">
        <v>37</v>
      </c>
      <c r="B78" s="23">
        <f t="shared" si="3"/>
        <v>766348.60000000009</v>
      </c>
      <c r="C78" s="23">
        <v>657380.80000000005</v>
      </c>
      <c r="D78" s="23">
        <v>3748.9</v>
      </c>
      <c r="E78" s="23">
        <v>43669.8</v>
      </c>
      <c r="F78" s="24">
        <v>55897.5</v>
      </c>
      <c r="G78" s="24">
        <v>5651.6</v>
      </c>
      <c r="H78" s="18"/>
      <c r="J78" s="19"/>
    </row>
    <row r="79" spans="1:10" s="15" customFormat="1" ht="9" customHeight="1" x14ac:dyDescent="0.25">
      <c r="A79" s="18" t="s">
        <v>38</v>
      </c>
      <c r="B79" s="20">
        <f t="shared" si="3"/>
        <v>139880.9</v>
      </c>
      <c r="C79" s="20">
        <v>97845.1</v>
      </c>
      <c r="D79" s="20">
        <v>2714.5</v>
      </c>
      <c r="E79" s="20">
        <v>29269</v>
      </c>
      <c r="F79" s="21">
        <v>9925.9</v>
      </c>
      <c r="G79" s="21">
        <v>126.4</v>
      </c>
      <c r="H79" s="18"/>
      <c r="J79" s="19"/>
    </row>
    <row r="80" spans="1:10" s="15" customFormat="1" ht="9" customHeight="1" x14ac:dyDescent="0.25">
      <c r="A80" s="18" t="s">
        <v>39</v>
      </c>
      <c r="B80" s="20">
        <f t="shared" si="3"/>
        <v>794739.79999999993</v>
      </c>
      <c r="C80" s="20">
        <v>603353.69999999995</v>
      </c>
      <c r="D80" s="20">
        <v>11897</v>
      </c>
      <c r="E80" s="20">
        <v>95893.6</v>
      </c>
      <c r="F80" s="21">
        <v>76678.100000000006</v>
      </c>
      <c r="G80" s="21">
        <v>6917.4</v>
      </c>
      <c r="H80" s="18"/>
      <c r="J80" s="19"/>
    </row>
    <row r="81" spans="1:11" s="15" customFormat="1" ht="9" customHeight="1" x14ac:dyDescent="0.25">
      <c r="A81" s="18" t="s">
        <v>40</v>
      </c>
      <c r="B81" s="20">
        <f t="shared" si="3"/>
        <v>314830.00000000006</v>
      </c>
      <c r="C81" s="20">
        <v>139834.1</v>
      </c>
      <c r="D81" s="20">
        <v>7729.7</v>
      </c>
      <c r="E81" s="20">
        <v>123889.3</v>
      </c>
      <c r="F81" s="21">
        <v>39782.400000000001</v>
      </c>
      <c r="G81" s="21">
        <v>3594.5</v>
      </c>
      <c r="H81" s="18"/>
      <c r="J81" s="19"/>
    </row>
    <row r="82" spans="1:11" s="15" customFormat="1" ht="9" customHeight="1" x14ac:dyDescent="0.25">
      <c r="A82" s="22" t="s">
        <v>41</v>
      </c>
      <c r="B82" s="23">
        <f t="shared" si="3"/>
        <v>117172.29999999999</v>
      </c>
      <c r="C82" s="23">
        <v>90555.9</v>
      </c>
      <c r="D82" s="23">
        <v>3515.1</v>
      </c>
      <c r="E82" s="23">
        <v>14653.9</v>
      </c>
      <c r="F82" s="24">
        <v>7940</v>
      </c>
      <c r="G82" s="24">
        <v>507.4</v>
      </c>
      <c r="H82" s="18"/>
      <c r="J82" s="19"/>
    </row>
    <row r="83" spans="1:11" s="18" customFormat="1" ht="9" customHeight="1" x14ac:dyDescent="0.25">
      <c r="A83" s="18" t="s">
        <v>42</v>
      </c>
      <c r="B83" s="20">
        <f t="shared" si="3"/>
        <v>1198919</v>
      </c>
      <c r="C83" s="20">
        <v>1198919</v>
      </c>
      <c r="D83" s="20">
        <v>0</v>
      </c>
      <c r="E83" s="20">
        <v>0</v>
      </c>
      <c r="F83" s="21">
        <v>0</v>
      </c>
      <c r="G83" s="21">
        <v>0</v>
      </c>
      <c r="I83" s="15"/>
      <c r="J83" s="19"/>
    </row>
    <row r="84" spans="1:11" s="15" customFormat="1" ht="3" customHeight="1" x14ac:dyDescent="0.25">
      <c r="A84" s="25"/>
      <c r="B84" s="25"/>
      <c r="C84" s="25"/>
      <c r="D84" s="25"/>
      <c r="E84" s="25"/>
      <c r="F84" s="25"/>
      <c r="G84" s="25"/>
      <c r="H84" s="18"/>
      <c r="J84" s="19"/>
    </row>
    <row r="85" spans="1:11" s="15" customFormat="1" ht="9" customHeight="1" x14ac:dyDescent="0.25">
      <c r="A85" s="12">
        <v>1997</v>
      </c>
      <c r="B85" s="12"/>
      <c r="C85" s="13"/>
      <c r="D85" s="13"/>
      <c r="E85" s="13"/>
      <c r="F85" s="13"/>
      <c r="G85" s="13"/>
      <c r="H85" s="13"/>
      <c r="I85" s="14"/>
      <c r="J85" s="19"/>
      <c r="K85" s="14"/>
    </row>
    <row r="86" spans="1:11" s="15" customFormat="1" ht="9" customHeight="1" x14ac:dyDescent="0.25">
      <c r="A86" s="16" t="s">
        <v>10</v>
      </c>
      <c r="B86" s="17">
        <f>SUM(B88:B120)</f>
        <v>20500970.200000003</v>
      </c>
      <c r="C86" s="17">
        <f t="shared" ref="C86:G86" si="4">SUM(C88:C120)</f>
        <v>16404182.700000001</v>
      </c>
      <c r="D86" s="17">
        <f t="shared" si="4"/>
        <v>533001.4</v>
      </c>
      <c r="E86" s="17">
        <f t="shared" si="4"/>
        <v>2162462.7000000002</v>
      </c>
      <c r="F86" s="17">
        <f t="shared" si="4"/>
        <v>1064855.3000000003</v>
      </c>
      <c r="G86" s="17">
        <f t="shared" si="4"/>
        <v>336468.09999999986</v>
      </c>
      <c r="H86" s="18"/>
      <c r="I86" s="19"/>
      <c r="J86" s="19"/>
    </row>
    <row r="87" spans="1:11" s="15" customFormat="1" ht="2.4500000000000002" customHeight="1" x14ac:dyDescent="0.25">
      <c r="A87" s="16"/>
      <c r="B87" s="17"/>
      <c r="C87" s="17"/>
      <c r="D87" s="17"/>
      <c r="E87" s="20"/>
      <c r="F87" s="17"/>
      <c r="G87" s="26"/>
      <c r="H87" s="18"/>
      <c r="J87" s="19"/>
    </row>
    <row r="88" spans="1:11" s="15" customFormat="1" ht="9" customHeight="1" x14ac:dyDescent="0.25">
      <c r="A88" s="18" t="s">
        <v>11</v>
      </c>
      <c r="B88" s="20">
        <f t="shared" ref="B88:B120" si="5">SUM(C88:G88)</f>
        <v>339968.1</v>
      </c>
      <c r="C88" s="20">
        <v>229998.4</v>
      </c>
      <c r="D88" s="20">
        <v>8575</v>
      </c>
      <c r="E88" s="20">
        <v>61509.7</v>
      </c>
      <c r="F88" s="21">
        <v>7201.9</v>
      </c>
      <c r="G88" s="21">
        <v>32683.1</v>
      </c>
      <c r="H88" s="18"/>
      <c r="I88" s="19"/>
      <c r="J88" s="19"/>
    </row>
    <row r="89" spans="1:11" s="15" customFormat="1" ht="9" customHeight="1" x14ac:dyDescent="0.25">
      <c r="A89" s="18" t="s">
        <v>12</v>
      </c>
      <c r="B89" s="20">
        <f t="shared" si="5"/>
        <v>793602.69999999984</v>
      </c>
      <c r="C89" s="20">
        <v>709216.1</v>
      </c>
      <c r="D89" s="20">
        <v>5118.2</v>
      </c>
      <c r="E89" s="20">
        <v>51021.5</v>
      </c>
      <c r="F89" s="21">
        <v>12441.7</v>
      </c>
      <c r="G89" s="21">
        <v>15805.2</v>
      </c>
      <c r="H89" s="18"/>
      <c r="I89" s="19"/>
      <c r="J89" s="19"/>
    </row>
    <row r="90" spans="1:11" s="15" customFormat="1" ht="9" customHeight="1" x14ac:dyDescent="0.25">
      <c r="A90" s="18" t="s">
        <v>13</v>
      </c>
      <c r="B90" s="20">
        <f t="shared" si="5"/>
        <v>116513.60000000001</v>
      </c>
      <c r="C90" s="20">
        <v>72981.2</v>
      </c>
      <c r="D90" s="20">
        <v>2476.8000000000002</v>
      </c>
      <c r="E90" s="20">
        <v>25114.7</v>
      </c>
      <c r="F90" s="21">
        <v>13629.3</v>
      </c>
      <c r="G90" s="21">
        <v>2311.6</v>
      </c>
      <c r="H90" s="18"/>
      <c r="I90" s="19"/>
      <c r="J90" s="19"/>
    </row>
    <row r="91" spans="1:11" s="15" customFormat="1" ht="9" customHeight="1" x14ac:dyDescent="0.25">
      <c r="A91" s="22" t="s">
        <v>14</v>
      </c>
      <c r="B91" s="23">
        <f t="shared" si="5"/>
        <v>162290.79999999996</v>
      </c>
      <c r="C91" s="23">
        <v>121612.7</v>
      </c>
      <c r="D91" s="23">
        <v>1452.4</v>
      </c>
      <c r="E91" s="23">
        <v>13852.1</v>
      </c>
      <c r="F91" s="24">
        <v>24998.3</v>
      </c>
      <c r="G91" s="24">
        <v>375.3</v>
      </c>
      <c r="H91" s="18"/>
      <c r="I91" s="19"/>
      <c r="J91" s="19"/>
    </row>
    <row r="92" spans="1:11" s="15" customFormat="1" ht="9" customHeight="1" x14ac:dyDescent="0.25">
      <c r="A92" s="18" t="s">
        <v>15</v>
      </c>
      <c r="B92" s="20">
        <f t="shared" si="5"/>
        <v>941825.1</v>
      </c>
      <c r="C92" s="20">
        <v>824684.9</v>
      </c>
      <c r="D92" s="20">
        <v>1019.2</v>
      </c>
      <c r="E92" s="20">
        <v>78468.899999999994</v>
      </c>
      <c r="F92" s="21">
        <v>34128.199999999997</v>
      </c>
      <c r="G92" s="21">
        <v>3523.9</v>
      </c>
      <c r="H92" s="18"/>
      <c r="I92" s="19"/>
      <c r="J92" s="19"/>
    </row>
    <row r="93" spans="1:11" s="15" customFormat="1" ht="9" customHeight="1" x14ac:dyDescent="0.25">
      <c r="A93" s="18" t="s">
        <v>16</v>
      </c>
      <c r="B93" s="20">
        <f t="shared" si="5"/>
        <v>153777.1</v>
      </c>
      <c r="C93" s="20">
        <v>118255.7</v>
      </c>
      <c r="D93" s="20">
        <v>3841.8</v>
      </c>
      <c r="E93" s="20">
        <v>14200.1</v>
      </c>
      <c r="F93" s="21">
        <v>15986.6</v>
      </c>
      <c r="G93" s="21">
        <v>1492.9</v>
      </c>
      <c r="H93" s="18"/>
      <c r="I93" s="19"/>
      <c r="J93" s="19"/>
    </row>
    <row r="94" spans="1:11" s="15" customFormat="1" ht="9" customHeight="1" x14ac:dyDescent="0.25">
      <c r="A94" s="18" t="s">
        <v>17</v>
      </c>
      <c r="B94" s="20">
        <f t="shared" si="5"/>
        <v>414767.6</v>
      </c>
      <c r="C94" s="20">
        <v>191886.8</v>
      </c>
      <c r="D94" s="20">
        <v>6319</v>
      </c>
      <c r="E94" s="20">
        <v>86315.199999999997</v>
      </c>
      <c r="F94" s="21">
        <v>91979.6</v>
      </c>
      <c r="G94" s="21">
        <v>38267</v>
      </c>
      <c r="H94" s="18"/>
      <c r="I94" s="19"/>
      <c r="J94" s="19"/>
    </row>
    <row r="95" spans="1:11" s="15" customFormat="1" ht="9" customHeight="1" x14ac:dyDescent="0.25">
      <c r="A95" s="22" t="s">
        <v>18</v>
      </c>
      <c r="B95" s="23">
        <f t="shared" si="5"/>
        <v>841133.80000000016</v>
      </c>
      <c r="C95" s="23">
        <v>733403.8</v>
      </c>
      <c r="D95" s="23">
        <v>16029.8</v>
      </c>
      <c r="E95" s="23">
        <v>49818.3</v>
      </c>
      <c r="F95" s="24">
        <v>19712.400000000001</v>
      </c>
      <c r="G95" s="24">
        <v>22169.5</v>
      </c>
      <c r="H95" s="18"/>
      <c r="I95" s="19"/>
      <c r="J95" s="19"/>
    </row>
    <row r="96" spans="1:11" s="15" customFormat="1" ht="9" customHeight="1" x14ac:dyDescent="0.25">
      <c r="A96" s="18" t="s">
        <v>70</v>
      </c>
      <c r="B96" s="20">
        <f t="shared" si="5"/>
        <v>3086528.9000000004</v>
      </c>
      <c r="C96" s="20">
        <v>2843476.7</v>
      </c>
      <c r="D96" s="20">
        <v>146699.70000000001</v>
      </c>
      <c r="E96" s="20">
        <v>14543</v>
      </c>
      <c r="F96" s="21">
        <v>75483.600000000006</v>
      </c>
      <c r="G96" s="21">
        <v>6325.9</v>
      </c>
      <c r="H96" s="18"/>
      <c r="I96" s="19"/>
      <c r="J96" s="19"/>
    </row>
    <row r="97" spans="1:10" s="15" customFormat="1" ht="9" customHeight="1" x14ac:dyDescent="0.25">
      <c r="A97" s="18" t="s">
        <v>19</v>
      </c>
      <c r="B97" s="20">
        <f t="shared" si="5"/>
        <v>354776.30000000005</v>
      </c>
      <c r="C97" s="20">
        <v>193058</v>
      </c>
      <c r="D97" s="20">
        <v>6303.1</v>
      </c>
      <c r="E97" s="20">
        <v>141212.70000000001</v>
      </c>
      <c r="F97" s="21">
        <v>12832.1</v>
      </c>
      <c r="G97" s="21">
        <v>1370.4</v>
      </c>
      <c r="H97" s="18"/>
      <c r="I97" s="19"/>
      <c r="J97" s="19"/>
    </row>
    <row r="98" spans="1:10" s="15" customFormat="1" ht="9" customHeight="1" x14ac:dyDescent="0.25">
      <c r="A98" s="18" t="s">
        <v>20</v>
      </c>
      <c r="B98" s="20">
        <f t="shared" si="5"/>
        <v>789867.2</v>
      </c>
      <c r="C98" s="20">
        <v>565730.30000000005</v>
      </c>
      <c r="D98" s="20">
        <v>14494.1</v>
      </c>
      <c r="E98" s="20">
        <v>171834.5</v>
      </c>
      <c r="F98" s="21">
        <v>34841.1</v>
      </c>
      <c r="G98" s="21">
        <v>2967.2</v>
      </c>
      <c r="H98" s="18"/>
      <c r="I98" s="19"/>
      <c r="J98" s="19"/>
    </row>
    <row r="99" spans="1:10" s="15" customFormat="1" ht="9" customHeight="1" x14ac:dyDescent="0.25">
      <c r="A99" s="22" t="s">
        <v>21</v>
      </c>
      <c r="B99" s="23">
        <f t="shared" si="5"/>
        <v>442223.39999999997</v>
      </c>
      <c r="C99" s="23">
        <v>249830</v>
      </c>
      <c r="D99" s="23">
        <v>93367</v>
      </c>
      <c r="E99" s="23">
        <v>7396.3</v>
      </c>
      <c r="F99" s="24">
        <v>28586.6</v>
      </c>
      <c r="G99" s="24">
        <v>63043.5</v>
      </c>
      <c r="H99" s="18"/>
      <c r="I99" s="19"/>
      <c r="J99" s="19"/>
    </row>
    <row r="100" spans="1:10" s="15" customFormat="1" ht="9" customHeight="1" x14ac:dyDescent="0.25">
      <c r="A100" s="18" t="s">
        <v>22</v>
      </c>
      <c r="B100" s="20">
        <f t="shared" si="5"/>
        <v>382412.5</v>
      </c>
      <c r="C100" s="20">
        <v>250588.2</v>
      </c>
      <c r="D100" s="21">
        <v>15413.1</v>
      </c>
      <c r="E100" s="20">
        <v>66635.7</v>
      </c>
      <c r="F100" s="21">
        <v>35499.5</v>
      </c>
      <c r="G100" s="21">
        <v>14276</v>
      </c>
      <c r="H100" s="18"/>
      <c r="I100" s="19"/>
      <c r="J100" s="19"/>
    </row>
    <row r="101" spans="1:10" s="15" customFormat="1" ht="9" customHeight="1" x14ac:dyDescent="0.25">
      <c r="A101" s="18" t="s">
        <v>23</v>
      </c>
      <c r="B101" s="20">
        <f t="shared" si="5"/>
        <v>902627.60000000009</v>
      </c>
      <c r="C101" s="20">
        <v>859840</v>
      </c>
      <c r="D101" s="20">
        <v>12752.4</v>
      </c>
      <c r="E101" s="20">
        <v>19883.400000000001</v>
      </c>
      <c r="F101" s="21">
        <v>4548.8999999999996</v>
      </c>
      <c r="G101" s="21">
        <v>5602.9</v>
      </c>
      <c r="H101" s="18"/>
      <c r="I101" s="19"/>
      <c r="J101" s="19"/>
    </row>
    <row r="102" spans="1:10" s="15" customFormat="1" ht="9" customHeight="1" x14ac:dyDescent="0.25">
      <c r="A102" s="18" t="s">
        <v>24</v>
      </c>
      <c r="B102" s="20">
        <f t="shared" si="5"/>
        <v>1509082.2</v>
      </c>
      <c r="C102" s="20">
        <v>1288009.3</v>
      </c>
      <c r="D102" s="20">
        <v>67919.399999999994</v>
      </c>
      <c r="E102" s="20">
        <v>50720.5</v>
      </c>
      <c r="F102" s="21">
        <v>101038.6</v>
      </c>
      <c r="G102" s="21">
        <v>1394.4</v>
      </c>
      <c r="H102" s="18"/>
      <c r="I102" s="19"/>
      <c r="J102" s="19"/>
    </row>
    <row r="103" spans="1:10" s="15" customFormat="1" ht="9" customHeight="1" x14ac:dyDescent="0.25">
      <c r="A103" s="22" t="s">
        <v>25</v>
      </c>
      <c r="B103" s="23">
        <f t="shared" si="5"/>
        <v>494124</v>
      </c>
      <c r="C103" s="23">
        <v>344827.5</v>
      </c>
      <c r="D103" s="24">
        <v>14542.4</v>
      </c>
      <c r="E103" s="23">
        <v>108794.5</v>
      </c>
      <c r="F103" s="24">
        <v>22646.799999999999</v>
      </c>
      <c r="G103" s="24">
        <v>3312.8</v>
      </c>
      <c r="H103" s="18"/>
      <c r="I103" s="19"/>
      <c r="J103" s="19"/>
    </row>
    <row r="104" spans="1:10" s="15" customFormat="1" ht="9" customHeight="1" x14ac:dyDescent="0.25">
      <c r="A104" s="18" t="s">
        <v>26</v>
      </c>
      <c r="B104" s="20">
        <f t="shared" si="5"/>
        <v>215478.09999999998</v>
      </c>
      <c r="C104" s="20">
        <v>204740.4</v>
      </c>
      <c r="D104" s="20">
        <v>1430.4</v>
      </c>
      <c r="E104" s="20">
        <v>7433.3</v>
      </c>
      <c r="F104" s="21">
        <v>1874</v>
      </c>
      <c r="G104" s="21">
        <v>0</v>
      </c>
      <c r="H104" s="18"/>
      <c r="I104" s="19"/>
      <c r="J104" s="19"/>
    </row>
    <row r="105" spans="1:10" s="15" customFormat="1" ht="9" customHeight="1" x14ac:dyDescent="0.25">
      <c r="A105" s="18" t="s">
        <v>27</v>
      </c>
      <c r="B105" s="20">
        <f t="shared" si="5"/>
        <v>142604.79999999999</v>
      </c>
      <c r="C105" s="20">
        <v>89769.9</v>
      </c>
      <c r="D105" s="20">
        <v>3749.9</v>
      </c>
      <c r="E105" s="20">
        <v>30957.3</v>
      </c>
      <c r="F105" s="21">
        <v>16733</v>
      </c>
      <c r="G105" s="21">
        <v>1394.7</v>
      </c>
      <c r="H105" s="18"/>
      <c r="I105" s="19"/>
      <c r="J105" s="19"/>
    </row>
    <row r="106" spans="1:10" s="15" customFormat="1" ht="9" customHeight="1" x14ac:dyDescent="0.25">
      <c r="A106" s="18" t="s">
        <v>28</v>
      </c>
      <c r="B106" s="20">
        <f t="shared" si="5"/>
        <v>1199936.3</v>
      </c>
      <c r="C106" s="20">
        <v>1036977.3</v>
      </c>
      <c r="D106" s="21">
        <v>0</v>
      </c>
      <c r="E106" s="20">
        <v>105772.4</v>
      </c>
      <c r="F106" s="21">
        <v>34200.800000000003</v>
      </c>
      <c r="G106" s="21">
        <v>22985.8</v>
      </c>
      <c r="H106" s="18"/>
      <c r="I106" s="19"/>
      <c r="J106" s="19"/>
    </row>
    <row r="107" spans="1:10" s="15" customFormat="1" ht="9" customHeight="1" x14ac:dyDescent="0.25">
      <c r="A107" s="22" t="s">
        <v>29</v>
      </c>
      <c r="B107" s="23">
        <f t="shared" si="5"/>
        <v>408052.1</v>
      </c>
      <c r="C107" s="23">
        <v>203322.8</v>
      </c>
      <c r="D107" s="23">
        <v>37714.800000000003</v>
      </c>
      <c r="E107" s="23">
        <v>53671.3</v>
      </c>
      <c r="F107" s="24">
        <v>105562.8</v>
      </c>
      <c r="G107" s="24">
        <v>7780.4</v>
      </c>
      <c r="H107" s="18"/>
      <c r="I107" s="19"/>
      <c r="J107" s="19"/>
    </row>
    <row r="108" spans="1:10" s="15" customFormat="1" ht="9" customHeight="1" x14ac:dyDescent="0.25">
      <c r="A108" s="18" t="s">
        <v>30</v>
      </c>
      <c r="B108" s="20">
        <f t="shared" si="5"/>
        <v>404910.99999999994</v>
      </c>
      <c r="C108" s="20">
        <v>349555.7</v>
      </c>
      <c r="D108" s="20">
        <v>15002.6</v>
      </c>
      <c r="E108" s="20">
        <v>16999.099999999999</v>
      </c>
      <c r="F108" s="21">
        <v>22975.599999999999</v>
      </c>
      <c r="G108" s="21">
        <v>378</v>
      </c>
      <c r="H108" s="18"/>
      <c r="I108" s="19"/>
      <c r="J108" s="19"/>
    </row>
    <row r="109" spans="1:10" s="15" customFormat="1" ht="9" customHeight="1" x14ac:dyDescent="0.25">
      <c r="A109" s="18" t="s">
        <v>31</v>
      </c>
      <c r="B109" s="20">
        <f t="shared" si="5"/>
        <v>466718.6</v>
      </c>
      <c r="C109" s="20">
        <v>420580.7</v>
      </c>
      <c r="D109" s="20">
        <v>8975.2999999999993</v>
      </c>
      <c r="E109" s="20">
        <v>15774.1</v>
      </c>
      <c r="F109" s="21">
        <v>18658.599999999999</v>
      </c>
      <c r="G109" s="21">
        <v>2729.9</v>
      </c>
      <c r="H109" s="18"/>
      <c r="I109" s="19"/>
      <c r="J109" s="19"/>
    </row>
    <row r="110" spans="1:10" s="15" customFormat="1" ht="9" customHeight="1" x14ac:dyDescent="0.25">
      <c r="A110" s="18" t="s">
        <v>32</v>
      </c>
      <c r="B110" s="20">
        <f t="shared" si="5"/>
        <v>306827.69999999995</v>
      </c>
      <c r="C110" s="20">
        <v>182392.8</v>
      </c>
      <c r="D110" s="21">
        <v>0</v>
      </c>
      <c r="E110" s="20">
        <v>80324.5</v>
      </c>
      <c r="F110" s="21">
        <v>1833.3</v>
      </c>
      <c r="G110" s="21">
        <v>42277.1</v>
      </c>
      <c r="H110" s="18"/>
      <c r="I110" s="19"/>
      <c r="J110" s="19"/>
    </row>
    <row r="111" spans="1:10" s="15" customFormat="1" ht="9" customHeight="1" x14ac:dyDescent="0.25">
      <c r="A111" s="22" t="s">
        <v>33</v>
      </c>
      <c r="B111" s="23">
        <f t="shared" si="5"/>
        <v>553428.30000000005</v>
      </c>
      <c r="C111" s="23">
        <v>374095.5</v>
      </c>
      <c r="D111" s="24">
        <v>0</v>
      </c>
      <c r="E111" s="23">
        <v>156743.79999999999</v>
      </c>
      <c r="F111" s="24">
        <v>18555.900000000001</v>
      </c>
      <c r="G111" s="24">
        <v>4033.1</v>
      </c>
      <c r="H111" s="18"/>
      <c r="I111" s="19"/>
      <c r="J111" s="19"/>
    </row>
    <row r="112" spans="1:10" s="15" customFormat="1" ht="9" customHeight="1" x14ac:dyDescent="0.25">
      <c r="A112" s="18" t="s">
        <v>34</v>
      </c>
      <c r="B112" s="20">
        <f t="shared" si="5"/>
        <v>788021.49999999988</v>
      </c>
      <c r="C112" s="20">
        <v>503817.3</v>
      </c>
      <c r="D112" s="20">
        <v>13900.1</v>
      </c>
      <c r="E112" s="20">
        <v>240695</v>
      </c>
      <c r="F112" s="21">
        <v>23445</v>
      </c>
      <c r="G112" s="21">
        <v>6164.1</v>
      </c>
      <c r="H112" s="18"/>
      <c r="I112" s="19"/>
      <c r="J112" s="19"/>
    </row>
    <row r="113" spans="1:11" s="15" customFormat="1" ht="9" customHeight="1" x14ac:dyDescent="0.25">
      <c r="A113" s="18" t="s">
        <v>35</v>
      </c>
      <c r="B113" s="20">
        <f t="shared" si="5"/>
        <v>639479.5</v>
      </c>
      <c r="C113" s="20">
        <v>401917</v>
      </c>
      <c r="D113" s="21">
        <v>0</v>
      </c>
      <c r="E113" s="20">
        <v>209728.5</v>
      </c>
      <c r="F113" s="21">
        <v>22726.3</v>
      </c>
      <c r="G113" s="21">
        <v>5107.7</v>
      </c>
      <c r="H113" s="18"/>
      <c r="I113" s="19"/>
      <c r="J113" s="19"/>
    </row>
    <row r="114" spans="1:11" s="15" customFormat="1" ht="9" customHeight="1" x14ac:dyDescent="0.25">
      <c r="A114" s="18" t="s">
        <v>36</v>
      </c>
      <c r="B114" s="20">
        <f t="shared" si="5"/>
        <v>241752.49999999997</v>
      </c>
      <c r="C114" s="20">
        <v>148221.6</v>
      </c>
      <c r="D114" s="20">
        <v>10087.299999999999</v>
      </c>
      <c r="E114" s="20">
        <v>20372.400000000001</v>
      </c>
      <c r="F114" s="21">
        <v>54824.4</v>
      </c>
      <c r="G114" s="21">
        <v>8246.7999999999993</v>
      </c>
      <c r="H114" s="18"/>
      <c r="I114" s="19"/>
      <c r="J114" s="19"/>
    </row>
    <row r="115" spans="1:11" s="15" customFormat="1" ht="9" customHeight="1" x14ac:dyDescent="0.25">
      <c r="A115" s="22" t="s">
        <v>37</v>
      </c>
      <c r="B115" s="23">
        <f t="shared" si="5"/>
        <v>935720.7</v>
      </c>
      <c r="C115" s="23">
        <v>739464.4</v>
      </c>
      <c r="D115" s="23">
        <v>12862.6</v>
      </c>
      <c r="E115" s="23">
        <v>129515.2</v>
      </c>
      <c r="F115" s="24">
        <v>50720.3</v>
      </c>
      <c r="G115" s="24">
        <v>3158.2</v>
      </c>
      <c r="H115" s="18"/>
      <c r="I115" s="19"/>
      <c r="J115" s="19"/>
    </row>
    <row r="116" spans="1:11" s="15" customFormat="1" ht="9" customHeight="1" x14ac:dyDescent="0.25">
      <c r="A116" s="18" t="s">
        <v>38</v>
      </c>
      <c r="B116" s="20">
        <f t="shared" si="5"/>
        <v>124298.09999999999</v>
      </c>
      <c r="C116" s="20">
        <v>96684.4</v>
      </c>
      <c r="D116" s="20">
        <v>1997.5</v>
      </c>
      <c r="E116" s="20">
        <v>11920.5</v>
      </c>
      <c r="F116" s="21">
        <v>6585.9</v>
      </c>
      <c r="G116" s="21">
        <v>7109.8</v>
      </c>
      <c r="H116" s="18"/>
      <c r="I116" s="19"/>
      <c r="J116" s="19"/>
    </row>
    <row r="117" spans="1:11" s="15" customFormat="1" ht="9" customHeight="1" x14ac:dyDescent="0.25">
      <c r="A117" s="18" t="s">
        <v>39</v>
      </c>
      <c r="B117" s="20">
        <f t="shared" si="5"/>
        <v>587880.69999999995</v>
      </c>
      <c r="C117" s="20">
        <v>465162.2</v>
      </c>
      <c r="D117" s="20">
        <v>5282.1</v>
      </c>
      <c r="E117" s="20">
        <v>14255.8</v>
      </c>
      <c r="F117" s="21">
        <v>100222</v>
      </c>
      <c r="G117" s="21">
        <v>2958.6</v>
      </c>
      <c r="H117" s="18"/>
      <c r="I117" s="19"/>
      <c r="J117" s="19"/>
    </row>
    <row r="118" spans="1:11" s="15" customFormat="1" ht="9" customHeight="1" x14ac:dyDescent="0.25">
      <c r="A118" s="18" t="s">
        <v>40</v>
      </c>
      <c r="B118" s="20">
        <f t="shared" si="5"/>
        <v>338318.1</v>
      </c>
      <c r="C118" s="20">
        <v>213362.7</v>
      </c>
      <c r="D118" s="20">
        <v>5075.3999999999996</v>
      </c>
      <c r="E118" s="20">
        <v>85295.5</v>
      </c>
      <c r="F118" s="21">
        <v>27818.2</v>
      </c>
      <c r="G118" s="21">
        <v>6766.3</v>
      </c>
      <c r="H118" s="18"/>
      <c r="I118" s="19"/>
      <c r="J118" s="19"/>
    </row>
    <row r="119" spans="1:11" s="15" customFormat="1" ht="9" customHeight="1" x14ac:dyDescent="0.25">
      <c r="A119" s="22" t="s">
        <v>41</v>
      </c>
      <c r="B119" s="23">
        <f t="shared" si="5"/>
        <v>127621.29999999999</v>
      </c>
      <c r="C119" s="23">
        <v>82318.399999999994</v>
      </c>
      <c r="D119" s="23">
        <v>600</v>
      </c>
      <c r="E119" s="23">
        <v>21682.9</v>
      </c>
      <c r="F119" s="24">
        <v>22564</v>
      </c>
      <c r="G119" s="24">
        <v>456</v>
      </c>
      <c r="H119" s="18"/>
      <c r="I119" s="19"/>
      <c r="J119" s="19"/>
    </row>
    <row r="120" spans="1:11" s="18" customFormat="1" ht="9" customHeight="1" x14ac:dyDescent="0.25">
      <c r="A120" s="18" t="s">
        <v>42</v>
      </c>
      <c r="B120" s="20">
        <f t="shared" si="5"/>
        <v>1294400</v>
      </c>
      <c r="C120" s="20">
        <v>1294400</v>
      </c>
      <c r="D120" s="20">
        <v>0</v>
      </c>
      <c r="E120" s="20">
        <v>0</v>
      </c>
      <c r="F120" s="21">
        <v>0</v>
      </c>
      <c r="G120" s="21">
        <v>0</v>
      </c>
      <c r="I120" s="19"/>
      <c r="J120" s="19"/>
    </row>
    <row r="121" spans="1:11" s="15" customFormat="1" ht="7.5" customHeight="1" x14ac:dyDescent="0.25">
      <c r="A121" s="25"/>
      <c r="B121" s="25"/>
      <c r="C121" s="25"/>
      <c r="D121" s="25"/>
      <c r="E121" s="25"/>
      <c r="F121" s="25"/>
      <c r="G121" s="25"/>
      <c r="H121" s="18"/>
      <c r="J121" s="19"/>
    </row>
    <row r="122" spans="1:11" s="15" customFormat="1" ht="9" customHeight="1" x14ac:dyDescent="0.25">
      <c r="A122" s="12">
        <v>1998</v>
      </c>
      <c r="B122" s="12"/>
      <c r="C122" s="13"/>
      <c r="D122" s="13"/>
      <c r="E122" s="13"/>
      <c r="F122" s="13"/>
      <c r="G122" s="13"/>
      <c r="H122" s="13"/>
      <c r="I122" s="14"/>
      <c r="J122" s="19"/>
      <c r="K122" s="14"/>
    </row>
    <row r="123" spans="1:11" s="15" customFormat="1" ht="9" customHeight="1" x14ac:dyDescent="0.25">
      <c r="A123" s="16" t="s">
        <v>10</v>
      </c>
      <c r="B123" s="17">
        <f>SUM(B125:B157)</f>
        <v>24926850.500000011</v>
      </c>
      <c r="C123" s="17">
        <f t="shared" ref="C123:G123" si="6">SUM(C125:C157)</f>
        <v>20988393.199999999</v>
      </c>
      <c r="D123" s="17">
        <f t="shared" si="6"/>
        <v>536684.19999999995</v>
      </c>
      <c r="E123" s="17">
        <f t="shared" si="6"/>
        <v>2067708.5000000002</v>
      </c>
      <c r="F123" s="17">
        <f t="shared" si="6"/>
        <v>876652.50000000012</v>
      </c>
      <c r="G123" s="17">
        <f t="shared" si="6"/>
        <v>457412.1</v>
      </c>
      <c r="H123" s="18"/>
      <c r="J123" s="19"/>
    </row>
    <row r="124" spans="1:11" s="15" customFormat="1" ht="2.4500000000000002" customHeight="1" x14ac:dyDescent="0.25">
      <c r="A124" s="16"/>
      <c r="B124" s="17"/>
      <c r="C124" s="17"/>
      <c r="D124" s="17"/>
      <c r="E124" s="20"/>
      <c r="F124" s="17"/>
      <c r="G124" s="26"/>
      <c r="H124" s="18"/>
      <c r="J124" s="19"/>
    </row>
    <row r="125" spans="1:11" s="15" customFormat="1" ht="9" customHeight="1" x14ac:dyDescent="0.25">
      <c r="A125" s="18" t="s">
        <v>11</v>
      </c>
      <c r="B125" s="20">
        <f t="shared" ref="B125:B157" si="7">SUM(C125:G125)</f>
        <v>418893.4</v>
      </c>
      <c r="C125" s="20">
        <v>303176.2</v>
      </c>
      <c r="D125" s="20">
        <v>16225.8</v>
      </c>
      <c r="E125" s="20">
        <v>51091.3</v>
      </c>
      <c r="F125" s="21">
        <v>9587.4</v>
      </c>
      <c r="G125" s="21">
        <v>38812.699999999997</v>
      </c>
      <c r="H125" s="18"/>
      <c r="I125" s="19"/>
      <c r="J125" s="19"/>
    </row>
    <row r="126" spans="1:11" s="15" customFormat="1" ht="9" customHeight="1" x14ac:dyDescent="0.25">
      <c r="A126" s="18" t="s">
        <v>12</v>
      </c>
      <c r="B126" s="20">
        <f t="shared" si="7"/>
        <v>1048933</v>
      </c>
      <c r="C126" s="20">
        <v>1007436.3</v>
      </c>
      <c r="D126" s="20">
        <v>6611.7</v>
      </c>
      <c r="E126" s="20">
        <v>21680.3</v>
      </c>
      <c r="F126" s="21">
        <v>7943.4</v>
      </c>
      <c r="G126" s="21">
        <v>5261.3</v>
      </c>
      <c r="H126" s="18"/>
      <c r="I126" s="19"/>
      <c r="J126" s="19"/>
    </row>
    <row r="127" spans="1:11" s="15" customFormat="1" ht="9" customHeight="1" x14ac:dyDescent="0.25">
      <c r="A127" s="18" t="s">
        <v>13</v>
      </c>
      <c r="B127" s="20">
        <f t="shared" si="7"/>
        <v>215928.4</v>
      </c>
      <c r="C127" s="20">
        <v>88355.9</v>
      </c>
      <c r="D127" s="20">
        <v>717.2</v>
      </c>
      <c r="E127" s="20">
        <v>78794.3</v>
      </c>
      <c r="F127" s="21">
        <v>15253</v>
      </c>
      <c r="G127" s="21">
        <v>32808</v>
      </c>
      <c r="H127" s="18"/>
      <c r="I127" s="19"/>
      <c r="J127" s="19"/>
    </row>
    <row r="128" spans="1:11" s="15" customFormat="1" ht="9" customHeight="1" x14ac:dyDescent="0.25">
      <c r="A128" s="22" t="s">
        <v>14</v>
      </c>
      <c r="B128" s="23">
        <f t="shared" si="7"/>
        <v>116414</v>
      </c>
      <c r="C128" s="23">
        <v>60878.7</v>
      </c>
      <c r="D128" s="23">
        <v>285.7</v>
      </c>
      <c r="E128" s="23">
        <v>32159.599999999999</v>
      </c>
      <c r="F128" s="24">
        <v>10711.8</v>
      </c>
      <c r="G128" s="24">
        <v>12378.2</v>
      </c>
      <c r="H128" s="18"/>
      <c r="I128" s="19"/>
      <c r="J128" s="19"/>
    </row>
    <row r="129" spans="1:10" s="15" customFormat="1" ht="9" customHeight="1" x14ac:dyDescent="0.25">
      <c r="A129" s="18" t="s">
        <v>15</v>
      </c>
      <c r="B129" s="20">
        <f t="shared" si="7"/>
        <v>973167</v>
      </c>
      <c r="C129" s="20">
        <v>856362.1</v>
      </c>
      <c r="D129" s="20">
        <v>32806.199999999997</v>
      </c>
      <c r="E129" s="20">
        <v>58245.599999999999</v>
      </c>
      <c r="F129" s="21">
        <v>5507.8</v>
      </c>
      <c r="G129" s="21">
        <v>20245.3</v>
      </c>
      <c r="H129" s="18"/>
      <c r="I129" s="19"/>
      <c r="J129" s="19"/>
    </row>
    <row r="130" spans="1:10" s="15" customFormat="1" ht="9" customHeight="1" x14ac:dyDescent="0.25">
      <c r="A130" s="18" t="s">
        <v>16</v>
      </c>
      <c r="B130" s="20">
        <f t="shared" si="7"/>
        <v>228177.80000000002</v>
      </c>
      <c r="C130" s="20">
        <v>201534.1</v>
      </c>
      <c r="D130" s="20">
        <v>9409.5</v>
      </c>
      <c r="E130" s="20">
        <v>5236.2</v>
      </c>
      <c r="F130" s="21">
        <v>8596.7000000000007</v>
      </c>
      <c r="G130" s="21">
        <v>3401.3</v>
      </c>
      <c r="H130" s="18"/>
      <c r="I130" s="19"/>
      <c r="J130" s="19"/>
    </row>
    <row r="131" spans="1:10" s="15" customFormat="1" ht="9" customHeight="1" x14ac:dyDescent="0.25">
      <c r="A131" s="18" t="s">
        <v>17</v>
      </c>
      <c r="B131" s="20">
        <f t="shared" si="7"/>
        <v>199086.9</v>
      </c>
      <c r="C131" s="20">
        <v>117148.5</v>
      </c>
      <c r="D131" s="20">
        <v>8152.4</v>
      </c>
      <c r="E131" s="20">
        <v>56095.8</v>
      </c>
      <c r="F131" s="21">
        <v>14280.8</v>
      </c>
      <c r="G131" s="21">
        <v>3409.4</v>
      </c>
      <c r="H131" s="18"/>
      <c r="I131" s="19"/>
      <c r="J131" s="19"/>
    </row>
    <row r="132" spans="1:10" s="15" customFormat="1" ht="9" customHeight="1" x14ac:dyDescent="0.25">
      <c r="A132" s="22" t="s">
        <v>18</v>
      </c>
      <c r="B132" s="23">
        <f t="shared" si="7"/>
        <v>1463091.7</v>
      </c>
      <c r="C132" s="23">
        <v>1332028.7</v>
      </c>
      <c r="D132" s="23">
        <v>30149.9</v>
      </c>
      <c r="E132" s="23">
        <v>77939.600000000006</v>
      </c>
      <c r="F132" s="24">
        <v>16860.8</v>
      </c>
      <c r="G132" s="24">
        <v>6112.7</v>
      </c>
      <c r="H132" s="18"/>
      <c r="I132" s="19"/>
      <c r="J132" s="19"/>
    </row>
    <row r="133" spans="1:10" s="15" customFormat="1" ht="9" customHeight="1" x14ac:dyDescent="0.25">
      <c r="A133" s="18" t="s">
        <v>70</v>
      </c>
      <c r="B133" s="20">
        <f t="shared" si="7"/>
        <v>4152674.6999999997</v>
      </c>
      <c r="C133" s="20">
        <v>3870415.3</v>
      </c>
      <c r="D133" s="20">
        <v>147889.5</v>
      </c>
      <c r="E133" s="20">
        <v>67651.5</v>
      </c>
      <c r="F133" s="21">
        <v>59538.3</v>
      </c>
      <c r="G133" s="21">
        <v>7180.1</v>
      </c>
      <c r="H133" s="18"/>
      <c r="I133" s="19"/>
      <c r="J133" s="19"/>
    </row>
    <row r="134" spans="1:10" s="15" customFormat="1" ht="9" customHeight="1" x14ac:dyDescent="0.25">
      <c r="A134" s="18" t="s">
        <v>19</v>
      </c>
      <c r="B134" s="20">
        <f t="shared" si="7"/>
        <v>278867.50000000006</v>
      </c>
      <c r="C134" s="20">
        <v>207219.7</v>
      </c>
      <c r="D134" s="20">
        <v>3101.9</v>
      </c>
      <c r="E134" s="20">
        <v>34083.599999999999</v>
      </c>
      <c r="F134" s="21">
        <v>28069.9</v>
      </c>
      <c r="G134" s="21">
        <v>6392.4</v>
      </c>
      <c r="H134" s="18"/>
      <c r="I134" s="19"/>
      <c r="J134" s="19"/>
    </row>
    <row r="135" spans="1:10" s="15" customFormat="1" ht="9" customHeight="1" x14ac:dyDescent="0.25">
      <c r="A135" s="18" t="s">
        <v>20</v>
      </c>
      <c r="B135" s="20">
        <f t="shared" si="7"/>
        <v>898687.20000000007</v>
      </c>
      <c r="C135" s="20">
        <v>644103.9</v>
      </c>
      <c r="D135" s="20">
        <v>10305.6</v>
      </c>
      <c r="E135" s="20">
        <v>173519.4</v>
      </c>
      <c r="F135" s="21">
        <v>46168</v>
      </c>
      <c r="G135" s="21">
        <v>24590.3</v>
      </c>
      <c r="H135" s="18"/>
      <c r="I135" s="19"/>
      <c r="J135" s="19"/>
    </row>
    <row r="136" spans="1:10" s="15" customFormat="1" ht="9" customHeight="1" x14ac:dyDescent="0.25">
      <c r="A136" s="22" t="s">
        <v>21</v>
      </c>
      <c r="B136" s="23">
        <f t="shared" si="7"/>
        <v>288553.90000000002</v>
      </c>
      <c r="C136" s="23">
        <v>270477.7</v>
      </c>
      <c r="D136" s="23">
        <v>5.2</v>
      </c>
      <c r="E136" s="23">
        <v>12057</v>
      </c>
      <c r="F136" s="24">
        <v>5769.7</v>
      </c>
      <c r="G136" s="24">
        <v>244.3</v>
      </c>
      <c r="H136" s="18"/>
      <c r="I136" s="19"/>
      <c r="J136" s="19"/>
    </row>
    <row r="137" spans="1:10" s="15" customFormat="1" ht="9" customHeight="1" x14ac:dyDescent="0.25">
      <c r="A137" s="18" t="s">
        <v>22</v>
      </c>
      <c r="B137" s="20">
        <f t="shared" si="7"/>
        <v>504052.00000000006</v>
      </c>
      <c r="C137" s="20">
        <v>382456.7</v>
      </c>
      <c r="D137" s="21">
        <v>32517.4</v>
      </c>
      <c r="E137" s="20">
        <v>62146</v>
      </c>
      <c r="F137" s="21">
        <v>26303.7</v>
      </c>
      <c r="G137" s="21">
        <v>628.20000000000005</v>
      </c>
      <c r="H137" s="18"/>
      <c r="I137" s="19"/>
      <c r="J137" s="19"/>
    </row>
    <row r="138" spans="1:10" s="15" customFormat="1" ht="9" customHeight="1" x14ac:dyDescent="0.25">
      <c r="A138" s="18" t="s">
        <v>23</v>
      </c>
      <c r="B138" s="20">
        <f t="shared" si="7"/>
        <v>1433716.9</v>
      </c>
      <c r="C138" s="20">
        <v>1321687.7</v>
      </c>
      <c r="D138" s="20">
        <v>24897.599999999999</v>
      </c>
      <c r="E138" s="20">
        <v>65311.4</v>
      </c>
      <c r="F138" s="21">
        <v>8202.9</v>
      </c>
      <c r="G138" s="21">
        <v>13617.3</v>
      </c>
      <c r="H138" s="18"/>
      <c r="I138" s="19"/>
      <c r="J138" s="19"/>
    </row>
    <row r="139" spans="1:10" s="15" customFormat="1" ht="9" customHeight="1" x14ac:dyDescent="0.25">
      <c r="A139" s="18" t="s">
        <v>24</v>
      </c>
      <c r="B139" s="20">
        <f t="shared" si="7"/>
        <v>1911376.9000000001</v>
      </c>
      <c r="C139" s="20">
        <v>1719731</v>
      </c>
      <c r="D139" s="20">
        <v>40698.300000000003</v>
      </c>
      <c r="E139" s="20">
        <v>81619.7</v>
      </c>
      <c r="F139" s="21">
        <v>65553.100000000006</v>
      </c>
      <c r="G139" s="21">
        <v>3774.8</v>
      </c>
      <c r="H139" s="18"/>
      <c r="I139" s="19"/>
      <c r="J139" s="19"/>
    </row>
    <row r="140" spans="1:10" s="15" customFormat="1" ht="9" customHeight="1" x14ac:dyDescent="0.25">
      <c r="A140" s="22" t="s">
        <v>25</v>
      </c>
      <c r="B140" s="23">
        <f t="shared" si="7"/>
        <v>621261.90000000014</v>
      </c>
      <c r="C140" s="23">
        <v>505334.6</v>
      </c>
      <c r="D140" s="24">
        <v>17318.2</v>
      </c>
      <c r="E140" s="23">
        <v>68724</v>
      </c>
      <c r="F140" s="24">
        <v>12645.8</v>
      </c>
      <c r="G140" s="24">
        <v>17239.3</v>
      </c>
      <c r="H140" s="18"/>
      <c r="I140" s="19"/>
      <c r="J140" s="19"/>
    </row>
    <row r="141" spans="1:10" s="15" customFormat="1" ht="9" customHeight="1" x14ac:dyDescent="0.25">
      <c r="A141" s="18" t="s">
        <v>26</v>
      </c>
      <c r="B141" s="20">
        <f t="shared" si="7"/>
        <v>260758.69999999998</v>
      </c>
      <c r="C141" s="20">
        <v>216023.8</v>
      </c>
      <c r="D141" s="20">
        <v>4752.8</v>
      </c>
      <c r="E141" s="20">
        <v>30479.3</v>
      </c>
      <c r="F141" s="21">
        <v>1243.5999999999999</v>
      </c>
      <c r="G141" s="21">
        <v>8259.2000000000007</v>
      </c>
      <c r="H141" s="18"/>
      <c r="I141" s="19"/>
      <c r="J141" s="19"/>
    </row>
    <row r="142" spans="1:10" s="15" customFormat="1" ht="9" customHeight="1" x14ac:dyDescent="0.25">
      <c r="A142" s="18" t="s">
        <v>27</v>
      </c>
      <c r="B142" s="20">
        <f t="shared" si="7"/>
        <v>243538.4</v>
      </c>
      <c r="C142" s="20">
        <v>185549</v>
      </c>
      <c r="D142" s="21">
        <v>0</v>
      </c>
      <c r="E142" s="20">
        <v>31431.1</v>
      </c>
      <c r="F142" s="21">
        <v>15034.4</v>
      </c>
      <c r="G142" s="21">
        <v>11523.9</v>
      </c>
      <c r="H142" s="18"/>
      <c r="I142" s="19"/>
      <c r="J142" s="19"/>
    </row>
    <row r="143" spans="1:10" s="15" customFormat="1" ht="9" customHeight="1" x14ac:dyDescent="0.25">
      <c r="A143" s="18" t="s">
        <v>28</v>
      </c>
      <c r="B143" s="20">
        <f t="shared" si="7"/>
        <v>1369949.9</v>
      </c>
      <c r="C143" s="20">
        <v>1250629</v>
      </c>
      <c r="D143" s="21">
        <v>0</v>
      </c>
      <c r="E143" s="20">
        <v>51067.7</v>
      </c>
      <c r="F143" s="20">
        <v>45089.4</v>
      </c>
      <c r="G143" s="21">
        <v>23163.8</v>
      </c>
      <c r="H143" s="18"/>
      <c r="I143" s="19"/>
      <c r="J143" s="19"/>
    </row>
    <row r="144" spans="1:10" s="15" customFormat="1" ht="9" customHeight="1" x14ac:dyDescent="0.25">
      <c r="A144" s="22" t="s">
        <v>29</v>
      </c>
      <c r="B144" s="23">
        <f t="shared" si="7"/>
        <v>262374.10000000003</v>
      </c>
      <c r="C144" s="23">
        <v>157215.20000000001</v>
      </c>
      <c r="D144" s="23">
        <v>12232</v>
      </c>
      <c r="E144" s="23">
        <v>65041.5</v>
      </c>
      <c r="F144" s="24">
        <v>26958.7</v>
      </c>
      <c r="G144" s="24">
        <v>926.7</v>
      </c>
      <c r="H144" s="18"/>
      <c r="I144" s="19"/>
      <c r="J144" s="19"/>
    </row>
    <row r="145" spans="1:11" s="15" customFormat="1" ht="9" customHeight="1" x14ac:dyDescent="0.25">
      <c r="A145" s="18" t="s">
        <v>30</v>
      </c>
      <c r="B145" s="20">
        <f t="shared" si="7"/>
        <v>588176.00000000012</v>
      </c>
      <c r="C145" s="20">
        <v>504136.3</v>
      </c>
      <c r="D145" s="20">
        <v>34116.5</v>
      </c>
      <c r="E145" s="20">
        <v>30563.3</v>
      </c>
      <c r="F145" s="21">
        <v>16961.599999999999</v>
      </c>
      <c r="G145" s="21">
        <v>2398.3000000000002</v>
      </c>
      <c r="H145" s="18"/>
      <c r="I145" s="19"/>
      <c r="J145" s="19"/>
    </row>
    <row r="146" spans="1:11" s="15" customFormat="1" ht="9" customHeight="1" x14ac:dyDescent="0.25">
      <c r="A146" s="18" t="s">
        <v>31</v>
      </c>
      <c r="B146" s="20">
        <f t="shared" si="7"/>
        <v>669075.79999999993</v>
      </c>
      <c r="C146" s="20">
        <v>619718.9</v>
      </c>
      <c r="D146" s="20">
        <v>4872</v>
      </c>
      <c r="E146" s="20">
        <v>20151.5</v>
      </c>
      <c r="F146" s="21">
        <v>21076.7</v>
      </c>
      <c r="G146" s="21">
        <v>3256.7</v>
      </c>
      <c r="H146" s="18"/>
      <c r="I146" s="19"/>
      <c r="J146" s="19"/>
    </row>
    <row r="147" spans="1:11" s="15" customFormat="1" ht="9" customHeight="1" x14ac:dyDescent="0.25">
      <c r="A147" s="18" t="s">
        <v>32</v>
      </c>
      <c r="B147" s="20">
        <f t="shared" si="7"/>
        <v>442336.8</v>
      </c>
      <c r="C147" s="20">
        <v>235726.7</v>
      </c>
      <c r="D147" s="20">
        <v>586.4</v>
      </c>
      <c r="E147" s="20">
        <v>65075.5</v>
      </c>
      <c r="F147" s="21">
        <v>2489.9</v>
      </c>
      <c r="G147" s="21">
        <v>138458.29999999999</v>
      </c>
      <c r="H147" s="18"/>
      <c r="I147" s="19"/>
      <c r="J147" s="19"/>
    </row>
    <row r="148" spans="1:11" s="15" customFormat="1" ht="9" customHeight="1" x14ac:dyDescent="0.25">
      <c r="A148" s="22" t="s">
        <v>33</v>
      </c>
      <c r="B148" s="23">
        <f t="shared" si="7"/>
        <v>555746.1</v>
      </c>
      <c r="C148" s="23">
        <v>356838.40000000002</v>
      </c>
      <c r="D148" s="23">
        <v>40242</v>
      </c>
      <c r="E148" s="23">
        <v>128273.8</v>
      </c>
      <c r="F148" s="24">
        <v>23518.2</v>
      </c>
      <c r="G148" s="24">
        <v>6873.7</v>
      </c>
      <c r="H148" s="18"/>
      <c r="I148" s="19"/>
      <c r="J148" s="19"/>
    </row>
    <row r="149" spans="1:11" s="15" customFormat="1" ht="9" customHeight="1" x14ac:dyDescent="0.25">
      <c r="A149" s="18" t="s">
        <v>34</v>
      </c>
      <c r="B149" s="20">
        <f t="shared" si="7"/>
        <v>744046.5</v>
      </c>
      <c r="C149" s="20">
        <v>550532.5</v>
      </c>
      <c r="D149" s="21">
        <v>0</v>
      </c>
      <c r="E149" s="20">
        <v>163712.20000000001</v>
      </c>
      <c r="F149" s="21">
        <v>21304.3</v>
      </c>
      <c r="G149" s="21">
        <v>8497.5</v>
      </c>
      <c r="H149" s="18"/>
      <c r="I149" s="19"/>
      <c r="J149" s="19"/>
    </row>
    <row r="150" spans="1:11" s="15" customFormat="1" ht="9" customHeight="1" x14ac:dyDescent="0.25">
      <c r="A150" s="18" t="s">
        <v>35</v>
      </c>
      <c r="B150" s="20">
        <f t="shared" si="7"/>
        <v>890352.79999999993</v>
      </c>
      <c r="C150" s="20">
        <v>691794.5</v>
      </c>
      <c r="D150" s="21">
        <v>0</v>
      </c>
      <c r="E150" s="20">
        <v>154292.6</v>
      </c>
      <c r="F150" s="21">
        <v>36189.5</v>
      </c>
      <c r="G150" s="21">
        <v>8076.2</v>
      </c>
      <c r="H150" s="18"/>
      <c r="I150" s="19"/>
      <c r="J150" s="19"/>
    </row>
    <row r="151" spans="1:11" s="15" customFormat="1" ht="9" customHeight="1" x14ac:dyDescent="0.25">
      <c r="A151" s="18" t="s">
        <v>36</v>
      </c>
      <c r="B151" s="20">
        <f t="shared" si="7"/>
        <v>346349.8</v>
      </c>
      <c r="C151" s="20">
        <v>196264.9</v>
      </c>
      <c r="D151" s="21">
        <v>0</v>
      </c>
      <c r="E151" s="20">
        <v>41585.9</v>
      </c>
      <c r="F151" s="21">
        <v>87349.2</v>
      </c>
      <c r="G151" s="21">
        <v>21149.8</v>
      </c>
      <c r="H151" s="18"/>
      <c r="I151" s="19"/>
      <c r="J151" s="19"/>
    </row>
    <row r="152" spans="1:11" s="15" customFormat="1" ht="9" customHeight="1" x14ac:dyDescent="0.25">
      <c r="A152" s="22" t="s">
        <v>37</v>
      </c>
      <c r="B152" s="23">
        <f t="shared" si="7"/>
        <v>963682.6</v>
      </c>
      <c r="C152" s="23">
        <v>795802.4</v>
      </c>
      <c r="D152" s="23">
        <v>20639.2</v>
      </c>
      <c r="E152" s="23">
        <v>94283.8</v>
      </c>
      <c r="F152" s="24">
        <v>51011.5</v>
      </c>
      <c r="G152" s="24">
        <v>1945.7</v>
      </c>
      <c r="H152" s="18"/>
      <c r="I152" s="19"/>
      <c r="J152" s="19"/>
    </row>
    <row r="153" spans="1:11" s="15" customFormat="1" ht="9" customHeight="1" x14ac:dyDescent="0.25">
      <c r="A153" s="18" t="s">
        <v>38</v>
      </c>
      <c r="B153" s="20">
        <f t="shared" si="7"/>
        <v>144264.09999999998</v>
      </c>
      <c r="C153" s="20">
        <v>122470.5</v>
      </c>
      <c r="D153" s="21">
        <v>0</v>
      </c>
      <c r="E153" s="20">
        <v>21536.799999999999</v>
      </c>
      <c r="F153" s="21">
        <v>256.8</v>
      </c>
      <c r="G153" s="21">
        <v>0</v>
      </c>
      <c r="H153" s="18"/>
      <c r="I153" s="19"/>
      <c r="J153" s="19"/>
    </row>
    <row r="154" spans="1:11" s="15" customFormat="1" ht="9" customHeight="1" x14ac:dyDescent="0.25">
      <c r="A154" s="18" t="s">
        <v>39</v>
      </c>
      <c r="B154" s="20">
        <f t="shared" si="7"/>
        <v>919304.29999999993</v>
      </c>
      <c r="C154" s="20">
        <v>669849.59999999998</v>
      </c>
      <c r="D154" s="20">
        <v>1651.2</v>
      </c>
      <c r="E154" s="20">
        <v>110329.5</v>
      </c>
      <c r="F154" s="21">
        <v>125021.1</v>
      </c>
      <c r="G154" s="21">
        <v>12452.9</v>
      </c>
      <c r="H154" s="18"/>
      <c r="I154" s="19"/>
      <c r="J154" s="19"/>
    </row>
    <row r="155" spans="1:11" s="15" customFormat="1" ht="9" customHeight="1" x14ac:dyDescent="0.25">
      <c r="A155" s="18" t="s">
        <v>40</v>
      </c>
      <c r="B155" s="20">
        <f t="shared" si="7"/>
        <v>541236.79999999993</v>
      </c>
      <c r="C155" s="20">
        <v>398995.5</v>
      </c>
      <c r="D155" s="20">
        <v>17418</v>
      </c>
      <c r="E155" s="20">
        <v>74024.5</v>
      </c>
      <c r="F155" s="21">
        <v>38760.1</v>
      </c>
      <c r="G155" s="21">
        <v>12038.7</v>
      </c>
      <c r="H155" s="18"/>
      <c r="I155" s="19"/>
      <c r="J155" s="19"/>
    </row>
    <row r="156" spans="1:11" s="15" customFormat="1" ht="9" customHeight="1" x14ac:dyDescent="0.25">
      <c r="A156" s="22" t="s">
        <v>41</v>
      </c>
      <c r="B156" s="23">
        <f t="shared" si="7"/>
        <v>169282</v>
      </c>
      <c r="C156" s="23">
        <v>85562.3</v>
      </c>
      <c r="D156" s="23">
        <v>18526</v>
      </c>
      <c r="E156" s="23">
        <v>39504.199999999997</v>
      </c>
      <c r="F156" s="24">
        <v>23394.400000000001</v>
      </c>
      <c r="G156" s="24">
        <v>2295.1</v>
      </c>
      <c r="H156" s="18"/>
      <c r="I156" s="19"/>
      <c r="J156" s="19"/>
    </row>
    <row r="157" spans="1:11" s="18" customFormat="1" ht="9" customHeight="1" x14ac:dyDescent="0.25">
      <c r="A157" s="18" t="s">
        <v>42</v>
      </c>
      <c r="B157" s="20">
        <f t="shared" si="7"/>
        <v>1063492.6000000001</v>
      </c>
      <c r="C157" s="20">
        <v>1062936.6000000001</v>
      </c>
      <c r="D157" s="20">
        <v>556</v>
      </c>
      <c r="E157" s="20">
        <v>0</v>
      </c>
      <c r="F157" s="21">
        <v>0</v>
      </c>
      <c r="G157" s="21">
        <v>0</v>
      </c>
      <c r="I157" s="19"/>
      <c r="J157" s="19"/>
    </row>
    <row r="158" spans="1:11" s="15" customFormat="1" ht="3.75" customHeight="1" x14ac:dyDescent="0.25">
      <c r="A158" s="18"/>
      <c r="B158" s="20"/>
      <c r="C158" s="20"/>
      <c r="D158" s="21"/>
      <c r="E158" s="21"/>
      <c r="F158" s="21"/>
      <c r="G158" s="21"/>
      <c r="H158" s="18"/>
      <c r="J158" s="19"/>
    </row>
    <row r="159" spans="1:11" s="15" customFormat="1" ht="9" customHeight="1" x14ac:dyDescent="0.25">
      <c r="A159" s="12">
        <v>1999</v>
      </c>
      <c r="B159" s="12"/>
      <c r="C159" s="13"/>
      <c r="D159" s="13"/>
      <c r="E159" s="13"/>
      <c r="F159" s="13"/>
      <c r="G159" s="13"/>
      <c r="H159" s="13"/>
      <c r="I159" s="14"/>
      <c r="J159" s="19"/>
      <c r="K159" s="14"/>
    </row>
    <row r="160" spans="1:11" s="15" customFormat="1" ht="9" customHeight="1" x14ac:dyDescent="0.25">
      <c r="A160" s="16" t="s">
        <v>10</v>
      </c>
      <c r="B160" s="17">
        <f>SUM(B162:B194)</f>
        <v>42237245.799999997</v>
      </c>
      <c r="C160" s="17">
        <f t="shared" ref="C160:G160" si="8">SUM(C162:C194)</f>
        <v>34012981.300000004</v>
      </c>
      <c r="D160" s="17">
        <f t="shared" si="8"/>
        <v>1030941.0000000001</v>
      </c>
      <c r="E160" s="17">
        <f t="shared" si="8"/>
        <v>5282190.5</v>
      </c>
      <c r="F160" s="17">
        <f t="shared" si="8"/>
        <v>1198748.2999999998</v>
      </c>
      <c r="G160" s="17">
        <f t="shared" si="8"/>
        <v>712384.69999999984</v>
      </c>
      <c r="H160" s="18"/>
      <c r="J160" s="19"/>
    </row>
    <row r="161" spans="1:10" s="15" customFormat="1" ht="3" customHeight="1" x14ac:dyDescent="0.25">
      <c r="A161" s="16"/>
      <c r="B161" s="17"/>
      <c r="C161" s="17"/>
      <c r="D161" s="17"/>
      <c r="E161" s="20"/>
      <c r="F161" s="17"/>
      <c r="G161" s="26"/>
      <c r="H161" s="18"/>
      <c r="J161" s="19"/>
    </row>
    <row r="162" spans="1:10" s="15" customFormat="1" ht="9" customHeight="1" x14ac:dyDescent="0.25">
      <c r="A162" s="18" t="s">
        <v>11</v>
      </c>
      <c r="B162" s="20">
        <f t="shared" ref="B162:B194" si="9">SUM(C162:G162)</f>
        <v>649072.1</v>
      </c>
      <c r="C162" s="20">
        <v>438901.3</v>
      </c>
      <c r="D162" s="20">
        <v>21503.7</v>
      </c>
      <c r="E162" s="20">
        <v>135731.5</v>
      </c>
      <c r="F162" s="21">
        <v>13222.1</v>
      </c>
      <c r="G162" s="21">
        <v>39713.5</v>
      </c>
      <c r="H162" s="18"/>
      <c r="I162" s="19"/>
      <c r="J162" s="19"/>
    </row>
    <row r="163" spans="1:10" s="15" customFormat="1" ht="9" customHeight="1" x14ac:dyDescent="0.25">
      <c r="A163" s="18" t="s">
        <v>12</v>
      </c>
      <c r="B163" s="20">
        <f t="shared" si="9"/>
        <v>1647024.4</v>
      </c>
      <c r="C163" s="20">
        <v>1570555.9</v>
      </c>
      <c r="D163" s="20">
        <v>10588.5</v>
      </c>
      <c r="E163" s="20">
        <v>36011.9</v>
      </c>
      <c r="F163" s="21">
        <v>15200.8</v>
      </c>
      <c r="G163" s="21">
        <v>14667.3</v>
      </c>
      <c r="H163" s="18"/>
      <c r="I163" s="19"/>
      <c r="J163" s="19"/>
    </row>
    <row r="164" spans="1:10" s="15" customFormat="1" ht="9" customHeight="1" x14ac:dyDescent="0.25">
      <c r="A164" s="18" t="s">
        <v>13</v>
      </c>
      <c r="B164" s="20">
        <f t="shared" si="9"/>
        <v>346178.89999999997</v>
      </c>
      <c r="C164" s="20">
        <v>162327.29999999999</v>
      </c>
      <c r="D164" s="20">
        <v>4211.5</v>
      </c>
      <c r="E164" s="20">
        <v>148772.9</v>
      </c>
      <c r="F164" s="21">
        <v>21753.9</v>
      </c>
      <c r="G164" s="21">
        <v>9113.2999999999993</v>
      </c>
      <c r="H164" s="18"/>
      <c r="I164" s="19"/>
      <c r="J164" s="19"/>
    </row>
    <row r="165" spans="1:10" s="15" customFormat="1" ht="9" customHeight="1" x14ac:dyDescent="0.25">
      <c r="A165" s="22" t="s">
        <v>14</v>
      </c>
      <c r="B165" s="23">
        <f t="shared" si="9"/>
        <v>179623.80000000002</v>
      </c>
      <c r="C165" s="23">
        <v>126742.7</v>
      </c>
      <c r="D165" s="23">
        <v>7900</v>
      </c>
      <c r="E165" s="23">
        <v>21776</v>
      </c>
      <c r="F165" s="24">
        <v>15777.4</v>
      </c>
      <c r="G165" s="24">
        <v>7427.7</v>
      </c>
      <c r="H165" s="18"/>
      <c r="I165" s="19"/>
      <c r="J165" s="19"/>
    </row>
    <row r="166" spans="1:10" s="15" customFormat="1" ht="9" customHeight="1" x14ac:dyDescent="0.25">
      <c r="A166" s="18" t="s">
        <v>15</v>
      </c>
      <c r="B166" s="20">
        <f t="shared" si="9"/>
        <v>1643531.1</v>
      </c>
      <c r="C166" s="20">
        <v>1499469.3</v>
      </c>
      <c r="D166" s="20">
        <v>12637</v>
      </c>
      <c r="E166" s="20">
        <v>106909.8</v>
      </c>
      <c r="F166" s="21">
        <v>8014.5</v>
      </c>
      <c r="G166" s="21">
        <v>16500.5</v>
      </c>
      <c r="H166" s="18"/>
      <c r="I166" s="19"/>
      <c r="J166" s="19"/>
    </row>
    <row r="167" spans="1:10" s="15" customFormat="1" ht="9" customHeight="1" x14ac:dyDescent="0.25">
      <c r="A167" s="18" t="s">
        <v>16</v>
      </c>
      <c r="B167" s="20">
        <f t="shared" si="9"/>
        <v>398986.9</v>
      </c>
      <c r="C167" s="20">
        <v>284460.09999999998</v>
      </c>
      <c r="D167" s="20">
        <v>16766.5</v>
      </c>
      <c r="E167" s="20">
        <v>78988.399999999994</v>
      </c>
      <c r="F167" s="21">
        <v>9284</v>
      </c>
      <c r="G167" s="21">
        <v>9487.9</v>
      </c>
      <c r="H167" s="18"/>
      <c r="I167" s="19"/>
      <c r="J167" s="19"/>
    </row>
    <row r="168" spans="1:10" s="15" customFormat="1" ht="9" customHeight="1" x14ac:dyDescent="0.25">
      <c r="A168" s="18" t="s">
        <v>17</v>
      </c>
      <c r="B168" s="20">
        <f t="shared" si="9"/>
        <v>892632.89999999991</v>
      </c>
      <c r="C168" s="20">
        <v>326846.59999999998</v>
      </c>
      <c r="D168" s="20">
        <v>223559.9</v>
      </c>
      <c r="E168" s="20">
        <v>100364.1</v>
      </c>
      <c r="F168" s="21">
        <v>230750.1</v>
      </c>
      <c r="G168" s="21">
        <v>11112.2</v>
      </c>
      <c r="H168" s="18"/>
      <c r="I168" s="19"/>
      <c r="J168" s="19"/>
    </row>
    <row r="169" spans="1:10" s="15" customFormat="1" ht="9" customHeight="1" x14ac:dyDescent="0.25">
      <c r="A169" s="22" t="s">
        <v>18</v>
      </c>
      <c r="B169" s="23">
        <f t="shared" si="9"/>
        <v>2173019.4</v>
      </c>
      <c r="C169" s="23">
        <v>1925107.4</v>
      </c>
      <c r="D169" s="23">
        <v>22184.5</v>
      </c>
      <c r="E169" s="23">
        <v>144768</v>
      </c>
      <c r="F169" s="24">
        <v>37891.300000000003</v>
      </c>
      <c r="G169" s="24">
        <v>43068.2</v>
      </c>
      <c r="H169" s="18"/>
      <c r="I169" s="19"/>
      <c r="J169" s="19"/>
    </row>
    <row r="170" spans="1:10" s="15" customFormat="1" ht="9" customHeight="1" x14ac:dyDescent="0.25">
      <c r="A170" s="18" t="s">
        <v>70</v>
      </c>
      <c r="B170" s="20">
        <f t="shared" si="9"/>
        <v>5369543.2999999998</v>
      </c>
      <c r="C170" s="20">
        <v>5200847</v>
      </c>
      <c r="D170" s="20">
        <v>76351.8</v>
      </c>
      <c r="E170" s="20">
        <v>17017.099999999999</v>
      </c>
      <c r="F170" s="21">
        <v>53846.9</v>
      </c>
      <c r="G170" s="21">
        <v>21480.5</v>
      </c>
      <c r="H170" s="18"/>
      <c r="I170" s="19"/>
      <c r="J170" s="19"/>
    </row>
    <row r="171" spans="1:10" s="15" customFormat="1" ht="9" customHeight="1" x14ac:dyDescent="0.25">
      <c r="A171" s="18" t="s">
        <v>19</v>
      </c>
      <c r="B171" s="20">
        <f t="shared" si="9"/>
        <v>580543.5</v>
      </c>
      <c r="C171" s="20">
        <v>435052.3</v>
      </c>
      <c r="D171" s="20">
        <v>11136.2</v>
      </c>
      <c r="E171" s="20">
        <v>93813.5</v>
      </c>
      <c r="F171" s="21">
        <v>30961.4</v>
      </c>
      <c r="G171" s="21">
        <v>9580.1</v>
      </c>
      <c r="H171" s="18"/>
      <c r="I171" s="19"/>
      <c r="J171" s="19"/>
    </row>
    <row r="172" spans="1:10" s="15" customFormat="1" ht="9" customHeight="1" x14ac:dyDescent="0.25">
      <c r="A172" s="18" t="s">
        <v>20</v>
      </c>
      <c r="B172" s="20">
        <f t="shared" si="9"/>
        <v>1774524.3000000003</v>
      </c>
      <c r="C172" s="20">
        <v>1224368.6000000001</v>
      </c>
      <c r="D172" s="20">
        <v>34607.599999999999</v>
      </c>
      <c r="E172" s="20">
        <v>387524.1</v>
      </c>
      <c r="F172" s="21">
        <v>38421.800000000003</v>
      </c>
      <c r="G172" s="21">
        <v>89602.2</v>
      </c>
      <c r="H172" s="18"/>
      <c r="I172" s="19"/>
      <c r="J172" s="19"/>
    </row>
    <row r="173" spans="1:10" s="15" customFormat="1" ht="9" customHeight="1" x14ac:dyDescent="0.25">
      <c r="A173" s="22" t="s">
        <v>21</v>
      </c>
      <c r="B173" s="23">
        <f t="shared" si="9"/>
        <v>440275.30000000005</v>
      </c>
      <c r="C173" s="23">
        <v>358127.2</v>
      </c>
      <c r="D173" s="23">
        <v>12128.2</v>
      </c>
      <c r="E173" s="23">
        <v>54778.2</v>
      </c>
      <c r="F173" s="24">
        <v>12995.9</v>
      </c>
      <c r="G173" s="24">
        <v>2245.8000000000002</v>
      </c>
      <c r="H173" s="18"/>
      <c r="I173" s="19"/>
      <c r="J173" s="19"/>
    </row>
    <row r="174" spans="1:10" s="15" customFormat="1" ht="9" customHeight="1" x14ac:dyDescent="0.25">
      <c r="A174" s="18" t="s">
        <v>22</v>
      </c>
      <c r="B174" s="20">
        <f t="shared" si="9"/>
        <v>1146673.3999999999</v>
      </c>
      <c r="C174" s="20">
        <v>883805.5</v>
      </c>
      <c r="D174" s="21">
        <v>8002.6</v>
      </c>
      <c r="E174" s="20">
        <v>219704.9</v>
      </c>
      <c r="F174" s="21">
        <v>31438</v>
      </c>
      <c r="G174" s="21">
        <v>3722.4</v>
      </c>
      <c r="H174" s="18"/>
      <c r="I174" s="19"/>
      <c r="J174" s="19"/>
    </row>
    <row r="175" spans="1:10" s="15" customFormat="1" ht="9" customHeight="1" x14ac:dyDescent="0.25">
      <c r="A175" s="18" t="s">
        <v>23</v>
      </c>
      <c r="B175" s="20">
        <f t="shared" si="9"/>
        <v>2430763.2999999998</v>
      </c>
      <c r="C175" s="20">
        <v>2160508.6</v>
      </c>
      <c r="D175" s="20">
        <v>50815.5</v>
      </c>
      <c r="E175" s="20">
        <v>149618.29999999999</v>
      </c>
      <c r="F175" s="21">
        <v>14826.8</v>
      </c>
      <c r="G175" s="21">
        <v>54994.1</v>
      </c>
      <c r="H175" s="18"/>
      <c r="I175" s="19"/>
      <c r="J175" s="19"/>
    </row>
    <row r="176" spans="1:10" s="15" customFormat="1" ht="9" customHeight="1" x14ac:dyDescent="0.25">
      <c r="A176" s="18" t="s">
        <v>24</v>
      </c>
      <c r="B176" s="20">
        <f t="shared" si="9"/>
        <v>3576436.1</v>
      </c>
      <c r="C176" s="20">
        <v>3276810.9</v>
      </c>
      <c r="D176" s="20">
        <v>117868</v>
      </c>
      <c r="E176" s="20">
        <v>72575.3</v>
      </c>
      <c r="F176" s="21">
        <v>87868.7</v>
      </c>
      <c r="G176" s="21">
        <v>21313.200000000001</v>
      </c>
      <c r="H176" s="18"/>
      <c r="I176" s="19"/>
      <c r="J176" s="19"/>
    </row>
    <row r="177" spans="1:10" s="15" customFormat="1" ht="9" customHeight="1" x14ac:dyDescent="0.25">
      <c r="A177" s="22" t="s">
        <v>25</v>
      </c>
      <c r="B177" s="23">
        <f t="shared" si="9"/>
        <v>837108.4</v>
      </c>
      <c r="C177" s="23">
        <v>700106.4</v>
      </c>
      <c r="D177" s="24">
        <v>21392.3</v>
      </c>
      <c r="E177" s="23">
        <v>63431.9</v>
      </c>
      <c r="F177" s="24">
        <v>24903.200000000001</v>
      </c>
      <c r="G177" s="24">
        <v>27274.6</v>
      </c>
      <c r="H177" s="18"/>
      <c r="I177" s="19"/>
      <c r="J177" s="19"/>
    </row>
    <row r="178" spans="1:10" s="15" customFormat="1" ht="9" customHeight="1" x14ac:dyDescent="0.25">
      <c r="A178" s="18" t="s">
        <v>26</v>
      </c>
      <c r="B178" s="20">
        <f t="shared" si="9"/>
        <v>590904.1</v>
      </c>
      <c r="C178" s="20">
        <v>449874.8</v>
      </c>
      <c r="D178" s="20">
        <v>14523</v>
      </c>
      <c r="E178" s="20">
        <v>110982.3</v>
      </c>
      <c r="F178" s="21">
        <v>10608.4</v>
      </c>
      <c r="G178" s="21">
        <v>4915.6000000000004</v>
      </c>
      <c r="H178" s="18"/>
      <c r="I178" s="19"/>
      <c r="J178" s="19"/>
    </row>
    <row r="179" spans="1:10" s="15" customFormat="1" ht="9" customHeight="1" x14ac:dyDescent="0.25">
      <c r="A179" s="18" t="s">
        <v>27</v>
      </c>
      <c r="B179" s="20">
        <f t="shared" si="9"/>
        <v>414169.1</v>
      </c>
      <c r="C179" s="20">
        <v>259092.7</v>
      </c>
      <c r="D179" s="20">
        <v>5513.1</v>
      </c>
      <c r="E179" s="20">
        <v>123755.9</v>
      </c>
      <c r="F179" s="21">
        <v>22289.7</v>
      </c>
      <c r="G179" s="21">
        <v>3517.7</v>
      </c>
      <c r="H179" s="18"/>
      <c r="I179" s="19"/>
      <c r="J179" s="19"/>
    </row>
    <row r="180" spans="1:10" s="15" customFormat="1" ht="9" customHeight="1" x14ac:dyDescent="0.25">
      <c r="A180" s="18" t="s">
        <v>28</v>
      </c>
      <c r="B180" s="20">
        <f t="shared" si="9"/>
        <v>2647544.6999999997</v>
      </c>
      <c r="C180" s="20">
        <v>2418306.1</v>
      </c>
      <c r="D180" s="20">
        <v>8299.9</v>
      </c>
      <c r="E180" s="20">
        <v>105377.9</v>
      </c>
      <c r="F180" s="21">
        <v>54066.8</v>
      </c>
      <c r="G180" s="21">
        <v>61494</v>
      </c>
      <c r="H180" s="18"/>
      <c r="I180" s="19"/>
      <c r="J180" s="19"/>
    </row>
    <row r="181" spans="1:10" s="15" customFormat="1" ht="9" customHeight="1" x14ac:dyDescent="0.25">
      <c r="A181" s="22" t="s">
        <v>29</v>
      </c>
      <c r="B181" s="23">
        <f t="shared" si="9"/>
        <v>375274</v>
      </c>
      <c r="C181" s="23">
        <v>227089</v>
      </c>
      <c r="D181" s="23">
        <v>11624.1</v>
      </c>
      <c r="E181" s="23">
        <v>97024.7</v>
      </c>
      <c r="F181" s="24">
        <v>37279.4</v>
      </c>
      <c r="G181" s="24">
        <v>2256.8000000000002</v>
      </c>
      <c r="H181" s="18"/>
      <c r="I181" s="19"/>
      <c r="J181" s="19"/>
    </row>
    <row r="182" spans="1:10" s="15" customFormat="1" ht="9" customHeight="1" x14ac:dyDescent="0.25">
      <c r="A182" s="18" t="s">
        <v>30</v>
      </c>
      <c r="B182" s="20">
        <f t="shared" si="9"/>
        <v>1309786.9000000001</v>
      </c>
      <c r="C182" s="20">
        <v>983153</v>
      </c>
      <c r="D182" s="20">
        <v>211846.7</v>
      </c>
      <c r="E182" s="20">
        <v>41818.1</v>
      </c>
      <c r="F182" s="21">
        <v>53190</v>
      </c>
      <c r="G182" s="21">
        <v>19779.099999999999</v>
      </c>
      <c r="H182" s="18"/>
      <c r="I182" s="19"/>
      <c r="J182" s="19"/>
    </row>
    <row r="183" spans="1:10" s="15" customFormat="1" ht="9" customHeight="1" x14ac:dyDescent="0.25">
      <c r="A183" s="18" t="s">
        <v>31</v>
      </c>
      <c r="B183" s="20">
        <f t="shared" si="9"/>
        <v>1029670.9999999999</v>
      </c>
      <c r="C183" s="20">
        <v>896562.2</v>
      </c>
      <c r="D183" s="20">
        <v>7900</v>
      </c>
      <c r="E183" s="20">
        <v>99673.600000000006</v>
      </c>
      <c r="F183" s="21">
        <v>6885</v>
      </c>
      <c r="G183" s="21">
        <v>18650.2</v>
      </c>
      <c r="H183" s="18"/>
      <c r="I183" s="19"/>
      <c r="J183" s="19"/>
    </row>
    <row r="184" spans="1:10" s="15" customFormat="1" ht="9" customHeight="1" x14ac:dyDescent="0.25">
      <c r="A184" s="18" t="s">
        <v>32</v>
      </c>
      <c r="B184" s="20">
        <f t="shared" si="9"/>
        <v>462502.89999999997</v>
      </c>
      <c r="C184" s="20">
        <v>359049.7</v>
      </c>
      <c r="D184" s="20">
        <v>5080</v>
      </c>
      <c r="E184" s="20">
        <v>59625.599999999999</v>
      </c>
      <c r="F184" s="21">
        <v>32640.1</v>
      </c>
      <c r="G184" s="21">
        <v>6107.5</v>
      </c>
      <c r="H184" s="18"/>
      <c r="I184" s="19"/>
      <c r="J184" s="19"/>
    </row>
    <row r="185" spans="1:10" s="15" customFormat="1" ht="9" customHeight="1" x14ac:dyDescent="0.25">
      <c r="A185" s="22" t="s">
        <v>33</v>
      </c>
      <c r="B185" s="23">
        <f t="shared" si="9"/>
        <v>1085164.3999999999</v>
      </c>
      <c r="C185" s="23">
        <v>435949.1</v>
      </c>
      <c r="D185" s="23">
        <v>6700</v>
      </c>
      <c r="E185" s="23">
        <v>602775.19999999995</v>
      </c>
      <c r="F185" s="24">
        <v>21849.4</v>
      </c>
      <c r="G185" s="24">
        <v>17890.7</v>
      </c>
      <c r="H185" s="18"/>
      <c r="I185" s="19"/>
      <c r="J185" s="19"/>
    </row>
    <row r="186" spans="1:10" s="15" customFormat="1" ht="9" customHeight="1" x14ac:dyDescent="0.25">
      <c r="A186" s="18" t="s">
        <v>34</v>
      </c>
      <c r="B186" s="20">
        <f t="shared" si="9"/>
        <v>2039197.3</v>
      </c>
      <c r="C186" s="20">
        <v>1213984.6000000001</v>
      </c>
      <c r="D186" s="20">
        <v>8100</v>
      </c>
      <c r="E186" s="20">
        <v>723418.7</v>
      </c>
      <c r="F186" s="21">
        <v>41412.400000000001</v>
      </c>
      <c r="G186" s="21">
        <v>52281.599999999999</v>
      </c>
      <c r="H186" s="18"/>
      <c r="I186" s="19"/>
      <c r="J186" s="19"/>
    </row>
    <row r="187" spans="1:10" s="15" customFormat="1" ht="9" customHeight="1" x14ac:dyDescent="0.25">
      <c r="A187" s="18" t="s">
        <v>35</v>
      </c>
      <c r="B187" s="20">
        <f t="shared" si="9"/>
        <v>2159081.9000000004</v>
      </c>
      <c r="C187" s="20">
        <v>1370040.1</v>
      </c>
      <c r="D187" s="20">
        <v>15599.9</v>
      </c>
      <c r="E187" s="20">
        <v>658253.6</v>
      </c>
      <c r="F187" s="21">
        <v>58599.6</v>
      </c>
      <c r="G187" s="21">
        <v>56588.7</v>
      </c>
      <c r="H187" s="18"/>
      <c r="I187" s="19"/>
      <c r="J187" s="19"/>
    </row>
    <row r="188" spans="1:10" s="15" customFormat="1" ht="9" customHeight="1" x14ac:dyDescent="0.25">
      <c r="A188" s="18" t="s">
        <v>36</v>
      </c>
      <c r="B188" s="20">
        <f t="shared" si="9"/>
        <v>421410.9</v>
      </c>
      <c r="C188" s="20">
        <v>226254</v>
      </c>
      <c r="D188" s="20">
        <v>3536.6</v>
      </c>
      <c r="E188" s="20">
        <v>152023.6</v>
      </c>
      <c r="F188" s="21">
        <v>32873.199999999997</v>
      </c>
      <c r="G188" s="21">
        <v>6723.5</v>
      </c>
      <c r="H188" s="18"/>
      <c r="I188" s="19"/>
      <c r="J188" s="19"/>
    </row>
    <row r="189" spans="1:10" s="15" customFormat="1" ht="9" customHeight="1" x14ac:dyDescent="0.25">
      <c r="A189" s="22" t="s">
        <v>37</v>
      </c>
      <c r="B189" s="23">
        <f t="shared" si="9"/>
        <v>2352194</v>
      </c>
      <c r="C189" s="23">
        <v>2101488</v>
      </c>
      <c r="D189" s="23">
        <v>32097.4</v>
      </c>
      <c r="E189" s="23">
        <v>170584.8</v>
      </c>
      <c r="F189" s="24">
        <v>33240.1</v>
      </c>
      <c r="G189" s="24">
        <v>14783.7</v>
      </c>
      <c r="H189" s="18"/>
      <c r="I189" s="19"/>
      <c r="J189" s="19"/>
    </row>
    <row r="190" spans="1:10" s="15" customFormat="1" ht="9" customHeight="1" x14ac:dyDescent="0.25">
      <c r="A190" s="18" t="s">
        <v>38</v>
      </c>
      <c r="B190" s="20">
        <f t="shared" si="9"/>
        <v>286847.89999999997</v>
      </c>
      <c r="C190" s="20">
        <v>241938.9</v>
      </c>
      <c r="D190" s="20">
        <v>2700</v>
      </c>
      <c r="E190" s="20">
        <v>27352.9</v>
      </c>
      <c r="F190" s="21">
        <v>889</v>
      </c>
      <c r="G190" s="21">
        <v>13967.1</v>
      </c>
      <c r="H190" s="18"/>
      <c r="I190" s="19"/>
      <c r="J190" s="19"/>
    </row>
    <row r="191" spans="1:10" s="15" customFormat="1" ht="9" customHeight="1" x14ac:dyDescent="0.25">
      <c r="A191" s="18" t="s">
        <v>39</v>
      </c>
      <c r="B191" s="20">
        <f t="shared" si="9"/>
        <v>1461027.5</v>
      </c>
      <c r="C191" s="20">
        <v>1021844.6</v>
      </c>
      <c r="D191" s="20">
        <v>35603.4</v>
      </c>
      <c r="E191" s="20">
        <v>289509.7</v>
      </c>
      <c r="F191" s="21">
        <v>97820.2</v>
      </c>
      <c r="G191" s="21">
        <v>16249.6</v>
      </c>
      <c r="H191" s="18"/>
      <c r="I191" s="19"/>
      <c r="J191" s="19"/>
    </row>
    <row r="192" spans="1:10" s="15" customFormat="1" ht="9" customHeight="1" x14ac:dyDescent="0.25">
      <c r="A192" s="18" t="s">
        <v>40</v>
      </c>
      <c r="B192" s="20">
        <f t="shared" si="9"/>
        <v>992854.70000000007</v>
      </c>
      <c r="C192" s="20">
        <v>792628.1</v>
      </c>
      <c r="D192" s="21">
        <v>0</v>
      </c>
      <c r="E192" s="20">
        <v>126804.8</v>
      </c>
      <c r="F192" s="21">
        <v>40608.800000000003</v>
      </c>
      <c r="G192" s="21">
        <v>32813</v>
      </c>
      <c r="H192" s="18"/>
      <c r="I192" s="19"/>
      <c r="J192" s="19"/>
    </row>
    <row r="193" spans="1:11" s="15" customFormat="1" ht="9" customHeight="1" x14ac:dyDescent="0.25">
      <c r="A193" s="22" t="s">
        <v>41</v>
      </c>
      <c r="B193" s="23">
        <f t="shared" si="9"/>
        <v>320769.30000000005</v>
      </c>
      <c r="C193" s="23">
        <v>238981.2</v>
      </c>
      <c r="D193" s="23">
        <v>9963.1</v>
      </c>
      <c r="E193" s="23">
        <v>61423.199999999997</v>
      </c>
      <c r="F193" s="24">
        <v>7339.4</v>
      </c>
      <c r="G193" s="24">
        <v>3062.4</v>
      </c>
      <c r="H193" s="18"/>
      <c r="I193" s="19"/>
      <c r="J193" s="19"/>
    </row>
    <row r="194" spans="1:11" s="18" customFormat="1" ht="9" customHeight="1" x14ac:dyDescent="0.25">
      <c r="A194" s="18" t="s">
        <v>42</v>
      </c>
      <c r="B194" s="20">
        <f t="shared" si="9"/>
        <v>202908.1</v>
      </c>
      <c r="C194" s="20">
        <v>202708.1</v>
      </c>
      <c r="D194" s="20">
        <v>200</v>
      </c>
      <c r="E194" s="20">
        <v>0</v>
      </c>
      <c r="F194" s="21">
        <v>0</v>
      </c>
      <c r="G194" s="21">
        <v>0</v>
      </c>
      <c r="I194" s="19"/>
      <c r="J194" s="19"/>
    </row>
    <row r="195" spans="1:11" s="15" customFormat="1" ht="3" customHeight="1" x14ac:dyDescent="0.25">
      <c r="A195" s="18"/>
      <c r="B195" s="20"/>
      <c r="C195" s="20"/>
      <c r="D195" s="21"/>
      <c r="E195" s="21"/>
      <c r="F195" s="21"/>
      <c r="G195" s="21"/>
      <c r="H195" s="18"/>
      <c r="J195" s="19"/>
    </row>
    <row r="196" spans="1:11" s="15" customFormat="1" ht="9" customHeight="1" x14ac:dyDescent="0.25">
      <c r="A196" s="12">
        <v>2000</v>
      </c>
      <c r="B196" s="12"/>
      <c r="C196" s="13"/>
      <c r="D196" s="13"/>
      <c r="E196" s="13"/>
      <c r="F196" s="13"/>
      <c r="G196" s="13"/>
      <c r="H196" s="13"/>
      <c r="I196" s="14"/>
      <c r="J196" s="19"/>
      <c r="K196" s="14"/>
    </row>
    <row r="197" spans="1:11" s="15" customFormat="1" ht="9" customHeight="1" x14ac:dyDescent="0.25">
      <c r="A197" s="16" t="s">
        <v>10</v>
      </c>
      <c r="B197" s="17">
        <f>SUM(B199:B231)</f>
        <v>59086119.900000013</v>
      </c>
      <c r="C197" s="17">
        <f t="shared" ref="C197:G197" si="10">SUM(C199:C231)</f>
        <v>47868296.400000006</v>
      </c>
      <c r="D197" s="17">
        <f t="shared" si="10"/>
        <v>1652812</v>
      </c>
      <c r="E197" s="17">
        <f t="shared" si="10"/>
        <v>6987141</v>
      </c>
      <c r="F197" s="17">
        <f t="shared" si="10"/>
        <v>1686789.5999999999</v>
      </c>
      <c r="G197" s="17">
        <f t="shared" si="10"/>
        <v>891080.90000000014</v>
      </c>
      <c r="H197" s="18"/>
      <c r="J197" s="19"/>
    </row>
    <row r="198" spans="1:11" s="15" customFormat="1" ht="3" customHeight="1" x14ac:dyDescent="0.25">
      <c r="A198" s="16"/>
      <c r="B198" s="17"/>
      <c r="C198" s="17"/>
      <c r="D198" s="17"/>
      <c r="E198" s="20"/>
      <c r="F198" s="17"/>
      <c r="G198" s="26"/>
      <c r="H198" s="18"/>
      <c r="J198" s="19"/>
    </row>
    <row r="199" spans="1:11" s="15" customFormat="1" ht="9" customHeight="1" x14ac:dyDescent="0.25">
      <c r="A199" s="18" t="s">
        <v>11</v>
      </c>
      <c r="B199" s="27">
        <f t="shared" ref="B199:B231" si="11">SUM(C199:G199)</f>
        <v>875419.3</v>
      </c>
      <c r="C199" s="20">
        <v>567080.19999999995</v>
      </c>
      <c r="D199" s="20">
        <v>106777.3</v>
      </c>
      <c r="E199" s="20">
        <v>105721.3</v>
      </c>
      <c r="F199" s="21">
        <v>8342.5</v>
      </c>
      <c r="G199" s="21">
        <v>87498</v>
      </c>
      <c r="H199" s="18"/>
      <c r="I199" s="19"/>
      <c r="J199" s="19"/>
    </row>
    <row r="200" spans="1:11" s="15" customFormat="1" ht="9" customHeight="1" x14ac:dyDescent="0.25">
      <c r="A200" s="18" t="s">
        <v>12</v>
      </c>
      <c r="B200" s="20">
        <f t="shared" si="11"/>
        <v>3139623.3</v>
      </c>
      <c r="C200" s="20">
        <v>3066804.8</v>
      </c>
      <c r="D200" s="20">
        <v>5226.5</v>
      </c>
      <c r="E200" s="20">
        <v>51896</v>
      </c>
      <c r="F200" s="21">
        <v>4435.2</v>
      </c>
      <c r="G200" s="21">
        <v>11260.8</v>
      </c>
      <c r="H200" s="18"/>
      <c r="I200" s="19"/>
      <c r="J200" s="19"/>
    </row>
    <row r="201" spans="1:11" s="15" customFormat="1" ht="9" customHeight="1" x14ac:dyDescent="0.25">
      <c r="A201" s="18" t="s">
        <v>13</v>
      </c>
      <c r="B201" s="20">
        <f t="shared" si="11"/>
        <v>461622.39999999997</v>
      </c>
      <c r="C201" s="20">
        <v>244962.1</v>
      </c>
      <c r="D201" s="20">
        <v>14980</v>
      </c>
      <c r="E201" s="20">
        <v>165542.39999999999</v>
      </c>
      <c r="F201" s="21">
        <v>33154.300000000003</v>
      </c>
      <c r="G201" s="21">
        <v>2983.6</v>
      </c>
      <c r="H201" s="18"/>
      <c r="I201" s="19"/>
      <c r="J201" s="19"/>
    </row>
    <row r="202" spans="1:11" s="15" customFormat="1" ht="9" customHeight="1" x14ac:dyDescent="0.25">
      <c r="A202" s="22" t="s">
        <v>14</v>
      </c>
      <c r="B202" s="23">
        <f t="shared" si="11"/>
        <v>415188.7</v>
      </c>
      <c r="C202" s="23">
        <v>185676.2</v>
      </c>
      <c r="D202" s="23">
        <v>75995.399999999994</v>
      </c>
      <c r="E202" s="23">
        <v>94009</v>
      </c>
      <c r="F202" s="24">
        <v>59004.9</v>
      </c>
      <c r="G202" s="24">
        <v>503.2</v>
      </c>
      <c r="H202" s="18"/>
      <c r="I202" s="19"/>
      <c r="J202" s="19"/>
    </row>
    <row r="203" spans="1:11" s="15" customFormat="1" ht="9" customHeight="1" x14ac:dyDescent="0.25">
      <c r="A203" s="18" t="s">
        <v>15</v>
      </c>
      <c r="B203" s="20">
        <f t="shared" si="11"/>
        <v>2180427.2999999998</v>
      </c>
      <c r="C203" s="20">
        <v>1970880.1</v>
      </c>
      <c r="D203" s="20">
        <v>44565</v>
      </c>
      <c r="E203" s="20">
        <v>126980.5</v>
      </c>
      <c r="F203" s="21">
        <v>16394.900000000001</v>
      </c>
      <c r="G203" s="21">
        <v>21606.799999999999</v>
      </c>
      <c r="H203" s="18"/>
      <c r="I203" s="19"/>
      <c r="J203" s="19"/>
    </row>
    <row r="204" spans="1:11" s="15" customFormat="1" ht="9" customHeight="1" x14ac:dyDescent="0.25">
      <c r="A204" s="18" t="s">
        <v>16</v>
      </c>
      <c r="B204" s="20">
        <f t="shared" si="11"/>
        <v>571990.00000000012</v>
      </c>
      <c r="C204" s="20">
        <v>453892.9</v>
      </c>
      <c r="D204" s="20">
        <v>19540.400000000001</v>
      </c>
      <c r="E204" s="20">
        <v>71698.399999999994</v>
      </c>
      <c r="F204" s="21">
        <v>7399.9</v>
      </c>
      <c r="G204" s="21">
        <v>19458.400000000001</v>
      </c>
      <c r="H204" s="18"/>
      <c r="I204" s="19"/>
      <c r="J204" s="19"/>
    </row>
    <row r="205" spans="1:11" s="15" customFormat="1" ht="9" customHeight="1" x14ac:dyDescent="0.25">
      <c r="A205" s="18" t="s">
        <v>17</v>
      </c>
      <c r="B205" s="20">
        <f t="shared" si="11"/>
        <v>771061.09999999986</v>
      </c>
      <c r="C205" s="20">
        <v>415671.8</v>
      </c>
      <c r="D205" s="20">
        <v>64147.6</v>
      </c>
      <c r="E205" s="20">
        <v>227799.4</v>
      </c>
      <c r="F205" s="21">
        <v>36958.699999999997</v>
      </c>
      <c r="G205" s="21">
        <v>26483.599999999999</v>
      </c>
      <c r="H205" s="18"/>
      <c r="I205" s="19"/>
      <c r="J205" s="19"/>
    </row>
    <row r="206" spans="1:11" s="15" customFormat="1" ht="9" customHeight="1" x14ac:dyDescent="0.25">
      <c r="A206" s="22" t="s">
        <v>18</v>
      </c>
      <c r="B206" s="23">
        <f t="shared" si="11"/>
        <v>3448675.8</v>
      </c>
      <c r="C206" s="23">
        <v>3013616.1</v>
      </c>
      <c r="D206" s="23">
        <v>106476</v>
      </c>
      <c r="E206" s="23">
        <v>255511.3</v>
      </c>
      <c r="F206" s="24">
        <v>34362.800000000003</v>
      </c>
      <c r="G206" s="24">
        <v>38709.599999999999</v>
      </c>
      <c r="H206" s="18"/>
      <c r="I206" s="19"/>
      <c r="J206" s="19"/>
    </row>
    <row r="207" spans="1:11" s="15" customFormat="1" ht="9" customHeight="1" x14ac:dyDescent="0.25">
      <c r="A207" s="18" t="s">
        <v>70</v>
      </c>
      <c r="B207" s="20">
        <f t="shared" si="11"/>
        <v>4282109.3</v>
      </c>
      <c r="C207" s="20">
        <v>4005092.7</v>
      </c>
      <c r="D207" s="20">
        <v>99407.8</v>
      </c>
      <c r="E207" s="20">
        <v>126102.7</v>
      </c>
      <c r="F207" s="21">
        <v>27150.5</v>
      </c>
      <c r="G207" s="21">
        <v>24355.599999999999</v>
      </c>
      <c r="H207" s="18"/>
      <c r="I207" s="19"/>
      <c r="J207" s="19"/>
    </row>
    <row r="208" spans="1:11" s="15" customFormat="1" ht="9" customHeight="1" x14ac:dyDescent="0.25">
      <c r="A208" s="18" t="s">
        <v>19</v>
      </c>
      <c r="B208" s="20">
        <f t="shared" si="11"/>
        <v>778644.9</v>
      </c>
      <c r="C208" s="20">
        <v>535881.69999999995</v>
      </c>
      <c r="D208" s="20">
        <v>118465.4</v>
      </c>
      <c r="E208" s="20">
        <v>76755</v>
      </c>
      <c r="F208" s="21">
        <v>42128.5</v>
      </c>
      <c r="G208" s="21">
        <v>5414.3</v>
      </c>
      <c r="H208" s="18"/>
      <c r="I208" s="19"/>
      <c r="J208" s="19"/>
    </row>
    <row r="209" spans="1:10" s="15" customFormat="1" ht="9" customHeight="1" x14ac:dyDescent="0.25">
      <c r="A209" s="18" t="s">
        <v>20</v>
      </c>
      <c r="B209" s="20">
        <f t="shared" si="11"/>
        <v>2378869.2999999998</v>
      </c>
      <c r="C209" s="20">
        <v>1840879.1</v>
      </c>
      <c r="D209" s="20">
        <v>26077.5</v>
      </c>
      <c r="E209" s="20">
        <v>380323.9</v>
      </c>
      <c r="F209" s="21">
        <v>59043.3</v>
      </c>
      <c r="G209" s="21">
        <v>72545.5</v>
      </c>
      <c r="H209" s="18"/>
      <c r="I209" s="19"/>
      <c r="J209" s="19"/>
    </row>
    <row r="210" spans="1:10" s="15" customFormat="1" ht="9" customHeight="1" x14ac:dyDescent="0.25">
      <c r="A210" s="22" t="s">
        <v>21</v>
      </c>
      <c r="B210" s="23">
        <f t="shared" si="11"/>
        <v>345991.40000000008</v>
      </c>
      <c r="C210" s="23">
        <v>263335.40000000002</v>
      </c>
      <c r="D210" s="23">
        <v>15193.2</v>
      </c>
      <c r="E210" s="23">
        <v>57527.4</v>
      </c>
      <c r="F210" s="24">
        <v>7758.4</v>
      </c>
      <c r="G210" s="24">
        <v>2177</v>
      </c>
      <c r="H210" s="18"/>
      <c r="I210" s="19"/>
      <c r="J210" s="19"/>
    </row>
    <row r="211" spans="1:10" s="15" customFormat="1" ht="9" customHeight="1" x14ac:dyDescent="0.25">
      <c r="A211" s="18" t="s">
        <v>22</v>
      </c>
      <c r="B211" s="20">
        <f t="shared" si="11"/>
        <v>1032938.2999999999</v>
      </c>
      <c r="C211" s="20">
        <v>788448.1</v>
      </c>
      <c r="D211" s="21">
        <v>28301.5</v>
      </c>
      <c r="E211" s="20">
        <v>198556.3</v>
      </c>
      <c r="F211" s="21">
        <v>14060.8</v>
      </c>
      <c r="G211" s="21">
        <v>3571.6</v>
      </c>
      <c r="H211" s="18"/>
      <c r="I211" s="19"/>
      <c r="J211" s="19"/>
    </row>
    <row r="212" spans="1:10" s="15" customFormat="1" ht="9" customHeight="1" x14ac:dyDescent="0.25">
      <c r="A212" s="18" t="s">
        <v>23</v>
      </c>
      <c r="B212" s="20">
        <f t="shared" si="11"/>
        <v>3442885.9</v>
      </c>
      <c r="C212" s="20">
        <v>2444593.2999999998</v>
      </c>
      <c r="D212" s="20">
        <v>43572</v>
      </c>
      <c r="E212" s="20">
        <v>439468.4</v>
      </c>
      <c r="F212" s="21">
        <v>468268.1</v>
      </c>
      <c r="G212" s="21">
        <v>46984.1</v>
      </c>
      <c r="H212" s="18"/>
      <c r="I212" s="19"/>
      <c r="J212" s="19"/>
    </row>
    <row r="213" spans="1:10" s="15" customFormat="1" ht="9" customHeight="1" x14ac:dyDescent="0.25">
      <c r="A213" s="18" t="s">
        <v>24</v>
      </c>
      <c r="B213" s="20">
        <f t="shared" si="11"/>
        <v>9199755.5</v>
      </c>
      <c r="C213" s="20">
        <v>8735869.9000000004</v>
      </c>
      <c r="D213" s="20">
        <v>166175.29999999999</v>
      </c>
      <c r="E213" s="20">
        <v>194064.2</v>
      </c>
      <c r="F213" s="21">
        <v>70263.100000000006</v>
      </c>
      <c r="G213" s="21">
        <v>33383</v>
      </c>
      <c r="H213" s="18"/>
      <c r="I213" s="19"/>
      <c r="J213" s="19"/>
    </row>
    <row r="214" spans="1:10" s="15" customFormat="1" ht="9" customHeight="1" x14ac:dyDescent="0.25">
      <c r="A214" s="22" t="s">
        <v>25</v>
      </c>
      <c r="B214" s="23">
        <f t="shared" si="11"/>
        <v>1192424.5</v>
      </c>
      <c r="C214" s="23">
        <v>969809.2</v>
      </c>
      <c r="D214" s="24">
        <v>46613</v>
      </c>
      <c r="E214" s="23">
        <v>129723</v>
      </c>
      <c r="F214" s="24">
        <v>23445.1</v>
      </c>
      <c r="G214" s="24">
        <v>22834.2</v>
      </c>
      <c r="H214" s="18"/>
      <c r="I214" s="19"/>
      <c r="J214" s="19"/>
    </row>
    <row r="215" spans="1:10" s="15" customFormat="1" ht="9" customHeight="1" x14ac:dyDescent="0.25">
      <c r="A215" s="18" t="s">
        <v>26</v>
      </c>
      <c r="B215" s="20">
        <f t="shared" si="11"/>
        <v>602144</v>
      </c>
      <c r="C215" s="20">
        <v>362274.6</v>
      </c>
      <c r="D215" s="20">
        <v>3325.7</v>
      </c>
      <c r="E215" s="20">
        <v>217436.1</v>
      </c>
      <c r="F215" s="21">
        <v>13522.2</v>
      </c>
      <c r="G215" s="21">
        <v>5585.4</v>
      </c>
      <c r="H215" s="18"/>
      <c r="I215" s="19"/>
      <c r="J215" s="19"/>
    </row>
    <row r="216" spans="1:10" s="15" customFormat="1" ht="9" customHeight="1" x14ac:dyDescent="0.25">
      <c r="A216" s="18" t="s">
        <v>27</v>
      </c>
      <c r="B216" s="20">
        <f t="shared" si="11"/>
        <v>455139.80000000005</v>
      </c>
      <c r="C216" s="20">
        <v>332323.3</v>
      </c>
      <c r="D216" s="21">
        <v>0</v>
      </c>
      <c r="E216" s="20">
        <v>94901.7</v>
      </c>
      <c r="F216" s="21">
        <v>24950.9</v>
      </c>
      <c r="G216" s="21">
        <v>2963.9</v>
      </c>
      <c r="H216" s="18"/>
      <c r="I216" s="19"/>
      <c r="J216" s="19"/>
    </row>
    <row r="217" spans="1:10" s="15" customFormat="1" ht="9" customHeight="1" x14ac:dyDescent="0.25">
      <c r="A217" s="18" t="s">
        <v>28</v>
      </c>
      <c r="B217" s="20">
        <f t="shared" si="11"/>
        <v>3257352.2</v>
      </c>
      <c r="C217" s="20">
        <v>3050896.5</v>
      </c>
      <c r="D217" s="20">
        <v>2409.1999999999998</v>
      </c>
      <c r="E217" s="20">
        <v>116350.9</v>
      </c>
      <c r="F217" s="21">
        <v>42560.1</v>
      </c>
      <c r="G217" s="21">
        <v>45135.5</v>
      </c>
      <c r="H217" s="18"/>
      <c r="I217" s="19"/>
      <c r="J217" s="19"/>
    </row>
    <row r="218" spans="1:10" s="15" customFormat="1" ht="9" customHeight="1" x14ac:dyDescent="0.25">
      <c r="A218" s="22" t="s">
        <v>29</v>
      </c>
      <c r="B218" s="23">
        <f t="shared" si="11"/>
        <v>587523.5</v>
      </c>
      <c r="C218" s="23">
        <v>350425.8</v>
      </c>
      <c r="D218" s="23">
        <v>42929</v>
      </c>
      <c r="E218" s="23">
        <v>82102</v>
      </c>
      <c r="F218" s="24">
        <v>107343.4</v>
      </c>
      <c r="G218" s="24">
        <v>4723.3</v>
      </c>
      <c r="H218" s="18"/>
      <c r="I218" s="19"/>
      <c r="J218" s="19"/>
    </row>
    <row r="219" spans="1:10" s="15" customFormat="1" ht="9" customHeight="1" x14ac:dyDescent="0.25">
      <c r="A219" s="18" t="s">
        <v>30</v>
      </c>
      <c r="B219" s="20">
        <f t="shared" si="11"/>
        <v>1232686.0999999999</v>
      </c>
      <c r="C219" s="20">
        <v>1085108.7</v>
      </c>
      <c r="D219" s="20">
        <v>16377</v>
      </c>
      <c r="E219" s="20">
        <v>95356.3</v>
      </c>
      <c r="F219" s="21">
        <v>24248.400000000001</v>
      </c>
      <c r="G219" s="21">
        <v>11595.7</v>
      </c>
      <c r="H219" s="18"/>
      <c r="I219" s="19"/>
      <c r="J219" s="19"/>
    </row>
    <row r="220" spans="1:10" s="15" customFormat="1" ht="9" customHeight="1" x14ac:dyDescent="0.25">
      <c r="A220" s="18" t="s">
        <v>31</v>
      </c>
      <c r="B220" s="20">
        <f t="shared" si="11"/>
        <v>1235890.5000000002</v>
      </c>
      <c r="C220" s="20">
        <v>1055011.5</v>
      </c>
      <c r="D220" s="20">
        <v>11805.1</v>
      </c>
      <c r="E220" s="20">
        <v>143171.29999999999</v>
      </c>
      <c r="F220" s="21">
        <v>8940.5</v>
      </c>
      <c r="G220" s="21">
        <v>16962.099999999999</v>
      </c>
      <c r="H220" s="18"/>
      <c r="I220" s="19"/>
      <c r="J220" s="19"/>
    </row>
    <row r="221" spans="1:10" s="15" customFormat="1" ht="9" customHeight="1" x14ac:dyDescent="0.25">
      <c r="A221" s="18" t="s">
        <v>32</v>
      </c>
      <c r="B221" s="20">
        <f t="shared" si="11"/>
        <v>1188239.7</v>
      </c>
      <c r="C221" s="20">
        <v>853809.6</v>
      </c>
      <c r="D221" s="20">
        <v>2879.9</v>
      </c>
      <c r="E221" s="20">
        <v>184362.7</v>
      </c>
      <c r="F221" s="21">
        <v>10812.2</v>
      </c>
      <c r="G221" s="21">
        <v>136375.29999999999</v>
      </c>
      <c r="H221" s="18"/>
      <c r="I221" s="19"/>
      <c r="J221" s="19"/>
    </row>
    <row r="222" spans="1:10" s="15" customFormat="1" ht="9" customHeight="1" x14ac:dyDescent="0.25">
      <c r="A222" s="22" t="s">
        <v>33</v>
      </c>
      <c r="B222" s="23">
        <f t="shared" si="11"/>
        <v>1508044.7000000002</v>
      </c>
      <c r="C222" s="23">
        <v>731953.8</v>
      </c>
      <c r="D222" s="24">
        <v>0</v>
      </c>
      <c r="E222" s="23">
        <v>739114.8</v>
      </c>
      <c r="F222" s="24">
        <v>20901.8</v>
      </c>
      <c r="G222" s="24">
        <v>16074.3</v>
      </c>
      <c r="H222" s="18"/>
      <c r="I222" s="19"/>
      <c r="J222" s="19"/>
    </row>
    <row r="223" spans="1:10" s="15" customFormat="1" ht="9" customHeight="1" x14ac:dyDescent="0.25">
      <c r="A223" s="18" t="s">
        <v>34</v>
      </c>
      <c r="B223" s="20">
        <f t="shared" si="11"/>
        <v>2864577.8000000003</v>
      </c>
      <c r="C223" s="20">
        <v>1777482.1</v>
      </c>
      <c r="D223" s="20">
        <v>35536.800000000003</v>
      </c>
      <c r="E223" s="20">
        <v>915735.8</v>
      </c>
      <c r="F223" s="21">
        <v>52843.199999999997</v>
      </c>
      <c r="G223" s="21">
        <v>82979.899999999994</v>
      </c>
      <c r="H223" s="18"/>
      <c r="I223" s="19"/>
      <c r="J223" s="19"/>
    </row>
    <row r="224" spans="1:10" s="15" customFormat="1" ht="9" customHeight="1" x14ac:dyDescent="0.25">
      <c r="A224" s="18" t="s">
        <v>35</v>
      </c>
      <c r="B224" s="20">
        <f t="shared" si="11"/>
        <v>3097209.1999999997</v>
      </c>
      <c r="C224" s="20">
        <v>2202920.9</v>
      </c>
      <c r="D224" s="20">
        <v>4375.3999999999996</v>
      </c>
      <c r="E224" s="20">
        <v>757163.1</v>
      </c>
      <c r="F224" s="21">
        <v>52797</v>
      </c>
      <c r="G224" s="21">
        <v>79952.800000000003</v>
      </c>
      <c r="H224" s="18"/>
      <c r="I224" s="19"/>
      <c r="J224" s="19"/>
    </row>
    <row r="225" spans="1:10" s="15" customFormat="1" ht="9" customHeight="1" x14ac:dyDescent="0.25">
      <c r="A225" s="18" t="s">
        <v>36</v>
      </c>
      <c r="B225" s="20">
        <f t="shared" si="11"/>
        <v>483989.19999999995</v>
      </c>
      <c r="C225" s="20">
        <v>270764.5</v>
      </c>
      <c r="D225" s="20">
        <v>4047.2</v>
      </c>
      <c r="E225" s="20">
        <v>147286.9</v>
      </c>
      <c r="F225" s="21">
        <v>57141.8</v>
      </c>
      <c r="G225" s="21">
        <v>4748.8</v>
      </c>
      <c r="H225" s="18"/>
      <c r="I225" s="19"/>
      <c r="J225" s="19"/>
    </row>
    <row r="226" spans="1:10" s="15" customFormat="1" ht="9" customHeight="1" x14ac:dyDescent="0.25">
      <c r="A226" s="22" t="s">
        <v>37</v>
      </c>
      <c r="B226" s="23">
        <f t="shared" si="11"/>
        <v>3177160.9000000004</v>
      </c>
      <c r="C226" s="23">
        <v>2803997.1</v>
      </c>
      <c r="D226" s="23">
        <v>50502.1</v>
      </c>
      <c r="E226" s="23">
        <v>237242.7</v>
      </c>
      <c r="F226" s="24">
        <v>71519.399999999994</v>
      </c>
      <c r="G226" s="24">
        <v>13899.6</v>
      </c>
      <c r="H226" s="18"/>
      <c r="I226" s="19"/>
      <c r="J226" s="19"/>
    </row>
    <row r="227" spans="1:10" s="15" customFormat="1" ht="9" customHeight="1" x14ac:dyDescent="0.25">
      <c r="A227" s="18" t="s">
        <v>38</v>
      </c>
      <c r="B227" s="20">
        <f t="shared" si="11"/>
        <v>373729.1</v>
      </c>
      <c r="C227" s="20">
        <v>252792</v>
      </c>
      <c r="D227" s="20">
        <v>27750.7</v>
      </c>
      <c r="E227" s="20">
        <v>72473.7</v>
      </c>
      <c r="F227" s="21">
        <v>17634.599999999999</v>
      </c>
      <c r="G227" s="21">
        <v>3078.1</v>
      </c>
      <c r="H227" s="18"/>
      <c r="I227" s="19"/>
      <c r="J227" s="19"/>
    </row>
    <row r="228" spans="1:10" s="15" customFormat="1" ht="9" customHeight="1" x14ac:dyDescent="0.25">
      <c r="A228" s="18" t="s">
        <v>39</v>
      </c>
      <c r="B228" s="20">
        <f t="shared" si="11"/>
        <v>2216769.7000000002</v>
      </c>
      <c r="C228" s="20">
        <v>1330273.8</v>
      </c>
      <c r="D228" s="20">
        <v>440794.9</v>
      </c>
      <c r="E228" s="20">
        <v>225938</v>
      </c>
      <c r="F228" s="21">
        <v>203296.2</v>
      </c>
      <c r="G228" s="21">
        <v>16466.8</v>
      </c>
      <c r="H228" s="18"/>
      <c r="I228" s="19"/>
      <c r="J228" s="19"/>
    </row>
    <row r="229" spans="1:10" s="15" customFormat="1" ht="9" customHeight="1" x14ac:dyDescent="0.25">
      <c r="A229" s="18" t="s">
        <v>40</v>
      </c>
      <c r="B229" s="20">
        <f t="shared" si="11"/>
        <v>1316051.7</v>
      </c>
      <c r="C229" s="20">
        <v>1046410.2</v>
      </c>
      <c r="D229" s="21">
        <v>0</v>
      </c>
      <c r="E229" s="20">
        <v>181953.2</v>
      </c>
      <c r="F229" s="21">
        <v>59659.3</v>
      </c>
      <c r="G229" s="21">
        <v>28029</v>
      </c>
      <c r="H229" s="18"/>
      <c r="I229" s="19"/>
      <c r="J229" s="19"/>
    </row>
    <row r="230" spans="1:10" s="15" customFormat="1" ht="9" customHeight="1" x14ac:dyDescent="0.25">
      <c r="A230" s="22" t="s">
        <v>41</v>
      </c>
      <c r="B230" s="23">
        <f t="shared" si="11"/>
        <v>333871.79999999993</v>
      </c>
      <c r="C230" s="23">
        <v>221245.4</v>
      </c>
      <c r="D230" s="23">
        <v>28565.1</v>
      </c>
      <c r="E230" s="23">
        <v>74872.600000000006</v>
      </c>
      <c r="F230" s="24">
        <v>6447.6</v>
      </c>
      <c r="G230" s="24">
        <v>2741.1</v>
      </c>
      <c r="H230" s="18"/>
      <c r="I230" s="19"/>
      <c r="J230" s="19"/>
    </row>
    <row r="231" spans="1:10" s="18" customFormat="1" ht="9" customHeight="1" x14ac:dyDescent="0.25">
      <c r="A231" s="18" t="s">
        <v>42</v>
      </c>
      <c r="B231" s="20">
        <f t="shared" si="11"/>
        <v>638113</v>
      </c>
      <c r="C231" s="20">
        <v>638113</v>
      </c>
      <c r="D231" s="20">
        <v>0</v>
      </c>
      <c r="E231" s="20">
        <v>0</v>
      </c>
      <c r="F231" s="21">
        <v>0</v>
      </c>
      <c r="G231" s="21">
        <v>0</v>
      </c>
      <c r="I231" s="19"/>
      <c r="J231" s="19"/>
    </row>
    <row r="232" spans="1:10" s="15" customFormat="1" ht="4.5" customHeight="1" x14ac:dyDescent="0.25">
      <c r="A232" s="18"/>
      <c r="B232" s="20"/>
      <c r="C232" s="20"/>
      <c r="D232" s="21"/>
      <c r="E232" s="21"/>
      <c r="F232" s="21"/>
      <c r="G232" s="21"/>
      <c r="H232" s="18"/>
      <c r="J232" s="19"/>
    </row>
    <row r="233" spans="1:10" ht="9" customHeight="1" x14ac:dyDescent="0.25">
      <c r="A233" s="12">
        <v>2001</v>
      </c>
      <c r="B233" s="12"/>
      <c r="C233" s="13"/>
      <c r="D233" s="13"/>
      <c r="E233" s="13"/>
      <c r="F233" s="13"/>
      <c r="G233" s="13"/>
      <c r="H233" s="28"/>
      <c r="J233" s="19"/>
    </row>
    <row r="234" spans="1:10" ht="9" customHeight="1" x14ac:dyDescent="0.25">
      <c r="A234" s="16" t="s">
        <v>10</v>
      </c>
      <c r="B234" s="17">
        <f>SUM(B236:B268)</f>
        <v>62754213.600000009</v>
      </c>
      <c r="C234" s="17">
        <f t="shared" ref="C234:G234" si="12">SUM(C236:C268)</f>
        <v>54597386.099999994</v>
      </c>
      <c r="D234" s="17">
        <f t="shared" si="12"/>
        <v>507905.49999999988</v>
      </c>
      <c r="E234" s="17">
        <f t="shared" si="12"/>
        <v>5728477.9000000004</v>
      </c>
      <c r="F234" s="17">
        <f t="shared" si="12"/>
        <v>1357553.1999999997</v>
      </c>
      <c r="G234" s="17">
        <f t="shared" si="12"/>
        <v>562890.90000000014</v>
      </c>
      <c r="H234" s="28"/>
      <c r="J234" s="19"/>
    </row>
    <row r="235" spans="1:10" ht="3" customHeight="1" x14ac:dyDescent="0.25">
      <c r="A235" s="16"/>
      <c r="B235" s="17"/>
      <c r="C235" s="17"/>
      <c r="D235" s="20"/>
      <c r="E235" s="20"/>
      <c r="F235" s="20"/>
      <c r="G235" s="26"/>
      <c r="H235" s="28"/>
      <c r="J235" s="19"/>
    </row>
    <row r="236" spans="1:10" ht="9" customHeight="1" x14ac:dyDescent="0.25">
      <c r="A236" s="18" t="s">
        <v>11</v>
      </c>
      <c r="B236" s="20">
        <f t="shared" ref="B236:B268" si="13">SUM(C236:G236)</f>
        <v>904545.2</v>
      </c>
      <c r="C236" s="20">
        <v>649938.1</v>
      </c>
      <c r="D236" s="20">
        <v>37074.300000000003</v>
      </c>
      <c r="E236" s="20">
        <v>104408.7</v>
      </c>
      <c r="F236" s="20">
        <v>25524.2</v>
      </c>
      <c r="G236" s="21">
        <v>87599.9</v>
      </c>
      <c r="H236" s="28"/>
      <c r="I236" s="19"/>
      <c r="J236" s="19"/>
    </row>
    <row r="237" spans="1:10" ht="9" customHeight="1" x14ac:dyDescent="0.25">
      <c r="A237" s="18" t="s">
        <v>12</v>
      </c>
      <c r="B237" s="20">
        <f t="shared" si="13"/>
        <v>4101790.2</v>
      </c>
      <c r="C237" s="20">
        <v>4034806.7</v>
      </c>
      <c r="D237" s="21">
        <v>2069.9</v>
      </c>
      <c r="E237" s="20">
        <v>48251.1</v>
      </c>
      <c r="F237" s="20">
        <v>3202.8</v>
      </c>
      <c r="G237" s="21">
        <v>13459.7</v>
      </c>
      <c r="H237" s="28"/>
      <c r="I237" s="19"/>
      <c r="J237" s="19"/>
    </row>
    <row r="238" spans="1:10" ht="9" customHeight="1" x14ac:dyDescent="0.25">
      <c r="A238" s="18" t="s">
        <v>13</v>
      </c>
      <c r="B238" s="20">
        <f t="shared" si="13"/>
        <v>516913.89999999997</v>
      </c>
      <c r="C238" s="20">
        <v>350784.5</v>
      </c>
      <c r="D238" s="21">
        <v>38770.6</v>
      </c>
      <c r="E238" s="20">
        <v>109579.9</v>
      </c>
      <c r="F238" s="20">
        <v>16037.6</v>
      </c>
      <c r="G238" s="21">
        <v>1741.3</v>
      </c>
      <c r="H238" s="28"/>
      <c r="I238" s="19"/>
      <c r="J238" s="19"/>
    </row>
    <row r="239" spans="1:10" ht="9" customHeight="1" x14ac:dyDescent="0.25">
      <c r="A239" s="22" t="s">
        <v>14</v>
      </c>
      <c r="B239" s="23">
        <f t="shared" si="13"/>
        <v>408430.5</v>
      </c>
      <c r="C239" s="23">
        <v>291884.2</v>
      </c>
      <c r="D239" s="24">
        <v>9197.2000000000007</v>
      </c>
      <c r="E239" s="23">
        <v>66449.899999999994</v>
      </c>
      <c r="F239" s="23">
        <v>40495.599999999999</v>
      </c>
      <c r="G239" s="24">
        <v>403.6</v>
      </c>
      <c r="H239" s="28"/>
      <c r="I239" s="19"/>
      <c r="J239" s="19"/>
    </row>
    <row r="240" spans="1:10" ht="9" customHeight="1" x14ac:dyDescent="0.25">
      <c r="A240" s="18" t="s">
        <v>15</v>
      </c>
      <c r="B240" s="20">
        <f t="shared" si="13"/>
        <v>2194991.7000000002</v>
      </c>
      <c r="C240" s="20">
        <v>2021710.1</v>
      </c>
      <c r="D240" s="21">
        <v>24546.6</v>
      </c>
      <c r="E240" s="20">
        <v>120812.1</v>
      </c>
      <c r="F240" s="20">
        <v>17132.400000000001</v>
      </c>
      <c r="G240" s="21">
        <v>10790.5</v>
      </c>
      <c r="H240" s="28"/>
      <c r="I240" s="19"/>
      <c r="J240" s="19"/>
    </row>
    <row r="241" spans="1:10" ht="9" customHeight="1" x14ac:dyDescent="0.25">
      <c r="A241" s="18" t="s">
        <v>16</v>
      </c>
      <c r="B241" s="20">
        <f t="shared" si="13"/>
        <v>663124.80000000005</v>
      </c>
      <c r="C241" s="20">
        <v>502670.2</v>
      </c>
      <c r="D241" s="21">
        <v>38902.1</v>
      </c>
      <c r="E241" s="20">
        <v>104516.6</v>
      </c>
      <c r="F241" s="20">
        <v>9669.2999999999993</v>
      </c>
      <c r="G241" s="21">
        <v>7366.6</v>
      </c>
      <c r="H241" s="28"/>
      <c r="I241" s="19"/>
      <c r="J241" s="19"/>
    </row>
    <row r="242" spans="1:10" ht="9" customHeight="1" x14ac:dyDescent="0.25">
      <c r="A242" s="18" t="s">
        <v>17</v>
      </c>
      <c r="B242" s="20">
        <f t="shared" si="13"/>
        <v>598662.60000000009</v>
      </c>
      <c r="C242" s="20">
        <v>384269.2</v>
      </c>
      <c r="D242" s="21">
        <v>50693.2</v>
      </c>
      <c r="E242" s="20">
        <v>131828.4</v>
      </c>
      <c r="F242" s="20">
        <v>26690.799999999999</v>
      </c>
      <c r="G242" s="21">
        <v>5181</v>
      </c>
      <c r="H242" s="28"/>
      <c r="I242" s="19"/>
      <c r="J242" s="19"/>
    </row>
    <row r="243" spans="1:10" ht="9" customHeight="1" x14ac:dyDescent="0.25">
      <c r="A243" s="22" t="s">
        <v>18</v>
      </c>
      <c r="B243" s="23">
        <f t="shared" si="13"/>
        <v>3690375.8999999994</v>
      </c>
      <c r="C243" s="23">
        <v>3485578.9</v>
      </c>
      <c r="D243" s="24">
        <v>13727.8</v>
      </c>
      <c r="E243" s="23">
        <v>132903.6</v>
      </c>
      <c r="F243" s="23">
        <v>37365.300000000003</v>
      </c>
      <c r="G243" s="24">
        <v>20800.3</v>
      </c>
      <c r="H243" s="28"/>
      <c r="I243" s="19"/>
      <c r="J243" s="19"/>
    </row>
    <row r="244" spans="1:10" ht="9" customHeight="1" x14ac:dyDescent="0.25">
      <c r="A244" s="18" t="s">
        <v>70</v>
      </c>
      <c r="B244" s="20">
        <f t="shared" si="13"/>
        <v>7834083</v>
      </c>
      <c r="C244" s="20">
        <v>7218601.9000000004</v>
      </c>
      <c r="D244" s="21">
        <v>5381</v>
      </c>
      <c r="E244" s="20">
        <v>104103.3</v>
      </c>
      <c r="F244" s="20">
        <v>465073.5</v>
      </c>
      <c r="G244" s="21">
        <v>40923.300000000003</v>
      </c>
      <c r="H244" s="28"/>
      <c r="I244" s="19"/>
      <c r="J244" s="19"/>
    </row>
    <row r="245" spans="1:10" ht="9" customHeight="1" x14ac:dyDescent="0.25">
      <c r="A245" s="18" t="s">
        <v>19</v>
      </c>
      <c r="B245" s="20">
        <f t="shared" si="13"/>
        <v>712392.5</v>
      </c>
      <c r="C245" s="20">
        <v>600171.4</v>
      </c>
      <c r="D245" s="21">
        <v>6892.7</v>
      </c>
      <c r="E245" s="20">
        <v>75083.899999999994</v>
      </c>
      <c r="F245" s="20">
        <v>24909.7</v>
      </c>
      <c r="G245" s="21">
        <v>5334.8</v>
      </c>
      <c r="H245" s="28"/>
      <c r="I245" s="19"/>
      <c r="J245" s="19"/>
    </row>
    <row r="246" spans="1:10" ht="9" customHeight="1" x14ac:dyDescent="0.25">
      <c r="A246" s="18" t="s">
        <v>20</v>
      </c>
      <c r="B246" s="20">
        <f t="shared" si="13"/>
        <v>2270799.8000000003</v>
      </c>
      <c r="C246" s="20">
        <v>1747068.1</v>
      </c>
      <c r="D246" s="21">
        <v>37676.6</v>
      </c>
      <c r="E246" s="20">
        <v>336903.6</v>
      </c>
      <c r="F246" s="20">
        <v>76108.600000000006</v>
      </c>
      <c r="G246" s="21">
        <v>73042.899999999994</v>
      </c>
      <c r="H246" s="28"/>
      <c r="I246" s="19"/>
      <c r="J246" s="19"/>
    </row>
    <row r="247" spans="1:10" ht="9" customHeight="1" x14ac:dyDescent="0.25">
      <c r="A247" s="22" t="s">
        <v>21</v>
      </c>
      <c r="B247" s="23">
        <f t="shared" si="13"/>
        <v>418848.9</v>
      </c>
      <c r="C247" s="23">
        <v>348645.4</v>
      </c>
      <c r="D247" s="24">
        <v>5968.8</v>
      </c>
      <c r="E247" s="23">
        <v>49762.7</v>
      </c>
      <c r="F247" s="23">
        <v>12815.6</v>
      </c>
      <c r="G247" s="24">
        <v>1656.4</v>
      </c>
      <c r="H247" s="28"/>
      <c r="I247" s="19"/>
      <c r="J247" s="19"/>
    </row>
    <row r="248" spans="1:10" ht="9" customHeight="1" x14ac:dyDescent="0.25">
      <c r="A248" s="18" t="s">
        <v>22</v>
      </c>
      <c r="B248" s="20">
        <f t="shared" si="13"/>
        <v>1370990.6</v>
      </c>
      <c r="C248" s="20">
        <v>990416.9</v>
      </c>
      <c r="D248" s="21">
        <v>17444</v>
      </c>
      <c r="E248" s="20">
        <v>351973.4</v>
      </c>
      <c r="F248" s="20">
        <v>9459</v>
      </c>
      <c r="G248" s="21">
        <v>1697.3</v>
      </c>
      <c r="H248" s="28"/>
      <c r="I248" s="19"/>
      <c r="J248" s="19"/>
    </row>
    <row r="249" spans="1:10" ht="9" customHeight="1" x14ac:dyDescent="0.25">
      <c r="A249" s="18" t="s">
        <v>23</v>
      </c>
      <c r="B249" s="20">
        <f t="shared" si="13"/>
        <v>3557229.8000000003</v>
      </c>
      <c r="C249" s="20">
        <v>3111871.2</v>
      </c>
      <c r="D249" s="21">
        <v>0</v>
      </c>
      <c r="E249" s="20">
        <v>405835.5</v>
      </c>
      <c r="F249" s="20">
        <v>13200.9</v>
      </c>
      <c r="G249" s="21">
        <v>26322.2</v>
      </c>
      <c r="H249" s="28"/>
      <c r="I249" s="19"/>
      <c r="J249" s="19"/>
    </row>
    <row r="250" spans="1:10" ht="9" customHeight="1" x14ac:dyDescent="0.25">
      <c r="A250" s="18" t="s">
        <v>24</v>
      </c>
      <c r="B250" s="20">
        <f t="shared" si="13"/>
        <v>5728303</v>
      </c>
      <c r="C250" s="20">
        <v>5490986.0999999996</v>
      </c>
      <c r="D250" s="21">
        <v>6344.8</v>
      </c>
      <c r="E250" s="20">
        <v>185163.2</v>
      </c>
      <c r="F250" s="20">
        <v>16639.5</v>
      </c>
      <c r="G250" s="21">
        <v>29169.4</v>
      </c>
      <c r="H250" s="28"/>
      <c r="I250" s="19"/>
      <c r="J250" s="19"/>
    </row>
    <row r="251" spans="1:10" ht="9" customHeight="1" x14ac:dyDescent="0.25">
      <c r="A251" s="22" t="s">
        <v>25</v>
      </c>
      <c r="B251" s="23">
        <f t="shared" si="13"/>
        <v>1290456.7000000002</v>
      </c>
      <c r="C251" s="23">
        <v>1061617.6000000001</v>
      </c>
      <c r="D251" s="24">
        <v>16886.099999999999</v>
      </c>
      <c r="E251" s="23">
        <v>186498.1</v>
      </c>
      <c r="F251" s="23">
        <v>16795.400000000001</v>
      </c>
      <c r="G251" s="24">
        <v>8659.5</v>
      </c>
      <c r="H251" s="28"/>
      <c r="I251" s="19"/>
      <c r="J251" s="19"/>
    </row>
    <row r="252" spans="1:10" ht="9" customHeight="1" x14ac:dyDescent="0.25">
      <c r="A252" s="18" t="s">
        <v>26</v>
      </c>
      <c r="B252" s="20">
        <f t="shared" si="13"/>
        <v>786405.7</v>
      </c>
      <c r="C252" s="20">
        <v>549581.1</v>
      </c>
      <c r="D252" s="21">
        <v>15721.6</v>
      </c>
      <c r="E252" s="20">
        <v>200608.8</v>
      </c>
      <c r="F252" s="20">
        <v>15555.1</v>
      </c>
      <c r="G252" s="21">
        <v>4939.1000000000004</v>
      </c>
      <c r="H252" s="28"/>
      <c r="I252" s="19"/>
      <c r="J252" s="19"/>
    </row>
    <row r="253" spans="1:10" ht="9" customHeight="1" x14ac:dyDescent="0.25">
      <c r="A253" s="18" t="s">
        <v>27</v>
      </c>
      <c r="B253" s="20">
        <f t="shared" si="13"/>
        <v>592484.60000000009</v>
      </c>
      <c r="C253" s="20">
        <v>439247.7</v>
      </c>
      <c r="D253" s="21">
        <v>29.5</v>
      </c>
      <c r="E253" s="20">
        <v>128895.3</v>
      </c>
      <c r="F253" s="20">
        <v>22756.3</v>
      </c>
      <c r="G253" s="21">
        <v>1555.8</v>
      </c>
      <c r="H253" s="28"/>
      <c r="I253" s="19"/>
      <c r="J253" s="19"/>
    </row>
    <row r="254" spans="1:10" ht="9" customHeight="1" x14ac:dyDescent="0.25">
      <c r="A254" s="18" t="s">
        <v>28</v>
      </c>
      <c r="B254" s="20">
        <f t="shared" si="13"/>
        <v>3953632</v>
      </c>
      <c r="C254" s="20">
        <v>3721108.6</v>
      </c>
      <c r="D254" s="21">
        <v>8838.2000000000007</v>
      </c>
      <c r="E254" s="20">
        <v>163756.4</v>
      </c>
      <c r="F254" s="20">
        <v>21757.5</v>
      </c>
      <c r="G254" s="21">
        <v>38171.300000000003</v>
      </c>
      <c r="H254" s="28"/>
      <c r="I254" s="19"/>
      <c r="J254" s="19"/>
    </row>
    <row r="255" spans="1:10" ht="9" customHeight="1" x14ac:dyDescent="0.25">
      <c r="A255" s="22" t="s">
        <v>29</v>
      </c>
      <c r="B255" s="23">
        <f t="shared" si="13"/>
        <v>515858.10000000003</v>
      </c>
      <c r="C255" s="23">
        <v>379882.3</v>
      </c>
      <c r="D255" s="24">
        <v>0</v>
      </c>
      <c r="E255" s="23">
        <v>106922.5</v>
      </c>
      <c r="F255" s="23">
        <v>25544.400000000001</v>
      </c>
      <c r="G255" s="24">
        <v>3508.9</v>
      </c>
      <c r="H255" s="28"/>
      <c r="I255" s="19"/>
      <c r="J255" s="19"/>
    </row>
    <row r="256" spans="1:10" ht="9" customHeight="1" x14ac:dyDescent="0.25">
      <c r="A256" s="18" t="s">
        <v>30</v>
      </c>
      <c r="B256" s="20">
        <f t="shared" si="13"/>
        <v>1780626.8000000003</v>
      </c>
      <c r="C256" s="20">
        <v>1661668.6</v>
      </c>
      <c r="D256" s="21">
        <v>0</v>
      </c>
      <c r="E256" s="20">
        <v>114457.1</v>
      </c>
      <c r="F256" s="20">
        <v>2286.1</v>
      </c>
      <c r="G256" s="21">
        <v>2215</v>
      </c>
      <c r="H256" s="28"/>
      <c r="I256" s="19"/>
      <c r="J256" s="19"/>
    </row>
    <row r="257" spans="1:10" ht="9" customHeight="1" x14ac:dyDescent="0.25">
      <c r="A257" s="18" t="s">
        <v>31</v>
      </c>
      <c r="B257" s="20">
        <f t="shared" si="13"/>
        <v>2822113.9</v>
      </c>
      <c r="C257" s="20">
        <v>2662799.9</v>
      </c>
      <c r="D257" s="21">
        <v>79.8</v>
      </c>
      <c r="E257" s="20">
        <v>145879.70000000001</v>
      </c>
      <c r="F257" s="20">
        <v>4360.3999999999996</v>
      </c>
      <c r="G257" s="21">
        <v>8994.1</v>
      </c>
      <c r="H257" s="28"/>
      <c r="I257" s="19"/>
      <c r="J257" s="19"/>
    </row>
    <row r="258" spans="1:10" ht="9" customHeight="1" x14ac:dyDescent="0.25">
      <c r="A258" s="18" t="s">
        <v>32</v>
      </c>
      <c r="B258" s="20">
        <f t="shared" si="13"/>
        <v>1407249.7</v>
      </c>
      <c r="C258" s="20">
        <v>1241046.5</v>
      </c>
      <c r="D258" s="21">
        <v>0</v>
      </c>
      <c r="E258" s="20">
        <v>106332.2</v>
      </c>
      <c r="F258" s="20">
        <v>15822.4</v>
      </c>
      <c r="G258" s="21">
        <v>44048.6</v>
      </c>
      <c r="H258" s="28"/>
      <c r="I258" s="19"/>
      <c r="J258" s="19"/>
    </row>
    <row r="259" spans="1:10" ht="9" customHeight="1" x14ac:dyDescent="0.25">
      <c r="A259" s="22" t="s">
        <v>33</v>
      </c>
      <c r="B259" s="23">
        <f t="shared" si="13"/>
        <v>1253393.6000000001</v>
      </c>
      <c r="C259" s="23">
        <v>715711.8</v>
      </c>
      <c r="D259" s="24">
        <v>0</v>
      </c>
      <c r="E259" s="23">
        <v>485740.3</v>
      </c>
      <c r="F259" s="23">
        <v>40028.699999999997</v>
      </c>
      <c r="G259" s="24">
        <v>11912.8</v>
      </c>
      <c r="H259" s="28"/>
      <c r="I259" s="19"/>
      <c r="J259" s="19"/>
    </row>
    <row r="260" spans="1:10" ht="9" customHeight="1" x14ac:dyDescent="0.25">
      <c r="A260" s="18" t="s">
        <v>34</v>
      </c>
      <c r="B260" s="20">
        <f t="shared" si="13"/>
        <v>1897167.7999999998</v>
      </c>
      <c r="C260" s="20">
        <v>1447373.9</v>
      </c>
      <c r="D260" s="21">
        <v>26665.9</v>
      </c>
      <c r="E260" s="20">
        <v>356199</v>
      </c>
      <c r="F260" s="20">
        <v>28091.200000000001</v>
      </c>
      <c r="G260" s="21">
        <v>38837.800000000003</v>
      </c>
      <c r="H260" s="28"/>
      <c r="I260" s="19"/>
      <c r="J260" s="19"/>
    </row>
    <row r="261" spans="1:10" ht="9" customHeight="1" x14ac:dyDescent="0.25">
      <c r="A261" s="18" t="s">
        <v>35</v>
      </c>
      <c r="B261" s="20">
        <f t="shared" si="13"/>
        <v>2071530.1</v>
      </c>
      <c r="C261" s="20">
        <v>1692212.1</v>
      </c>
      <c r="D261" s="21">
        <v>25787</v>
      </c>
      <c r="E261" s="20">
        <v>273284.90000000002</v>
      </c>
      <c r="F261" s="20">
        <v>40026.1</v>
      </c>
      <c r="G261" s="21">
        <v>40220</v>
      </c>
      <c r="H261" s="28"/>
      <c r="I261" s="19"/>
      <c r="J261" s="19"/>
    </row>
    <row r="262" spans="1:10" ht="9" customHeight="1" x14ac:dyDescent="0.25">
      <c r="A262" s="18" t="s">
        <v>36</v>
      </c>
      <c r="B262" s="20">
        <f t="shared" si="13"/>
        <v>640215.1</v>
      </c>
      <c r="C262" s="20">
        <v>439631.3</v>
      </c>
      <c r="D262" s="21">
        <v>6352.6</v>
      </c>
      <c r="E262" s="20">
        <v>165986.20000000001</v>
      </c>
      <c r="F262" s="20">
        <v>24273.200000000001</v>
      </c>
      <c r="G262" s="21">
        <v>3971.8</v>
      </c>
      <c r="H262" s="28"/>
      <c r="I262" s="19"/>
      <c r="J262" s="19"/>
    </row>
    <row r="263" spans="1:10" ht="9" customHeight="1" x14ac:dyDescent="0.25">
      <c r="A263" s="22" t="s">
        <v>37</v>
      </c>
      <c r="B263" s="23">
        <f t="shared" si="13"/>
        <v>2664145.1000000006</v>
      </c>
      <c r="C263" s="23">
        <v>2261274.5</v>
      </c>
      <c r="D263" s="24">
        <v>3035.2</v>
      </c>
      <c r="E263" s="23">
        <v>309101.09999999998</v>
      </c>
      <c r="F263" s="23">
        <v>83866.7</v>
      </c>
      <c r="G263" s="24">
        <v>6867.6</v>
      </c>
      <c r="H263" s="28"/>
      <c r="I263" s="19"/>
      <c r="J263" s="19"/>
    </row>
    <row r="264" spans="1:10" ht="9" customHeight="1" x14ac:dyDescent="0.25">
      <c r="A264" s="18" t="s">
        <v>38</v>
      </c>
      <c r="B264" s="20">
        <f t="shared" si="13"/>
        <v>388095.9</v>
      </c>
      <c r="C264" s="20">
        <v>268206.5</v>
      </c>
      <c r="D264" s="21">
        <v>36110.300000000003</v>
      </c>
      <c r="E264" s="20">
        <v>69477.3</v>
      </c>
      <c r="F264" s="20">
        <v>14037.4</v>
      </c>
      <c r="G264" s="21">
        <v>264.39999999999998</v>
      </c>
      <c r="H264" s="28"/>
      <c r="I264" s="19"/>
      <c r="J264" s="19"/>
    </row>
    <row r="265" spans="1:10" ht="9" customHeight="1" x14ac:dyDescent="0.25">
      <c r="A265" s="18" t="s">
        <v>39</v>
      </c>
      <c r="B265" s="20">
        <f t="shared" si="13"/>
        <v>2000836.3</v>
      </c>
      <c r="C265" s="20">
        <v>1582535.2</v>
      </c>
      <c r="D265" s="21">
        <v>41458.1</v>
      </c>
      <c r="E265" s="20">
        <v>231311.8</v>
      </c>
      <c r="F265" s="20">
        <v>136818.9</v>
      </c>
      <c r="G265" s="21">
        <v>8712.2999999999993</v>
      </c>
      <c r="H265" s="28"/>
      <c r="I265" s="19"/>
      <c r="J265" s="19"/>
    </row>
    <row r="266" spans="1:10" ht="9" customHeight="1" x14ac:dyDescent="0.25">
      <c r="A266" s="18" t="s">
        <v>40</v>
      </c>
      <c r="B266" s="20">
        <f t="shared" si="13"/>
        <v>1280732.8</v>
      </c>
      <c r="C266" s="20">
        <v>954789.7</v>
      </c>
      <c r="D266" s="21">
        <v>74.8</v>
      </c>
      <c r="E266" s="20">
        <v>256434.8</v>
      </c>
      <c r="F266" s="20">
        <v>55940.1</v>
      </c>
      <c r="G266" s="21">
        <v>13493.4</v>
      </c>
      <c r="H266" s="28"/>
      <c r="I266" s="19"/>
      <c r="J266" s="19"/>
    </row>
    <row r="267" spans="1:10" ht="9" customHeight="1" x14ac:dyDescent="0.25">
      <c r="A267" s="22" t="s">
        <v>41</v>
      </c>
      <c r="B267" s="23">
        <f t="shared" si="13"/>
        <v>331090.99999999994</v>
      </c>
      <c r="C267" s="23">
        <v>182599.9</v>
      </c>
      <c r="D267" s="24">
        <v>32176.799999999999</v>
      </c>
      <c r="E267" s="23">
        <v>100016.5</v>
      </c>
      <c r="F267" s="23">
        <v>15268.5</v>
      </c>
      <c r="G267" s="24">
        <v>1029.3</v>
      </c>
      <c r="H267" s="28"/>
      <c r="I267" s="19"/>
      <c r="J267" s="19"/>
    </row>
    <row r="268" spans="1:10" s="18" customFormat="1" ht="9" customHeight="1" x14ac:dyDescent="0.25">
      <c r="A268" s="18" t="s">
        <v>42</v>
      </c>
      <c r="B268" s="20">
        <f t="shared" si="13"/>
        <v>2106696</v>
      </c>
      <c r="C268" s="20">
        <v>2106696</v>
      </c>
      <c r="D268" s="20">
        <v>0</v>
      </c>
      <c r="E268" s="20">
        <v>0</v>
      </c>
      <c r="F268" s="21">
        <v>0</v>
      </c>
      <c r="G268" s="21">
        <v>0</v>
      </c>
      <c r="I268" s="19"/>
      <c r="J268" s="19"/>
    </row>
    <row r="269" spans="1:10" ht="3" customHeight="1" x14ac:dyDescent="0.25">
      <c r="A269" s="18"/>
      <c r="B269" s="20"/>
      <c r="C269" s="20"/>
      <c r="D269" s="21"/>
      <c r="E269" s="21"/>
      <c r="F269" s="21"/>
      <c r="G269" s="21"/>
      <c r="H269" s="28"/>
      <c r="J269" s="19"/>
    </row>
    <row r="270" spans="1:10" ht="9" customHeight="1" x14ac:dyDescent="0.25">
      <c r="A270" s="12">
        <v>2002</v>
      </c>
      <c r="B270" s="12"/>
      <c r="C270" s="13"/>
      <c r="D270" s="13"/>
      <c r="E270" s="13"/>
      <c r="F270" s="13"/>
      <c r="G270" s="13"/>
      <c r="H270" s="28"/>
      <c r="J270" s="19"/>
    </row>
    <row r="271" spans="1:10" ht="9" customHeight="1" x14ac:dyDescent="0.25">
      <c r="A271" s="16" t="s">
        <v>10</v>
      </c>
      <c r="B271" s="17">
        <f>SUM(B273:B305)</f>
        <v>77861858.100000009</v>
      </c>
      <c r="C271" s="17">
        <f t="shared" ref="C271:G271" si="14">SUM(C273:C305)</f>
        <v>69956285.900000006</v>
      </c>
      <c r="D271" s="17">
        <f t="shared" si="14"/>
        <v>704809.6</v>
      </c>
      <c r="E271" s="17">
        <f t="shared" si="14"/>
        <v>4284138.5999999987</v>
      </c>
      <c r="F271" s="17">
        <f t="shared" si="14"/>
        <v>2086635.5999999996</v>
      </c>
      <c r="G271" s="17">
        <f t="shared" si="14"/>
        <v>829988.4</v>
      </c>
      <c r="H271" s="28"/>
      <c r="J271" s="19"/>
    </row>
    <row r="272" spans="1:10" ht="3" customHeight="1" x14ac:dyDescent="0.25">
      <c r="A272" s="16"/>
      <c r="B272" s="17"/>
      <c r="C272" s="17"/>
      <c r="D272" s="20"/>
      <c r="E272" s="20"/>
      <c r="F272" s="20"/>
      <c r="G272" s="26"/>
      <c r="H272" s="28"/>
      <c r="J272" s="19"/>
    </row>
    <row r="273" spans="1:10" ht="9" customHeight="1" x14ac:dyDescent="0.25">
      <c r="A273" s="18" t="s">
        <v>11</v>
      </c>
      <c r="B273" s="20">
        <f t="shared" ref="B273:B305" si="15">SUM(C273:G273)</f>
        <v>1342691.9999999998</v>
      </c>
      <c r="C273" s="20">
        <v>1054958.3999999999</v>
      </c>
      <c r="D273" s="20">
        <v>64351.8</v>
      </c>
      <c r="E273" s="20">
        <v>108100.2</v>
      </c>
      <c r="F273" s="20">
        <v>16965.2</v>
      </c>
      <c r="G273" s="21">
        <v>98316.4</v>
      </c>
      <c r="H273" s="28"/>
      <c r="I273" s="19"/>
      <c r="J273" s="19"/>
    </row>
    <row r="274" spans="1:10" ht="9" customHeight="1" x14ac:dyDescent="0.25">
      <c r="A274" s="18" t="s">
        <v>12</v>
      </c>
      <c r="B274" s="20">
        <f t="shared" si="15"/>
        <v>4702156.4000000013</v>
      </c>
      <c r="C274" s="20">
        <v>4530212.2</v>
      </c>
      <c r="D274" s="21">
        <v>36377.4</v>
      </c>
      <c r="E274" s="20">
        <v>66404.899999999994</v>
      </c>
      <c r="F274" s="20">
        <v>20336.7</v>
      </c>
      <c r="G274" s="21">
        <v>48825.2</v>
      </c>
      <c r="H274" s="28"/>
      <c r="I274" s="19"/>
      <c r="J274" s="19"/>
    </row>
    <row r="275" spans="1:10" ht="9" customHeight="1" x14ac:dyDescent="0.25">
      <c r="A275" s="18" t="s">
        <v>13</v>
      </c>
      <c r="B275" s="20">
        <f t="shared" si="15"/>
        <v>786449.6</v>
      </c>
      <c r="C275" s="20">
        <v>687218.6</v>
      </c>
      <c r="D275" s="21">
        <v>7154.8</v>
      </c>
      <c r="E275" s="20">
        <v>70466.5</v>
      </c>
      <c r="F275" s="20">
        <v>16620.7</v>
      </c>
      <c r="G275" s="21">
        <v>4989</v>
      </c>
      <c r="H275" s="28"/>
      <c r="I275" s="19"/>
      <c r="J275" s="19"/>
    </row>
    <row r="276" spans="1:10" ht="9" customHeight="1" x14ac:dyDescent="0.25">
      <c r="A276" s="22" t="s">
        <v>14</v>
      </c>
      <c r="B276" s="23">
        <f t="shared" si="15"/>
        <v>443849.7</v>
      </c>
      <c r="C276" s="23">
        <v>355387.6</v>
      </c>
      <c r="D276" s="24">
        <v>7545.9</v>
      </c>
      <c r="E276" s="23">
        <v>43596.2</v>
      </c>
      <c r="F276" s="23">
        <v>36980</v>
      </c>
      <c r="G276" s="24">
        <v>340</v>
      </c>
      <c r="H276" s="28"/>
      <c r="I276" s="19"/>
      <c r="J276" s="19"/>
    </row>
    <row r="277" spans="1:10" ht="9" customHeight="1" x14ac:dyDescent="0.25">
      <c r="A277" s="18" t="s">
        <v>15</v>
      </c>
      <c r="B277" s="20">
        <f t="shared" si="15"/>
        <v>2845576.8</v>
      </c>
      <c r="C277" s="20">
        <v>2728758.6</v>
      </c>
      <c r="D277" s="21">
        <v>27471.9</v>
      </c>
      <c r="E277" s="20">
        <v>65014</v>
      </c>
      <c r="F277" s="20">
        <v>5727.3</v>
      </c>
      <c r="G277" s="21">
        <v>18605</v>
      </c>
      <c r="H277" s="28"/>
      <c r="I277" s="19"/>
      <c r="J277" s="19"/>
    </row>
    <row r="278" spans="1:10" ht="9" customHeight="1" x14ac:dyDescent="0.25">
      <c r="A278" s="18" t="s">
        <v>16</v>
      </c>
      <c r="B278" s="20">
        <f t="shared" si="15"/>
        <v>843949.59999999986</v>
      </c>
      <c r="C278" s="20">
        <v>727175.2</v>
      </c>
      <c r="D278" s="21">
        <v>28687.200000000001</v>
      </c>
      <c r="E278" s="20">
        <v>64603.1</v>
      </c>
      <c r="F278" s="20">
        <v>18636.7</v>
      </c>
      <c r="G278" s="21">
        <v>4847.3999999999996</v>
      </c>
      <c r="H278" s="28"/>
      <c r="I278" s="19"/>
      <c r="J278" s="19"/>
    </row>
    <row r="279" spans="1:10" ht="9" customHeight="1" x14ac:dyDescent="0.25">
      <c r="A279" s="18" t="s">
        <v>17</v>
      </c>
      <c r="B279" s="20">
        <f t="shared" si="15"/>
        <v>769644.1</v>
      </c>
      <c r="C279" s="20">
        <v>566098</v>
      </c>
      <c r="D279" s="21">
        <v>21150.799999999999</v>
      </c>
      <c r="E279" s="20">
        <v>93996.6</v>
      </c>
      <c r="F279" s="20">
        <v>85122.7</v>
      </c>
      <c r="G279" s="21">
        <v>3276</v>
      </c>
      <c r="H279" s="28"/>
      <c r="I279" s="19"/>
      <c r="J279" s="19"/>
    </row>
    <row r="280" spans="1:10" ht="9" customHeight="1" x14ac:dyDescent="0.25">
      <c r="A280" s="22" t="s">
        <v>18</v>
      </c>
      <c r="B280" s="23">
        <f t="shared" si="15"/>
        <v>4282261.1000000006</v>
      </c>
      <c r="C280" s="23">
        <v>4083680.3</v>
      </c>
      <c r="D280" s="24">
        <v>109823.2</v>
      </c>
      <c r="E280" s="23">
        <v>32290</v>
      </c>
      <c r="F280" s="23">
        <v>21544.7</v>
      </c>
      <c r="G280" s="24">
        <v>34922.9</v>
      </c>
      <c r="H280" s="28"/>
      <c r="I280" s="19"/>
      <c r="J280" s="19"/>
    </row>
    <row r="281" spans="1:10" ht="9" customHeight="1" x14ac:dyDescent="0.25">
      <c r="A281" s="18" t="s">
        <v>70</v>
      </c>
      <c r="B281" s="20">
        <f t="shared" si="15"/>
        <v>12205719.199999999</v>
      </c>
      <c r="C281" s="20">
        <v>11173953.5</v>
      </c>
      <c r="D281" s="21">
        <v>739.7</v>
      </c>
      <c r="E281" s="20">
        <v>8935</v>
      </c>
      <c r="F281" s="20">
        <v>964597.2</v>
      </c>
      <c r="G281" s="21">
        <v>57493.8</v>
      </c>
      <c r="H281" s="28"/>
      <c r="I281" s="19"/>
      <c r="J281" s="19"/>
    </row>
    <row r="282" spans="1:10" ht="9" customHeight="1" x14ac:dyDescent="0.25">
      <c r="A282" s="18" t="s">
        <v>19</v>
      </c>
      <c r="B282" s="20">
        <f t="shared" si="15"/>
        <v>898173.6</v>
      </c>
      <c r="C282" s="20">
        <v>752928.5</v>
      </c>
      <c r="D282" s="21">
        <v>11291.4</v>
      </c>
      <c r="E282" s="20">
        <v>73003.199999999997</v>
      </c>
      <c r="F282" s="20">
        <v>51946.5</v>
      </c>
      <c r="G282" s="21">
        <v>9004</v>
      </c>
      <c r="H282" s="28"/>
      <c r="I282" s="19"/>
      <c r="J282" s="19"/>
    </row>
    <row r="283" spans="1:10" ht="9" customHeight="1" x14ac:dyDescent="0.25">
      <c r="A283" s="18" t="s">
        <v>20</v>
      </c>
      <c r="B283" s="20">
        <f t="shared" si="15"/>
        <v>3395419.1</v>
      </c>
      <c r="C283" s="20">
        <v>2866176.5</v>
      </c>
      <c r="D283" s="21">
        <v>16455.2</v>
      </c>
      <c r="E283" s="20">
        <v>304453.40000000002</v>
      </c>
      <c r="F283" s="20">
        <v>71943</v>
      </c>
      <c r="G283" s="21">
        <v>136391</v>
      </c>
      <c r="H283" s="28"/>
      <c r="I283" s="19"/>
      <c r="J283" s="19"/>
    </row>
    <row r="284" spans="1:10" ht="9" customHeight="1" x14ac:dyDescent="0.25">
      <c r="A284" s="22" t="s">
        <v>21</v>
      </c>
      <c r="B284" s="23">
        <f t="shared" si="15"/>
        <v>439378.70000000007</v>
      </c>
      <c r="C284" s="23">
        <v>372499.7</v>
      </c>
      <c r="D284" s="24">
        <v>7007.4</v>
      </c>
      <c r="E284" s="23">
        <v>29789.4</v>
      </c>
      <c r="F284" s="23">
        <v>23387.4</v>
      </c>
      <c r="G284" s="24">
        <v>6694.8</v>
      </c>
      <c r="H284" s="28"/>
      <c r="I284" s="19"/>
      <c r="J284" s="19"/>
    </row>
    <row r="285" spans="1:10" ht="9" customHeight="1" x14ac:dyDescent="0.25">
      <c r="A285" s="18" t="s">
        <v>22</v>
      </c>
      <c r="B285" s="20">
        <f t="shared" si="15"/>
        <v>1448077.4</v>
      </c>
      <c r="C285" s="20">
        <v>1136341.7</v>
      </c>
      <c r="D285" s="21">
        <v>13002.6</v>
      </c>
      <c r="E285" s="20">
        <v>253961.2</v>
      </c>
      <c r="F285" s="20">
        <v>42058.9</v>
      </c>
      <c r="G285" s="21">
        <v>2713</v>
      </c>
      <c r="H285" s="28"/>
      <c r="I285" s="19"/>
      <c r="J285" s="19"/>
    </row>
    <row r="286" spans="1:10" ht="9" customHeight="1" x14ac:dyDescent="0.25">
      <c r="A286" s="18" t="s">
        <v>23</v>
      </c>
      <c r="B286" s="20">
        <f t="shared" si="15"/>
        <v>3951442.6</v>
      </c>
      <c r="C286" s="20">
        <v>3679858.1</v>
      </c>
      <c r="D286" s="21">
        <v>14718.6</v>
      </c>
      <c r="E286" s="20">
        <v>179481.3</v>
      </c>
      <c r="F286" s="20">
        <v>10468</v>
      </c>
      <c r="G286" s="21">
        <v>66916.600000000006</v>
      </c>
      <c r="H286" s="28"/>
      <c r="I286" s="19"/>
      <c r="J286" s="19"/>
    </row>
    <row r="287" spans="1:10" ht="9" customHeight="1" x14ac:dyDescent="0.25">
      <c r="A287" s="18" t="s">
        <v>24</v>
      </c>
      <c r="B287" s="20">
        <f t="shared" si="15"/>
        <v>6868875.8000000007</v>
      </c>
      <c r="C287" s="20">
        <v>6698070</v>
      </c>
      <c r="D287" s="21">
        <v>2948.5</v>
      </c>
      <c r="E287" s="20">
        <v>58512.4</v>
      </c>
      <c r="F287" s="20">
        <v>61369.9</v>
      </c>
      <c r="G287" s="21">
        <v>47975</v>
      </c>
      <c r="H287" s="28"/>
      <c r="I287" s="19"/>
      <c r="J287" s="19"/>
    </row>
    <row r="288" spans="1:10" ht="9" customHeight="1" x14ac:dyDescent="0.25">
      <c r="A288" s="22" t="s">
        <v>25</v>
      </c>
      <c r="B288" s="23">
        <f t="shared" si="15"/>
        <v>1376749.7</v>
      </c>
      <c r="C288" s="23">
        <v>1204720.7</v>
      </c>
      <c r="D288" s="24">
        <v>0</v>
      </c>
      <c r="E288" s="23">
        <v>128536.5</v>
      </c>
      <c r="F288" s="23">
        <v>20195.099999999999</v>
      </c>
      <c r="G288" s="24">
        <v>23297.4</v>
      </c>
      <c r="H288" s="28"/>
      <c r="I288" s="19"/>
      <c r="J288" s="19"/>
    </row>
    <row r="289" spans="1:10" ht="9" customHeight="1" x14ac:dyDescent="0.25">
      <c r="A289" s="18" t="s">
        <v>26</v>
      </c>
      <c r="B289" s="20">
        <f t="shared" si="15"/>
        <v>894918.99999999988</v>
      </c>
      <c r="C289" s="20">
        <v>650269</v>
      </c>
      <c r="D289" s="21">
        <v>6073.6</v>
      </c>
      <c r="E289" s="20">
        <v>227646.8</v>
      </c>
      <c r="F289" s="20">
        <v>4488.6000000000004</v>
      </c>
      <c r="G289" s="21">
        <v>6441</v>
      </c>
      <c r="H289" s="28"/>
      <c r="I289" s="19"/>
      <c r="J289" s="19"/>
    </row>
    <row r="290" spans="1:10" ht="9" customHeight="1" x14ac:dyDescent="0.25">
      <c r="A290" s="18" t="s">
        <v>27</v>
      </c>
      <c r="B290" s="20">
        <f t="shared" si="15"/>
        <v>665366.4</v>
      </c>
      <c r="C290" s="20">
        <v>513257.9</v>
      </c>
      <c r="D290" s="21">
        <v>2171.9</v>
      </c>
      <c r="E290" s="20">
        <v>66256.7</v>
      </c>
      <c r="F290" s="20">
        <v>82454.899999999994</v>
      </c>
      <c r="G290" s="21">
        <v>1225</v>
      </c>
      <c r="H290" s="28"/>
      <c r="I290" s="19"/>
      <c r="J290" s="19"/>
    </row>
    <row r="291" spans="1:10" ht="9" customHeight="1" x14ac:dyDescent="0.25">
      <c r="A291" s="18" t="s">
        <v>28</v>
      </c>
      <c r="B291" s="20">
        <f t="shared" si="15"/>
        <v>5339383.2</v>
      </c>
      <c r="C291" s="20">
        <v>5113919.5</v>
      </c>
      <c r="D291" s="21">
        <v>34953.300000000003</v>
      </c>
      <c r="E291" s="20">
        <v>120127.4</v>
      </c>
      <c r="F291" s="20">
        <v>22044</v>
      </c>
      <c r="G291" s="21">
        <v>48339</v>
      </c>
      <c r="H291" s="28"/>
      <c r="I291" s="19"/>
      <c r="J291" s="19"/>
    </row>
    <row r="292" spans="1:10" ht="9" customHeight="1" x14ac:dyDescent="0.25">
      <c r="A292" s="22" t="s">
        <v>29</v>
      </c>
      <c r="B292" s="23">
        <f t="shared" si="15"/>
        <v>437347.8</v>
      </c>
      <c r="C292" s="23">
        <v>255871.6</v>
      </c>
      <c r="D292" s="24">
        <v>0</v>
      </c>
      <c r="E292" s="23">
        <v>126512.9</v>
      </c>
      <c r="F292" s="23">
        <v>52465.3</v>
      </c>
      <c r="G292" s="24">
        <v>2498</v>
      </c>
      <c r="H292" s="28"/>
      <c r="I292" s="19"/>
      <c r="J292" s="19"/>
    </row>
    <row r="293" spans="1:10" ht="9" customHeight="1" x14ac:dyDescent="0.25">
      <c r="A293" s="18" t="s">
        <v>30</v>
      </c>
      <c r="B293" s="20">
        <f t="shared" si="15"/>
        <v>1948334.1999999997</v>
      </c>
      <c r="C293" s="20">
        <v>1834696.2</v>
      </c>
      <c r="D293" s="21">
        <v>47.4</v>
      </c>
      <c r="E293" s="20">
        <v>71876.2</v>
      </c>
      <c r="F293" s="20">
        <v>35924.400000000001</v>
      </c>
      <c r="G293" s="21">
        <v>5790</v>
      </c>
      <c r="H293" s="28"/>
      <c r="I293" s="19"/>
      <c r="J293" s="19"/>
    </row>
    <row r="294" spans="1:10" ht="9" customHeight="1" x14ac:dyDescent="0.25">
      <c r="A294" s="18" t="s">
        <v>31</v>
      </c>
      <c r="B294" s="20">
        <f t="shared" si="15"/>
        <v>1632045.3</v>
      </c>
      <c r="C294" s="20">
        <v>1521634.7</v>
      </c>
      <c r="D294" s="21">
        <v>0</v>
      </c>
      <c r="E294" s="20">
        <v>70771.3</v>
      </c>
      <c r="F294" s="20">
        <v>12510.3</v>
      </c>
      <c r="G294" s="21">
        <v>27129</v>
      </c>
      <c r="H294" s="28"/>
      <c r="I294" s="19"/>
      <c r="J294" s="19"/>
    </row>
    <row r="295" spans="1:10" ht="9" customHeight="1" x14ac:dyDescent="0.25">
      <c r="A295" s="18" t="s">
        <v>32</v>
      </c>
      <c r="B295" s="20">
        <f t="shared" si="15"/>
        <v>1456930.6999999997</v>
      </c>
      <c r="C295" s="20">
        <v>1329335</v>
      </c>
      <c r="D295" s="21">
        <v>2111.4</v>
      </c>
      <c r="E295" s="20">
        <v>90014.399999999994</v>
      </c>
      <c r="F295" s="20">
        <v>16165</v>
      </c>
      <c r="G295" s="21">
        <v>19304.900000000001</v>
      </c>
      <c r="H295" s="28"/>
      <c r="I295" s="19"/>
      <c r="J295" s="19"/>
    </row>
    <row r="296" spans="1:10" ht="9" customHeight="1" x14ac:dyDescent="0.25">
      <c r="A296" s="22" t="s">
        <v>33</v>
      </c>
      <c r="B296" s="23">
        <f t="shared" si="15"/>
        <v>1760906.3</v>
      </c>
      <c r="C296" s="23">
        <v>1138080.6000000001</v>
      </c>
      <c r="D296" s="24">
        <v>23108.1</v>
      </c>
      <c r="E296" s="23">
        <v>554119.9</v>
      </c>
      <c r="F296" s="23">
        <v>35614.699999999997</v>
      </c>
      <c r="G296" s="24">
        <v>9983</v>
      </c>
      <c r="H296" s="28"/>
      <c r="I296" s="19"/>
      <c r="J296" s="19"/>
    </row>
    <row r="297" spans="1:10" ht="9" customHeight="1" x14ac:dyDescent="0.25">
      <c r="A297" s="18" t="s">
        <v>34</v>
      </c>
      <c r="B297" s="20">
        <f t="shared" si="15"/>
        <v>2191969.0000000005</v>
      </c>
      <c r="C297" s="20">
        <v>1632695.1</v>
      </c>
      <c r="D297" s="21">
        <v>20408.599999999999</v>
      </c>
      <c r="E297" s="20">
        <v>459562.2</v>
      </c>
      <c r="F297" s="20">
        <v>43582</v>
      </c>
      <c r="G297" s="21">
        <v>35721.1</v>
      </c>
      <c r="H297" s="28"/>
      <c r="I297" s="19"/>
      <c r="J297" s="19"/>
    </row>
    <row r="298" spans="1:10" ht="9" customHeight="1" x14ac:dyDescent="0.25">
      <c r="A298" s="18" t="s">
        <v>35</v>
      </c>
      <c r="B298" s="20">
        <f t="shared" si="15"/>
        <v>2592874.0999999996</v>
      </c>
      <c r="C298" s="20">
        <v>2332374.9</v>
      </c>
      <c r="D298" s="21">
        <v>28144</v>
      </c>
      <c r="E298" s="20">
        <v>147513.79999999999</v>
      </c>
      <c r="F298" s="20">
        <v>37372</v>
      </c>
      <c r="G298" s="21">
        <v>47469.4</v>
      </c>
      <c r="H298" s="28"/>
      <c r="I298" s="19"/>
      <c r="J298" s="19"/>
    </row>
    <row r="299" spans="1:10" ht="9" customHeight="1" x14ac:dyDescent="0.25">
      <c r="A299" s="18" t="s">
        <v>36</v>
      </c>
      <c r="B299" s="20">
        <f t="shared" si="15"/>
        <v>647578.10000000009</v>
      </c>
      <c r="C299" s="20">
        <v>528886</v>
      </c>
      <c r="D299" s="21">
        <v>16603.400000000001</v>
      </c>
      <c r="E299" s="20">
        <v>66086.399999999994</v>
      </c>
      <c r="F299" s="20">
        <v>20363.3</v>
      </c>
      <c r="G299" s="21">
        <v>15639</v>
      </c>
      <c r="H299" s="28"/>
      <c r="I299" s="19"/>
      <c r="J299" s="19"/>
    </row>
    <row r="300" spans="1:10" ht="9" customHeight="1" x14ac:dyDescent="0.25">
      <c r="A300" s="22" t="s">
        <v>37</v>
      </c>
      <c r="B300" s="23">
        <f t="shared" si="15"/>
        <v>3517574.1999999997</v>
      </c>
      <c r="C300" s="23">
        <v>3162769.1</v>
      </c>
      <c r="D300" s="24">
        <v>42830.9</v>
      </c>
      <c r="E300" s="23">
        <v>213305.3</v>
      </c>
      <c r="F300" s="23">
        <v>91022.9</v>
      </c>
      <c r="G300" s="24">
        <v>7646</v>
      </c>
      <c r="H300" s="28"/>
      <c r="I300" s="19"/>
      <c r="J300" s="19"/>
    </row>
    <row r="301" spans="1:10" ht="9" customHeight="1" x14ac:dyDescent="0.25">
      <c r="A301" s="18" t="s">
        <v>38</v>
      </c>
      <c r="B301" s="20">
        <f t="shared" si="15"/>
        <v>497980.5</v>
      </c>
      <c r="C301" s="20">
        <v>401987.7</v>
      </c>
      <c r="D301" s="21">
        <v>33137</v>
      </c>
      <c r="E301" s="20">
        <v>39750.5</v>
      </c>
      <c r="F301" s="20">
        <v>22657.3</v>
      </c>
      <c r="G301" s="21">
        <v>448</v>
      </c>
      <c r="H301" s="28"/>
      <c r="I301" s="19"/>
      <c r="J301" s="19"/>
    </row>
    <row r="302" spans="1:10" ht="9" customHeight="1" x14ac:dyDescent="0.25">
      <c r="A302" s="18" t="s">
        <v>39</v>
      </c>
      <c r="B302" s="20">
        <f t="shared" si="15"/>
        <v>2211986.4</v>
      </c>
      <c r="C302" s="20">
        <v>1991396.4</v>
      </c>
      <c r="D302" s="21">
        <v>4746.6000000000004</v>
      </c>
      <c r="E302" s="20">
        <v>149916</v>
      </c>
      <c r="F302" s="20">
        <v>52565.4</v>
      </c>
      <c r="G302" s="21">
        <v>13362</v>
      </c>
      <c r="H302" s="28"/>
      <c r="I302" s="19"/>
      <c r="J302" s="19"/>
    </row>
    <row r="303" spans="1:10" ht="9" customHeight="1" x14ac:dyDescent="0.25">
      <c r="A303" s="18" t="s">
        <v>40</v>
      </c>
      <c r="B303" s="20">
        <f t="shared" si="15"/>
        <v>1481498.9000000001</v>
      </c>
      <c r="C303" s="20">
        <v>1111812.8999999999</v>
      </c>
      <c r="D303" s="21">
        <v>59851.3</v>
      </c>
      <c r="E303" s="20">
        <v>222369.1</v>
      </c>
      <c r="F303" s="20">
        <v>64762.1</v>
      </c>
      <c r="G303" s="21">
        <v>22703.5</v>
      </c>
      <c r="H303" s="28"/>
      <c r="I303" s="19"/>
      <c r="J303" s="19"/>
    </row>
    <row r="304" spans="1:10" ht="9" customHeight="1" x14ac:dyDescent="0.25">
      <c r="A304" s="22" t="s">
        <v>41</v>
      </c>
      <c r="B304" s="23">
        <f t="shared" si="15"/>
        <v>466709.10000000003</v>
      </c>
      <c r="C304" s="23">
        <v>301962.2</v>
      </c>
      <c r="D304" s="24">
        <v>61155.7</v>
      </c>
      <c r="E304" s="23">
        <v>77165.8</v>
      </c>
      <c r="F304" s="23">
        <v>24743.4</v>
      </c>
      <c r="G304" s="24">
        <v>1682</v>
      </c>
      <c r="H304" s="28"/>
      <c r="I304" s="19"/>
      <c r="J304" s="19"/>
    </row>
    <row r="305" spans="1:10" s="18" customFormat="1" ht="9" customHeight="1" x14ac:dyDescent="0.25">
      <c r="A305" s="18" t="s">
        <v>42</v>
      </c>
      <c r="B305" s="20">
        <f t="shared" si="15"/>
        <v>3518039.5</v>
      </c>
      <c r="C305" s="20">
        <v>3517299.5</v>
      </c>
      <c r="D305" s="20">
        <v>740</v>
      </c>
      <c r="E305" s="20">
        <v>0</v>
      </c>
      <c r="F305" s="21">
        <v>0</v>
      </c>
      <c r="G305" s="21">
        <v>0</v>
      </c>
      <c r="I305" s="19"/>
      <c r="J305" s="19"/>
    </row>
    <row r="306" spans="1:10" ht="4.5" customHeight="1" x14ac:dyDescent="0.25">
      <c r="A306" s="18"/>
      <c r="B306" s="20"/>
      <c r="C306" s="20"/>
      <c r="D306" s="21"/>
      <c r="E306" s="21"/>
      <c r="F306" s="21"/>
      <c r="G306" s="21"/>
      <c r="H306" s="28"/>
      <c r="J306" s="19"/>
    </row>
    <row r="307" spans="1:10" ht="9" customHeight="1" x14ac:dyDescent="0.25">
      <c r="A307" s="12">
        <v>2003</v>
      </c>
      <c r="B307" s="12"/>
      <c r="C307" s="13"/>
      <c r="D307" s="13"/>
      <c r="E307" s="13"/>
      <c r="F307" s="13"/>
      <c r="G307" s="13"/>
      <c r="H307" s="28"/>
      <c r="J307" s="19"/>
    </row>
    <row r="308" spans="1:10" ht="9" customHeight="1" x14ac:dyDescent="0.25">
      <c r="A308" s="16" t="s">
        <v>10</v>
      </c>
      <c r="B308" s="17">
        <f>SUM(B310:B342)</f>
        <v>114707456.39999999</v>
      </c>
      <c r="C308" s="17">
        <f t="shared" ref="C308:G308" si="16">SUM(C310:C342)</f>
        <v>108181112.40000001</v>
      </c>
      <c r="D308" s="17">
        <f t="shared" si="16"/>
        <v>687619.9</v>
      </c>
      <c r="E308" s="17">
        <f t="shared" si="16"/>
        <v>2264773.1</v>
      </c>
      <c r="F308" s="17">
        <f t="shared" si="16"/>
        <v>1629183.4</v>
      </c>
      <c r="G308" s="17">
        <f t="shared" si="16"/>
        <v>1944767.6000000003</v>
      </c>
      <c r="H308" s="28"/>
      <c r="J308" s="19"/>
    </row>
    <row r="309" spans="1:10" ht="2.4500000000000002" customHeight="1" x14ac:dyDescent="0.25">
      <c r="A309" s="16"/>
      <c r="B309" s="17"/>
      <c r="C309" s="17"/>
      <c r="D309" s="20"/>
      <c r="E309" s="20"/>
      <c r="F309" s="20"/>
      <c r="G309" s="26"/>
      <c r="H309" s="28"/>
      <c r="J309" s="19"/>
    </row>
    <row r="310" spans="1:10" ht="9" customHeight="1" x14ac:dyDescent="0.25">
      <c r="A310" s="18" t="s">
        <v>11</v>
      </c>
      <c r="B310" s="20">
        <f t="shared" ref="B310:B342" si="17">SUM(C310:G310)</f>
        <v>1958022.2</v>
      </c>
      <c r="C310" s="20">
        <v>1638466.2</v>
      </c>
      <c r="D310" s="20">
        <v>70400.3</v>
      </c>
      <c r="E310" s="21">
        <v>59611</v>
      </c>
      <c r="F310" s="20">
        <v>16340.3</v>
      </c>
      <c r="G310" s="21">
        <v>173204.4</v>
      </c>
      <c r="H310" s="28"/>
      <c r="I310" s="19"/>
      <c r="J310" s="19"/>
    </row>
    <row r="311" spans="1:10" ht="9" customHeight="1" x14ac:dyDescent="0.25">
      <c r="A311" s="18" t="s">
        <v>12</v>
      </c>
      <c r="B311" s="20">
        <f t="shared" si="17"/>
        <v>6455874.3999999994</v>
      </c>
      <c r="C311" s="20">
        <v>6230374.7999999998</v>
      </c>
      <c r="D311" s="21">
        <v>74796</v>
      </c>
      <c r="E311" s="21">
        <v>13332</v>
      </c>
      <c r="F311" s="20">
        <v>7516.1</v>
      </c>
      <c r="G311" s="21">
        <v>129855.5</v>
      </c>
      <c r="H311" s="28"/>
      <c r="I311" s="19"/>
      <c r="J311" s="19"/>
    </row>
    <row r="312" spans="1:10" ht="9" customHeight="1" x14ac:dyDescent="0.25">
      <c r="A312" s="18" t="s">
        <v>13</v>
      </c>
      <c r="B312" s="20">
        <f t="shared" si="17"/>
        <v>1139018</v>
      </c>
      <c r="C312" s="20">
        <v>1058296.3</v>
      </c>
      <c r="D312" s="21">
        <v>9216</v>
      </c>
      <c r="E312" s="21">
        <v>34348.400000000001</v>
      </c>
      <c r="F312" s="20">
        <v>22348.7</v>
      </c>
      <c r="G312" s="21">
        <v>14808.6</v>
      </c>
      <c r="H312" s="28"/>
      <c r="I312" s="19"/>
      <c r="J312" s="19"/>
    </row>
    <row r="313" spans="1:10" ht="9" customHeight="1" x14ac:dyDescent="0.25">
      <c r="A313" s="22" t="s">
        <v>14</v>
      </c>
      <c r="B313" s="23">
        <f t="shared" si="17"/>
        <v>565438.19999999995</v>
      </c>
      <c r="C313" s="23">
        <v>506240.1</v>
      </c>
      <c r="D313" s="24">
        <v>15580</v>
      </c>
      <c r="E313" s="24">
        <v>8367.7999999999993</v>
      </c>
      <c r="F313" s="23">
        <v>34332.6</v>
      </c>
      <c r="G313" s="24">
        <v>917.7</v>
      </c>
      <c r="H313" s="28"/>
      <c r="I313" s="19"/>
      <c r="J313" s="19"/>
    </row>
    <row r="314" spans="1:10" ht="9" customHeight="1" x14ac:dyDescent="0.25">
      <c r="A314" s="18" t="s">
        <v>15</v>
      </c>
      <c r="B314" s="20">
        <f t="shared" si="17"/>
        <v>3988818.9000000004</v>
      </c>
      <c r="C314" s="20">
        <v>3760168.1</v>
      </c>
      <c r="D314" s="21">
        <v>39036</v>
      </c>
      <c r="E314" s="21">
        <v>3265.6</v>
      </c>
      <c r="F314" s="20">
        <v>12048.6</v>
      </c>
      <c r="G314" s="21">
        <v>174300.6</v>
      </c>
      <c r="H314" s="28"/>
      <c r="I314" s="19"/>
      <c r="J314" s="19"/>
    </row>
    <row r="315" spans="1:10" ht="9" customHeight="1" x14ac:dyDescent="0.25">
      <c r="A315" s="18" t="s">
        <v>16</v>
      </c>
      <c r="B315" s="20">
        <f t="shared" si="17"/>
        <v>1120363.7999999998</v>
      </c>
      <c r="C315" s="20">
        <v>1005737.2</v>
      </c>
      <c r="D315" s="21">
        <v>54814</v>
      </c>
      <c r="E315" s="21">
        <v>19420.400000000001</v>
      </c>
      <c r="F315" s="20">
        <v>23647.4</v>
      </c>
      <c r="G315" s="21">
        <v>16744.8</v>
      </c>
      <c r="H315" s="28"/>
      <c r="I315" s="19"/>
      <c r="J315" s="19"/>
    </row>
    <row r="316" spans="1:10" ht="9" customHeight="1" x14ac:dyDescent="0.25">
      <c r="A316" s="18" t="s">
        <v>17</v>
      </c>
      <c r="B316" s="20">
        <f t="shared" si="17"/>
        <v>1033785.7</v>
      </c>
      <c r="C316" s="20">
        <v>852943.2</v>
      </c>
      <c r="D316" s="21">
        <v>24181</v>
      </c>
      <c r="E316" s="21">
        <v>35435</v>
      </c>
      <c r="F316" s="20">
        <v>109402.2</v>
      </c>
      <c r="G316" s="21">
        <v>11824.3</v>
      </c>
      <c r="H316" s="28"/>
      <c r="I316" s="19"/>
      <c r="J316" s="19"/>
    </row>
    <row r="317" spans="1:10" ht="9" customHeight="1" x14ac:dyDescent="0.25">
      <c r="A317" s="22" t="s">
        <v>18</v>
      </c>
      <c r="B317" s="23">
        <f t="shared" si="17"/>
        <v>6442644.5999999996</v>
      </c>
      <c r="C317" s="23">
        <v>6210294.0999999996</v>
      </c>
      <c r="D317" s="24">
        <v>47168</v>
      </c>
      <c r="E317" s="24">
        <v>67448</v>
      </c>
      <c r="F317" s="23">
        <v>33223.699999999997</v>
      </c>
      <c r="G317" s="24">
        <v>84510.8</v>
      </c>
      <c r="H317" s="28"/>
      <c r="I317" s="19"/>
      <c r="J317" s="19"/>
    </row>
    <row r="318" spans="1:10" ht="9" customHeight="1" x14ac:dyDescent="0.25">
      <c r="A318" s="18" t="s">
        <v>70</v>
      </c>
      <c r="B318" s="20">
        <f t="shared" si="17"/>
        <v>12674263.200000001</v>
      </c>
      <c r="C318" s="20">
        <v>12130968.800000001</v>
      </c>
      <c r="D318" s="21">
        <v>0</v>
      </c>
      <c r="E318" s="21">
        <v>7791.9</v>
      </c>
      <c r="F318" s="20">
        <v>341244.3</v>
      </c>
      <c r="G318" s="21">
        <v>194258.2</v>
      </c>
      <c r="H318" s="28"/>
      <c r="I318" s="19"/>
      <c r="J318" s="19"/>
    </row>
    <row r="319" spans="1:10" ht="9" customHeight="1" x14ac:dyDescent="0.25">
      <c r="A319" s="18" t="s">
        <v>19</v>
      </c>
      <c r="B319" s="20">
        <f t="shared" si="17"/>
        <v>1335886.4999999998</v>
      </c>
      <c r="C319" s="20">
        <v>1217508.8999999999</v>
      </c>
      <c r="D319" s="21">
        <v>19154</v>
      </c>
      <c r="E319" s="21">
        <v>12640.9</v>
      </c>
      <c r="F319" s="20">
        <v>51704.2</v>
      </c>
      <c r="G319" s="21">
        <v>34878.5</v>
      </c>
      <c r="H319" s="28"/>
      <c r="I319" s="19"/>
      <c r="J319" s="19"/>
    </row>
    <row r="320" spans="1:10" ht="9" customHeight="1" x14ac:dyDescent="0.25">
      <c r="A320" s="18" t="s">
        <v>20</v>
      </c>
      <c r="B320" s="20">
        <f t="shared" si="17"/>
        <v>4972228.9000000004</v>
      </c>
      <c r="C320" s="20">
        <v>4679939.4000000004</v>
      </c>
      <c r="D320" s="21">
        <v>7072</v>
      </c>
      <c r="E320" s="21">
        <v>98947.9</v>
      </c>
      <c r="F320" s="20">
        <v>52624.3</v>
      </c>
      <c r="G320" s="21">
        <v>133645.29999999999</v>
      </c>
      <c r="H320" s="28"/>
      <c r="I320" s="19"/>
      <c r="J320" s="19"/>
    </row>
    <row r="321" spans="1:10" ht="9" customHeight="1" x14ac:dyDescent="0.25">
      <c r="A321" s="22" t="s">
        <v>21</v>
      </c>
      <c r="B321" s="23">
        <f t="shared" si="17"/>
        <v>888163.20000000007</v>
      </c>
      <c r="C321" s="23">
        <v>797789</v>
      </c>
      <c r="D321" s="24">
        <v>10240</v>
      </c>
      <c r="E321" s="24">
        <v>1511.9</v>
      </c>
      <c r="F321" s="23">
        <v>66738</v>
      </c>
      <c r="G321" s="24">
        <v>11884.3</v>
      </c>
      <c r="H321" s="28"/>
      <c r="I321" s="19"/>
      <c r="J321" s="19"/>
    </row>
    <row r="322" spans="1:10" ht="9" customHeight="1" x14ac:dyDescent="0.25">
      <c r="A322" s="18" t="s">
        <v>22</v>
      </c>
      <c r="B322" s="20">
        <f t="shared" si="17"/>
        <v>1943445.3</v>
      </c>
      <c r="C322" s="20">
        <v>1804387.1</v>
      </c>
      <c r="D322" s="21">
        <v>20134</v>
      </c>
      <c r="E322" s="21">
        <v>43651.1</v>
      </c>
      <c r="F322" s="20">
        <v>74292.399999999994</v>
      </c>
      <c r="G322" s="21">
        <v>980.7</v>
      </c>
      <c r="H322" s="28"/>
      <c r="I322" s="19"/>
      <c r="J322" s="19"/>
    </row>
    <row r="323" spans="1:10" ht="9" customHeight="1" x14ac:dyDescent="0.25">
      <c r="A323" s="18" t="s">
        <v>23</v>
      </c>
      <c r="B323" s="20">
        <f t="shared" si="17"/>
        <v>6744672.5</v>
      </c>
      <c r="C323" s="20">
        <v>6533674.7000000002</v>
      </c>
      <c r="D323" s="21">
        <v>11872</v>
      </c>
      <c r="E323" s="21">
        <v>122423.9</v>
      </c>
      <c r="F323" s="20">
        <v>6338.6</v>
      </c>
      <c r="G323" s="21">
        <v>70363.3</v>
      </c>
      <c r="H323" s="28"/>
      <c r="I323" s="19"/>
      <c r="J323" s="19"/>
    </row>
    <row r="324" spans="1:10" ht="9" customHeight="1" x14ac:dyDescent="0.25">
      <c r="A324" s="18" t="s">
        <v>24</v>
      </c>
      <c r="B324" s="20">
        <f t="shared" si="17"/>
        <v>9845322.7999999989</v>
      </c>
      <c r="C324" s="20">
        <v>9674742.6999999993</v>
      </c>
      <c r="D324" s="21">
        <v>0</v>
      </c>
      <c r="E324" s="21">
        <v>16075.5</v>
      </c>
      <c r="F324" s="20">
        <v>35560.9</v>
      </c>
      <c r="G324" s="21">
        <v>118943.7</v>
      </c>
      <c r="H324" s="28"/>
      <c r="I324" s="19"/>
      <c r="J324" s="19"/>
    </row>
    <row r="325" spans="1:10" ht="9" customHeight="1" x14ac:dyDescent="0.25">
      <c r="A325" s="22" t="s">
        <v>25</v>
      </c>
      <c r="B325" s="23">
        <f t="shared" si="17"/>
        <v>2155938.6999999997</v>
      </c>
      <c r="C325" s="23">
        <v>2067293.5</v>
      </c>
      <c r="D325" s="24">
        <v>14766</v>
      </c>
      <c r="E325" s="24">
        <v>26420</v>
      </c>
      <c r="F325" s="23">
        <v>22705.9</v>
      </c>
      <c r="G325" s="24">
        <v>24753.3</v>
      </c>
      <c r="H325" s="28"/>
      <c r="I325" s="19"/>
      <c r="J325" s="19"/>
    </row>
    <row r="326" spans="1:10" ht="9" customHeight="1" x14ac:dyDescent="0.25">
      <c r="A326" s="18" t="s">
        <v>26</v>
      </c>
      <c r="B326" s="20">
        <f t="shared" si="17"/>
        <v>1276734.2999999998</v>
      </c>
      <c r="C326" s="20">
        <v>1034302.2</v>
      </c>
      <c r="D326" s="21">
        <v>2508</v>
      </c>
      <c r="E326" s="21">
        <v>215496.4</v>
      </c>
      <c r="F326" s="20">
        <v>15726.7</v>
      </c>
      <c r="G326" s="21">
        <v>8701</v>
      </c>
      <c r="H326" s="28"/>
      <c r="I326" s="19"/>
      <c r="J326" s="19"/>
    </row>
    <row r="327" spans="1:10" ht="9" customHeight="1" x14ac:dyDescent="0.25">
      <c r="A327" s="18" t="s">
        <v>27</v>
      </c>
      <c r="B327" s="20">
        <f t="shared" si="17"/>
        <v>871301.80000000016</v>
      </c>
      <c r="C327" s="20">
        <v>800411.8</v>
      </c>
      <c r="D327" s="21">
        <v>3600</v>
      </c>
      <c r="E327" s="21">
        <v>22482.799999999999</v>
      </c>
      <c r="F327" s="20">
        <v>39768.9</v>
      </c>
      <c r="G327" s="21">
        <v>5038.3</v>
      </c>
      <c r="H327" s="28"/>
      <c r="I327" s="19"/>
      <c r="J327" s="19"/>
    </row>
    <row r="328" spans="1:10" ht="9" customHeight="1" x14ac:dyDescent="0.25">
      <c r="A328" s="18" t="s">
        <v>28</v>
      </c>
      <c r="B328" s="20">
        <f t="shared" si="17"/>
        <v>7754216.2000000002</v>
      </c>
      <c r="C328" s="20">
        <v>7622243.9000000004</v>
      </c>
      <c r="D328" s="21">
        <v>4160</v>
      </c>
      <c r="E328" s="21">
        <v>28005.5</v>
      </c>
      <c r="F328" s="20">
        <v>15624.1</v>
      </c>
      <c r="G328" s="21">
        <v>84182.7</v>
      </c>
      <c r="H328" s="28"/>
      <c r="I328" s="19"/>
      <c r="J328" s="19"/>
    </row>
    <row r="329" spans="1:10" ht="9" customHeight="1" x14ac:dyDescent="0.25">
      <c r="A329" s="22" t="s">
        <v>29</v>
      </c>
      <c r="B329" s="23">
        <f t="shared" si="17"/>
        <v>744081.49999999988</v>
      </c>
      <c r="C329" s="23">
        <v>601996.19999999995</v>
      </c>
      <c r="D329" s="24">
        <v>0</v>
      </c>
      <c r="E329" s="24">
        <v>77361.100000000006</v>
      </c>
      <c r="F329" s="23">
        <v>32448.6</v>
      </c>
      <c r="G329" s="24">
        <v>32275.599999999999</v>
      </c>
      <c r="H329" s="28"/>
      <c r="I329" s="19"/>
      <c r="J329" s="19"/>
    </row>
    <row r="330" spans="1:10" ht="9" customHeight="1" x14ac:dyDescent="0.25">
      <c r="A330" s="18" t="s">
        <v>30</v>
      </c>
      <c r="B330" s="20">
        <f t="shared" si="17"/>
        <v>2880314.1</v>
      </c>
      <c r="C330" s="20">
        <v>2681256.2000000002</v>
      </c>
      <c r="D330" s="21">
        <v>25860</v>
      </c>
      <c r="E330" s="21">
        <v>90001.1</v>
      </c>
      <c r="F330" s="20">
        <v>52651.3</v>
      </c>
      <c r="G330" s="21">
        <v>30545.5</v>
      </c>
      <c r="H330" s="28"/>
      <c r="I330" s="19"/>
      <c r="J330" s="19"/>
    </row>
    <row r="331" spans="1:10" ht="9" customHeight="1" x14ac:dyDescent="0.25">
      <c r="A331" s="18" t="s">
        <v>31</v>
      </c>
      <c r="B331" s="20">
        <f t="shared" si="17"/>
        <v>2352224.2999999998</v>
      </c>
      <c r="C331" s="20">
        <v>2236432.4</v>
      </c>
      <c r="D331" s="21">
        <v>528</v>
      </c>
      <c r="E331" s="21">
        <v>21076.1</v>
      </c>
      <c r="F331" s="20">
        <v>19685.900000000001</v>
      </c>
      <c r="G331" s="21">
        <v>74501.899999999994</v>
      </c>
      <c r="H331" s="28"/>
      <c r="I331" s="19"/>
      <c r="J331" s="19"/>
    </row>
    <row r="332" spans="1:10" ht="9" customHeight="1" x14ac:dyDescent="0.25">
      <c r="A332" s="18" t="s">
        <v>32</v>
      </c>
      <c r="B332" s="20">
        <f t="shared" si="17"/>
        <v>2430642.7000000002</v>
      </c>
      <c r="C332" s="20">
        <v>2263894.2000000002</v>
      </c>
      <c r="D332" s="21">
        <v>4128</v>
      </c>
      <c r="E332" s="21">
        <v>34084.300000000003</v>
      </c>
      <c r="F332" s="20">
        <v>15577.7</v>
      </c>
      <c r="G332" s="21">
        <v>112958.5</v>
      </c>
      <c r="H332" s="28"/>
      <c r="I332" s="19"/>
      <c r="J332" s="19"/>
    </row>
    <row r="333" spans="1:10" ht="9" customHeight="1" x14ac:dyDescent="0.25">
      <c r="A333" s="22" t="s">
        <v>33</v>
      </c>
      <c r="B333" s="23">
        <f t="shared" si="17"/>
        <v>2162308.1999999997</v>
      </c>
      <c r="C333" s="23">
        <v>1852392.1</v>
      </c>
      <c r="D333" s="24">
        <v>15301.2</v>
      </c>
      <c r="E333" s="24">
        <v>204899.9</v>
      </c>
      <c r="F333" s="23">
        <v>26404.7</v>
      </c>
      <c r="G333" s="24">
        <v>63310.3</v>
      </c>
      <c r="H333" s="28"/>
      <c r="I333" s="19"/>
      <c r="J333" s="19"/>
    </row>
    <row r="334" spans="1:10" ht="9" customHeight="1" x14ac:dyDescent="0.25">
      <c r="A334" s="18" t="s">
        <v>34</v>
      </c>
      <c r="B334" s="20">
        <f t="shared" si="17"/>
        <v>3107252</v>
      </c>
      <c r="C334" s="20">
        <v>2648270.6</v>
      </c>
      <c r="D334" s="21">
        <v>28557.8</v>
      </c>
      <c r="E334" s="21">
        <v>307667.59999999998</v>
      </c>
      <c r="F334" s="20">
        <v>45619.8</v>
      </c>
      <c r="G334" s="21">
        <v>77136.2</v>
      </c>
      <c r="H334" s="28"/>
      <c r="I334" s="19"/>
      <c r="J334" s="19"/>
    </row>
    <row r="335" spans="1:10" ht="9" customHeight="1" x14ac:dyDescent="0.25">
      <c r="A335" s="18" t="s">
        <v>35</v>
      </c>
      <c r="B335" s="20">
        <f t="shared" si="17"/>
        <v>3571765.0999999996</v>
      </c>
      <c r="C335" s="20">
        <v>3305769.8</v>
      </c>
      <c r="D335" s="21">
        <v>29734.3</v>
      </c>
      <c r="E335" s="21">
        <v>98879.8</v>
      </c>
      <c r="F335" s="20">
        <v>46444</v>
      </c>
      <c r="G335" s="21">
        <v>90937.2</v>
      </c>
      <c r="H335" s="28"/>
      <c r="I335" s="19"/>
      <c r="J335" s="19"/>
    </row>
    <row r="336" spans="1:10" ht="9" customHeight="1" x14ac:dyDescent="0.25">
      <c r="A336" s="18" t="s">
        <v>36</v>
      </c>
      <c r="B336" s="20">
        <f t="shared" si="17"/>
        <v>1890947.1</v>
      </c>
      <c r="C336" s="20">
        <v>1662058.3</v>
      </c>
      <c r="D336" s="21">
        <v>15655.8</v>
      </c>
      <c r="E336" s="21">
        <v>167660.20000000001</v>
      </c>
      <c r="F336" s="20">
        <v>27772</v>
      </c>
      <c r="G336" s="21">
        <v>17800.8</v>
      </c>
      <c r="H336" s="28"/>
      <c r="I336" s="19"/>
      <c r="J336" s="19"/>
    </row>
    <row r="337" spans="1:10" ht="9" customHeight="1" x14ac:dyDescent="0.25">
      <c r="A337" s="22" t="s">
        <v>37</v>
      </c>
      <c r="B337" s="23">
        <f t="shared" si="17"/>
        <v>4763269.1999999993</v>
      </c>
      <c r="C337" s="23">
        <v>4577210.5999999996</v>
      </c>
      <c r="D337" s="24">
        <v>28793.1</v>
      </c>
      <c r="E337" s="24">
        <v>55137.8</v>
      </c>
      <c r="F337" s="23">
        <v>83404.3</v>
      </c>
      <c r="G337" s="24">
        <v>18723.400000000001</v>
      </c>
      <c r="H337" s="28"/>
      <c r="I337" s="19"/>
      <c r="J337" s="19"/>
    </row>
    <row r="338" spans="1:10" ht="9" customHeight="1" x14ac:dyDescent="0.25">
      <c r="A338" s="18" t="s">
        <v>38</v>
      </c>
      <c r="B338" s="20">
        <f t="shared" si="17"/>
        <v>688675.4</v>
      </c>
      <c r="C338" s="20">
        <v>517526.2</v>
      </c>
      <c r="D338" s="21">
        <v>30610.400000000001</v>
      </c>
      <c r="E338" s="29">
        <v>27320.9</v>
      </c>
      <c r="F338" s="20">
        <v>33036.800000000003</v>
      </c>
      <c r="G338" s="21">
        <v>80181.100000000006</v>
      </c>
      <c r="H338" s="28"/>
      <c r="I338" s="19"/>
      <c r="J338" s="19"/>
    </row>
    <row r="339" spans="1:10" ht="9" customHeight="1" x14ac:dyDescent="0.25">
      <c r="A339" s="18" t="s">
        <v>39</v>
      </c>
      <c r="B339" s="20">
        <f t="shared" si="17"/>
        <v>3258877.4000000004</v>
      </c>
      <c r="C339" s="20">
        <v>2942839.7</v>
      </c>
      <c r="D339" s="21">
        <v>31946</v>
      </c>
      <c r="E339" s="21">
        <v>95730.7</v>
      </c>
      <c r="F339" s="20">
        <v>170854.5</v>
      </c>
      <c r="G339" s="21">
        <v>17506.5</v>
      </c>
      <c r="H339" s="28"/>
      <c r="I339" s="19"/>
      <c r="J339" s="19"/>
    </row>
    <row r="340" spans="1:10" ht="9" customHeight="1" x14ac:dyDescent="0.25">
      <c r="A340" s="18" t="s">
        <v>40</v>
      </c>
      <c r="B340" s="20">
        <f t="shared" si="17"/>
        <v>1824981.7000000002</v>
      </c>
      <c r="C340" s="20">
        <v>1485593.1</v>
      </c>
      <c r="D340" s="21">
        <v>8320.2999999999993</v>
      </c>
      <c r="E340" s="21">
        <v>234298.1</v>
      </c>
      <c r="F340" s="20">
        <v>75553.899999999994</v>
      </c>
      <c r="G340" s="21">
        <v>21216.3</v>
      </c>
      <c r="H340" s="28"/>
      <c r="I340" s="19"/>
      <c r="J340" s="19"/>
    </row>
    <row r="341" spans="1:10" ht="9" customHeight="1" x14ac:dyDescent="0.25">
      <c r="A341" s="22" t="s">
        <v>41</v>
      </c>
      <c r="B341" s="23">
        <f t="shared" si="17"/>
        <v>703918.49999999988</v>
      </c>
      <c r="C341" s="23">
        <v>623208.69999999995</v>
      </c>
      <c r="D341" s="24">
        <v>39487.699999999997</v>
      </c>
      <c r="E341" s="24">
        <v>13979.5</v>
      </c>
      <c r="F341" s="23">
        <v>18542</v>
      </c>
      <c r="G341" s="24">
        <v>8700.6</v>
      </c>
      <c r="H341" s="28"/>
      <c r="I341" s="19"/>
      <c r="J341" s="19"/>
    </row>
    <row r="342" spans="1:10" s="18" customFormat="1" ht="9" customHeight="1" x14ac:dyDescent="0.25">
      <c r="A342" s="18" t="s">
        <v>42</v>
      </c>
      <c r="B342" s="20">
        <f t="shared" si="17"/>
        <v>11162060</v>
      </c>
      <c r="C342" s="20">
        <v>11156882.300000001</v>
      </c>
      <c r="D342" s="20">
        <v>0</v>
      </c>
      <c r="E342" s="20">
        <v>0</v>
      </c>
      <c r="F342" s="21">
        <v>0</v>
      </c>
      <c r="G342" s="21">
        <v>5177.7</v>
      </c>
      <c r="I342" s="19"/>
      <c r="J342" s="19"/>
    </row>
    <row r="343" spans="1:10" ht="3.75" customHeight="1" x14ac:dyDescent="0.25">
      <c r="A343" s="18"/>
      <c r="B343" s="20"/>
      <c r="C343" s="20"/>
      <c r="D343" s="21"/>
      <c r="E343" s="21"/>
      <c r="F343" s="28"/>
      <c r="G343" s="21"/>
      <c r="H343" s="28"/>
      <c r="J343" s="19"/>
    </row>
    <row r="344" spans="1:10" ht="9" customHeight="1" x14ac:dyDescent="0.25">
      <c r="A344" s="12">
        <v>2004</v>
      </c>
      <c r="B344" s="12"/>
      <c r="C344" s="13"/>
      <c r="D344" s="13"/>
      <c r="E344" s="13"/>
      <c r="F344" s="13"/>
      <c r="G344" s="13"/>
      <c r="H344" s="28"/>
      <c r="J344" s="19"/>
    </row>
    <row r="345" spans="1:10" ht="9" customHeight="1" x14ac:dyDescent="0.25">
      <c r="A345" s="16" t="s">
        <v>10</v>
      </c>
      <c r="B345" s="17">
        <f>SUM(B347:B379)</f>
        <v>128577722.59999999</v>
      </c>
      <c r="C345" s="17">
        <f t="shared" ref="C345:G345" si="18">SUM(C347:C379)</f>
        <v>121282749.09999999</v>
      </c>
      <c r="D345" s="17">
        <f t="shared" si="18"/>
        <v>1399679.5999999996</v>
      </c>
      <c r="E345" s="17">
        <f t="shared" si="18"/>
        <v>2208639.0999999996</v>
      </c>
      <c r="F345" s="17">
        <f t="shared" si="18"/>
        <v>2486254.9999999995</v>
      </c>
      <c r="G345" s="17">
        <f t="shared" si="18"/>
        <v>1200399.8</v>
      </c>
      <c r="H345" s="28"/>
      <c r="J345" s="19"/>
    </row>
    <row r="346" spans="1:10" ht="2.4500000000000002" customHeight="1" x14ac:dyDescent="0.25">
      <c r="A346" s="16"/>
      <c r="B346" s="17"/>
      <c r="C346" s="17"/>
      <c r="D346" s="20"/>
      <c r="E346" s="20"/>
      <c r="F346" s="20"/>
      <c r="G346" s="26"/>
      <c r="H346" s="28"/>
      <c r="J346" s="19"/>
    </row>
    <row r="347" spans="1:10" ht="9" customHeight="1" x14ac:dyDescent="0.25">
      <c r="A347" s="18" t="s">
        <v>11</v>
      </c>
      <c r="B347" s="20">
        <f t="shared" ref="B347:B379" si="19">SUM(C347:G347)</f>
        <v>2212151.5999999996</v>
      </c>
      <c r="C347" s="20">
        <v>1925346.2</v>
      </c>
      <c r="D347" s="20">
        <v>51887.7</v>
      </c>
      <c r="E347" s="21">
        <v>62659.5</v>
      </c>
      <c r="F347" s="20">
        <v>32702.9</v>
      </c>
      <c r="G347" s="21">
        <v>139555.29999999999</v>
      </c>
      <c r="H347" s="28"/>
      <c r="I347" s="33"/>
      <c r="J347" s="19"/>
    </row>
    <row r="348" spans="1:10" ht="9" customHeight="1" x14ac:dyDescent="0.25">
      <c r="A348" s="18" t="s">
        <v>12</v>
      </c>
      <c r="B348" s="20">
        <f t="shared" si="19"/>
        <v>7747550</v>
      </c>
      <c r="C348" s="20">
        <v>7612962.5</v>
      </c>
      <c r="D348" s="21">
        <v>51442.5</v>
      </c>
      <c r="E348" s="21">
        <v>6986.5</v>
      </c>
      <c r="F348" s="20">
        <v>3095.5</v>
      </c>
      <c r="G348" s="21">
        <v>73063</v>
      </c>
      <c r="H348" s="28"/>
      <c r="I348" s="33"/>
      <c r="J348" s="19"/>
    </row>
    <row r="349" spans="1:10" ht="9" customHeight="1" x14ac:dyDescent="0.25">
      <c r="A349" s="18" t="s">
        <v>13</v>
      </c>
      <c r="B349" s="20">
        <f t="shared" si="19"/>
        <v>1778437.5</v>
      </c>
      <c r="C349" s="20">
        <v>1726462.4</v>
      </c>
      <c r="D349" s="21">
        <v>80.5</v>
      </c>
      <c r="E349" s="21">
        <v>30577.200000000001</v>
      </c>
      <c r="F349" s="20">
        <v>6913.8</v>
      </c>
      <c r="G349" s="21">
        <v>14403.6</v>
      </c>
      <c r="H349" s="28"/>
      <c r="I349" s="33"/>
      <c r="J349" s="19"/>
    </row>
    <row r="350" spans="1:10" ht="9" customHeight="1" x14ac:dyDescent="0.25">
      <c r="A350" s="22" t="s">
        <v>14</v>
      </c>
      <c r="B350" s="23">
        <f t="shared" si="19"/>
        <v>679936.60000000009</v>
      </c>
      <c r="C350" s="23">
        <v>633855.30000000005</v>
      </c>
      <c r="D350" s="24">
        <v>6208.9</v>
      </c>
      <c r="E350" s="24">
        <v>7018.8</v>
      </c>
      <c r="F350" s="23">
        <v>31835.7</v>
      </c>
      <c r="G350" s="24">
        <v>1017.9</v>
      </c>
      <c r="H350" s="28"/>
      <c r="I350" s="33"/>
      <c r="J350" s="19"/>
    </row>
    <row r="351" spans="1:10" ht="9" customHeight="1" x14ac:dyDescent="0.25">
      <c r="A351" s="18" t="s">
        <v>15</v>
      </c>
      <c r="B351" s="20">
        <f t="shared" si="19"/>
        <v>4552734.7000000011</v>
      </c>
      <c r="C351" s="20">
        <v>4449426.2</v>
      </c>
      <c r="D351" s="21">
        <v>68324</v>
      </c>
      <c r="E351" s="21">
        <v>5747.9</v>
      </c>
      <c r="F351" s="20">
        <v>2999.2</v>
      </c>
      <c r="G351" s="21">
        <v>26237.4</v>
      </c>
      <c r="H351" s="28"/>
      <c r="I351" s="33"/>
      <c r="J351" s="19"/>
    </row>
    <row r="352" spans="1:10" ht="9" customHeight="1" x14ac:dyDescent="0.25">
      <c r="A352" s="18" t="s">
        <v>16</v>
      </c>
      <c r="B352" s="20">
        <f t="shared" si="19"/>
        <v>1046541.7000000001</v>
      </c>
      <c r="C352" s="20">
        <v>941969.9</v>
      </c>
      <c r="D352" s="21">
        <v>69566.2</v>
      </c>
      <c r="E352" s="21">
        <v>11568.9</v>
      </c>
      <c r="F352" s="20">
        <v>18982.400000000001</v>
      </c>
      <c r="G352" s="21">
        <v>4454.3</v>
      </c>
      <c r="H352" s="28"/>
      <c r="I352" s="33"/>
      <c r="J352" s="19"/>
    </row>
    <row r="353" spans="1:10" ht="9" customHeight="1" x14ac:dyDescent="0.25">
      <c r="A353" s="18" t="s">
        <v>17</v>
      </c>
      <c r="B353" s="20">
        <f t="shared" si="19"/>
        <v>1681121.6</v>
      </c>
      <c r="C353" s="20">
        <v>1165166.8</v>
      </c>
      <c r="D353" s="21">
        <v>119198.9</v>
      </c>
      <c r="E353" s="21">
        <v>45502.8</v>
      </c>
      <c r="F353" s="20">
        <v>343211.1</v>
      </c>
      <c r="G353" s="21">
        <v>8042</v>
      </c>
      <c r="H353" s="28"/>
      <c r="I353" s="33"/>
      <c r="J353" s="19"/>
    </row>
    <row r="354" spans="1:10" ht="9" customHeight="1" x14ac:dyDescent="0.25">
      <c r="A354" s="22" t="s">
        <v>18</v>
      </c>
      <c r="B354" s="23">
        <f t="shared" si="19"/>
        <v>7051958.5999999996</v>
      </c>
      <c r="C354" s="23">
        <v>6921298.7999999998</v>
      </c>
      <c r="D354" s="24">
        <v>40608</v>
      </c>
      <c r="E354" s="24">
        <v>18343.599999999999</v>
      </c>
      <c r="F354" s="23">
        <v>4785.5</v>
      </c>
      <c r="G354" s="24">
        <v>66922.7</v>
      </c>
      <c r="H354" s="28"/>
      <c r="I354" s="33"/>
      <c r="J354" s="19"/>
    </row>
    <row r="355" spans="1:10" ht="9" customHeight="1" x14ac:dyDescent="0.25">
      <c r="A355" s="18" t="s">
        <v>70</v>
      </c>
      <c r="B355" s="20">
        <f t="shared" si="19"/>
        <v>16832318.5</v>
      </c>
      <c r="C355" s="20">
        <v>15326650.9</v>
      </c>
      <c r="D355" s="21">
        <v>5189.3999999999996</v>
      </c>
      <c r="E355" s="21">
        <v>422247.8</v>
      </c>
      <c r="F355" s="20">
        <v>965038.2</v>
      </c>
      <c r="G355" s="21">
        <v>113192.2</v>
      </c>
      <c r="H355" s="28"/>
      <c r="I355" s="33"/>
      <c r="J355" s="19"/>
    </row>
    <row r="356" spans="1:10" ht="9" customHeight="1" x14ac:dyDescent="0.25">
      <c r="A356" s="18" t="s">
        <v>19</v>
      </c>
      <c r="B356" s="20">
        <f t="shared" si="19"/>
        <v>1384100.5</v>
      </c>
      <c r="C356" s="20">
        <v>1225886.1000000001</v>
      </c>
      <c r="D356" s="21">
        <v>72925.600000000006</v>
      </c>
      <c r="E356" s="21">
        <v>15835.7</v>
      </c>
      <c r="F356" s="20">
        <v>35358.400000000001</v>
      </c>
      <c r="G356" s="21">
        <v>34094.699999999997</v>
      </c>
      <c r="H356" s="28"/>
      <c r="I356" s="33"/>
      <c r="J356" s="19"/>
    </row>
    <row r="357" spans="1:10" ht="9" customHeight="1" x14ac:dyDescent="0.25">
      <c r="A357" s="18" t="s">
        <v>20</v>
      </c>
      <c r="B357" s="20">
        <f t="shared" si="19"/>
        <v>5613534.7999999998</v>
      </c>
      <c r="C357" s="20">
        <v>5343386.5999999996</v>
      </c>
      <c r="D357" s="21">
        <v>50623.199999999997</v>
      </c>
      <c r="E357" s="21">
        <v>66142.899999999994</v>
      </c>
      <c r="F357" s="20">
        <v>24734.799999999999</v>
      </c>
      <c r="G357" s="21">
        <v>128647.3</v>
      </c>
      <c r="H357" s="28"/>
      <c r="I357" s="33"/>
      <c r="J357" s="19"/>
    </row>
    <row r="358" spans="1:10" ht="9" customHeight="1" x14ac:dyDescent="0.25">
      <c r="A358" s="22" t="s">
        <v>21</v>
      </c>
      <c r="B358" s="23">
        <f t="shared" si="19"/>
        <v>1310026.2</v>
      </c>
      <c r="C358" s="23">
        <v>1216481.3</v>
      </c>
      <c r="D358" s="24">
        <v>10478</v>
      </c>
      <c r="E358" s="24">
        <v>57783.199999999997</v>
      </c>
      <c r="F358" s="23">
        <v>21831.4</v>
      </c>
      <c r="G358" s="24">
        <v>3452.3</v>
      </c>
      <c r="H358" s="28"/>
      <c r="I358" s="33"/>
      <c r="J358" s="19"/>
    </row>
    <row r="359" spans="1:10" ht="9" customHeight="1" x14ac:dyDescent="0.25">
      <c r="A359" s="18" t="s">
        <v>22</v>
      </c>
      <c r="B359" s="20">
        <f t="shared" si="19"/>
        <v>1943307.8</v>
      </c>
      <c r="C359" s="20">
        <v>1878823.5</v>
      </c>
      <c r="D359" s="21">
        <v>9462.2000000000007</v>
      </c>
      <c r="E359" s="21">
        <v>27211.3</v>
      </c>
      <c r="F359" s="20">
        <v>25281.3</v>
      </c>
      <c r="G359" s="21">
        <v>2529.5</v>
      </c>
      <c r="H359" s="28"/>
      <c r="I359" s="33"/>
      <c r="J359" s="19"/>
    </row>
    <row r="360" spans="1:10" ht="9" customHeight="1" x14ac:dyDescent="0.25">
      <c r="A360" s="18" t="s">
        <v>23</v>
      </c>
      <c r="B360" s="20">
        <f t="shared" si="19"/>
        <v>8723374.2000000011</v>
      </c>
      <c r="C360" s="20">
        <v>8565777.3000000007</v>
      </c>
      <c r="D360" s="21">
        <v>63030.7</v>
      </c>
      <c r="E360" s="21">
        <v>42229</v>
      </c>
      <c r="F360" s="20">
        <v>10766.8</v>
      </c>
      <c r="G360" s="21">
        <v>41570.400000000001</v>
      </c>
      <c r="H360" s="28"/>
      <c r="I360" s="33"/>
      <c r="J360" s="19"/>
    </row>
    <row r="361" spans="1:10" ht="9" customHeight="1" x14ac:dyDescent="0.25">
      <c r="A361" s="18" t="s">
        <v>24</v>
      </c>
      <c r="B361" s="20">
        <f t="shared" si="19"/>
        <v>10960345.799999999</v>
      </c>
      <c r="C361" s="20">
        <v>10845060.6</v>
      </c>
      <c r="D361" s="21">
        <v>5269.5</v>
      </c>
      <c r="E361" s="21">
        <v>6594.7</v>
      </c>
      <c r="F361" s="20">
        <v>27857.8</v>
      </c>
      <c r="G361" s="21">
        <v>75563.199999999997</v>
      </c>
      <c r="H361" s="28"/>
      <c r="I361" s="33"/>
      <c r="J361" s="19"/>
    </row>
    <row r="362" spans="1:10" ht="9" customHeight="1" x14ac:dyDescent="0.25">
      <c r="A362" s="22" t="s">
        <v>25</v>
      </c>
      <c r="B362" s="23">
        <f t="shared" si="19"/>
        <v>2251668</v>
      </c>
      <c r="C362" s="23">
        <v>2160751</v>
      </c>
      <c r="D362" s="24">
        <v>19755</v>
      </c>
      <c r="E362" s="24">
        <v>33621.1</v>
      </c>
      <c r="F362" s="23">
        <v>19784.3</v>
      </c>
      <c r="G362" s="24">
        <v>17756.599999999999</v>
      </c>
      <c r="H362" s="28"/>
      <c r="I362" s="33"/>
      <c r="J362" s="19"/>
    </row>
    <row r="363" spans="1:10" ht="9" customHeight="1" x14ac:dyDescent="0.25">
      <c r="A363" s="18" t="s">
        <v>26</v>
      </c>
      <c r="B363" s="20">
        <f t="shared" si="19"/>
        <v>1560957.1</v>
      </c>
      <c r="C363" s="20">
        <v>1470737.2</v>
      </c>
      <c r="D363" s="21">
        <v>5409.7</v>
      </c>
      <c r="E363" s="21">
        <v>69620.3</v>
      </c>
      <c r="F363" s="20">
        <v>5582.8</v>
      </c>
      <c r="G363" s="21">
        <v>9607.1</v>
      </c>
      <c r="H363" s="28"/>
      <c r="I363" s="33"/>
      <c r="J363" s="19"/>
    </row>
    <row r="364" spans="1:10" ht="9" customHeight="1" x14ac:dyDescent="0.25">
      <c r="A364" s="18" t="s">
        <v>27</v>
      </c>
      <c r="B364" s="20">
        <f t="shared" si="19"/>
        <v>1001491.9000000001</v>
      </c>
      <c r="C364" s="20">
        <v>919911.3</v>
      </c>
      <c r="D364" s="21">
        <v>52448.2</v>
      </c>
      <c r="E364" s="21">
        <v>12440.3</v>
      </c>
      <c r="F364" s="20">
        <v>12020.3</v>
      </c>
      <c r="G364" s="21">
        <v>4671.8</v>
      </c>
      <c r="H364" s="28"/>
      <c r="I364" s="33"/>
      <c r="J364" s="19"/>
    </row>
    <row r="365" spans="1:10" ht="9" customHeight="1" x14ac:dyDescent="0.25">
      <c r="A365" s="18" t="s">
        <v>28</v>
      </c>
      <c r="B365" s="20">
        <f t="shared" si="19"/>
        <v>10002421.699999999</v>
      </c>
      <c r="C365" s="20">
        <v>9845186.1999999993</v>
      </c>
      <c r="D365" s="21">
        <v>64602.9</v>
      </c>
      <c r="E365" s="21">
        <v>11645.7</v>
      </c>
      <c r="F365" s="20">
        <v>14073.9</v>
      </c>
      <c r="G365" s="21">
        <v>66913</v>
      </c>
      <c r="H365" s="28"/>
      <c r="I365" s="33"/>
      <c r="J365" s="19"/>
    </row>
    <row r="366" spans="1:10" ht="9" customHeight="1" x14ac:dyDescent="0.25">
      <c r="A366" s="22" t="s">
        <v>29</v>
      </c>
      <c r="B366" s="23">
        <f t="shared" si="19"/>
        <v>836184</v>
      </c>
      <c r="C366" s="23">
        <v>723326</v>
      </c>
      <c r="D366" s="24">
        <v>21299</v>
      </c>
      <c r="E366" s="24">
        <v>49844.7</v>
      </c>
      <c r="F366" s="23">
        <v>28549.4</v>
      </c>
      <c r="G366" s="24">
        <v>13164.9</v>
      </c>
      <c r="H366" s="28"/>
      <c r="I366" s="33"/>
      <c r="J366" s="19"/>
    </row>
    <row r="367" spans="1:10" ht="9" customHeight="1" x14ac:dyDescent="0.25">
      <c r="A367" s="18" t="s">
        <v>30</v>
      </c>
      <c r="B367" s="20">
        <f t="shared" si="19"/>
        <v>3265186.4999999995</v>
      </c>
      <c r="C367" s="20">
        <v>3144659.4</v>
      </c>
      <c r="D367" s="21">
        <v>23891.5</v>
      </c>
      <c r="E367" s="21">
        <v>57613</v>
      </c>
      <c r="F367" s="20">
        <v>21292.799999999999</v>
      </c>
      <c r="G367" s="21">
        <v>17729.8</v>
      </c>
      <c r="H367" s="28"/>
      <c r="I367" s="33"/>
      <c r="J367" s="19"/>
    </row>
    <row r="368" spans="1:10" ht="9" customHeight="1" x14ac:dyDescent="0.25">
      <c r="A368" s="18" t="s">
        <v>31</v>
      </c>
      <c r="B368" s="20">
        <f t="shared" si="19"/>
        <v>2593954.6999999997</v>
      </c>
      <c r="C368" s="20">
        <v>2537319</v>
      </c>
      <c r="D368" s="21">
        <v>19715.8</v>
      </c>
      <c r="E368" s="21">
        <v>8996.4</v>
      </c>
      <c r="F368" s="20">
        <v>14177.9</v>
      </c>
      <c r="G368" s="21">
        <v>13745.6</v>
      </c>
      <c r="H368" s="28"/>
      <c r="I368" s="33"/>
      <c r="J368" s="19"/>
    </row>
    <row r="369" spans="1:10" ht="9" customHeight="1" x14ac:dyDescent="0.25">
      <c r="A369" s="18" t="s">
        <v>32</v>
      </c>
      <c r="B369" s="20">
        <f t="shared" si="19"/>
        <v>3173543.9</v>
      </c>
      <c r="C369" s="20">
        <v>3028505.8</v>
      </c>
      <c r="D369" s="21">
        <v>38505.9</v>
      </c>
      <c r="E369" s="21">
        <v>41756.199999999997</v>
      </c>
      <c r="F369" s="20">
        <v>45515.9</v>
      </c>
      <c r="G369" s="21">
        <v>19260.099999999999</v>
      </c>
      <c r="H369" s="28"/>
      <c r="I369" s="33"/>
      <c r="J369" s="19"/>
    </row>
    <row r="370" spans="1:10" ht="9" customHeight="1" x14ac:dyDescent="0.25">
      <c r="A370" s="22" t="s">
        <v>33</v>
      </c>
      <c r="B370" s="23">
        <f t="shared" si="19"/>
        <v>2402691.0000000005</v>
      </c>
      <c r="C370" s="23">
        <v>2092693.2</v>
      </c>
      <c r="D370" s="24">
        <v>155045.79999999999</v>
      </c>
      <c r="E370" s="24">
        <v>48703.199999999997</v>
      </c>
      <c r="F370" s="23">
        <v>16243.7</v>
      </c>
      <c r="G370" s="24">
        <v>90005.1</v>
      </c>
      <c r="H370" s="28"/>
      <c r="I370" s="33"/>
      <c r="J370" s="19"/>
    </row>
    <row r="371" spans="1:10" ht="9" customHeight="1" x14ac:dyDescent="0.25">
      <c r="A371" s="18" t="s">
        <v>34</v>
      </c>
      <c r="B371" s="20">
        <f t="shared" si="19"/>
        <v>3562426.6999999997</v>
      </c>
      <c r="C371" s="20">
        <v>3218072.5</v>
      </c>
      <c r="D371" s="21">
        <v>37325.199999999997</v>
      </c>
      <c r="E371" s="21">
        <v>257967.4</v>
      </c>
      <c r="F371" s="20">
        <v>18948.3</v>
      </c>
      <c r="G371" s="21">
        <v>30113.3</v>
      </c>
      <c r="H371" s="28"/>
      <c r="I371" s="33"/>
      <c r="J371" s="19"/>
    </row>
    <row r="372" spans="1:10" ht="9" customHeight="1" x14ac:dyDescent="0.25">
      <c r="A372" s="18" t="s">
        <v>35</v>
      </c>
      <c r="B372" s="20">
        <f t="shared" si="19"/>
        <v>3770610.7</v>
      </c>
      <c r="C372" s="20">
        <v>3604906.5</v>
      </c>
      <c r="D372" s="21">
        <v>62436.2</v>
      </c>
      <c r="E372" s="21">
        <v>36390.5</v>
      </c>
      <c r="F372" s="20">
        <v>39137.699999999997</v>
      </c>
      <c r="G372" s="21">
        <v>27739.8</v>
      </c>
      <c r="H372" s="28"/>
      <c r="I372" s="33"/>
      <c r="J372" s="19"/>
    </row>
    <row r="373" spans="1:10" ht="9" customHeight="1" x14ac:dyDescent="0.25">
      <c r="A373" s="18" t="s">
        <v>36</v>
      </c>
      <c r="B373" s="20">
        <f t="shared" si="19"/>
        <v>1252024.8000000003</v>
      </c>
      <c r="C373" s="20">
        <v>1087369.5</v>
      </c>
      <c r="D373" s="21">
        <v>36121.800000000003</v>
      </c>
      <c r="E373" s="21">
        <v>75722.100000000006</v>
      </c>
      <c r="F373" s="20">
        <v>22716.1</v>
      </c>
      <c r="G373" s="21">
        <v>30095.3</v>
      </c>
      <c r="H373" s="28"/>
      <c r="I373" s="33"/>
      <c r="J373" s="19"/>
    </row>
    <row r="374" spans="1:10" ht="9" customHeight="1" x14ac:dyDescent="0.25">
      <c r="A374" s="22" t="s">
        <v>37</v>
      </c>
      <c r="B374" s="23">
        <f t="shared" si="19"/>
        <v>5294583.5</v>
      </c>
      <c r="C374" s="23">
        <v>5073375.3</v>
      </c>
      <c r="D374" s="24">
        <v>99333.4</v>
      </c>
      <c r="E374" s="24">
        <v>14349.1</v>
      </c>
      <c r="F374" s="23">
        <v>86025.7</v>
      </c>
      <c r="G374" s="24">
        <v>21500</v>
      </c>
      <c r="H374" s="28"/>
      <c r="I374" s="33"/>
      <c r="J374" s="19"/>
    </row>
    <row r="375" spans="1:10" ht="9" customHeight="1" x14ac:dyDescent="0.25">
      <c r="A375" s="18" t="s">
        <v>38</v>
      </c>
      <c r="B375" s="20">
        <f t="shared" si="19"/>
        <v>663116.6</v>
      </c>
      <c r="C375" s="20">
        <v>500689.7</v>
      </c>
      <c r="D375" s="21">
        <v>54190</v>
      </c>
      <c r="E375" s="29">
        <v>34726.5</v>
      </c>
      <c r="F375" s="20">
        <v>22201</v>
      </c>
      <c r="G375" s="21">
        <v>51309.4</v>
      </c>
      <c r="H375" s="28"/>
      <c r="I375" s="33"/>
      <c r="J375" s="19"/>
    </row>
    <row r="376" spans="1:10" ht="9" customHeight="1" x14ac:dyDescent="0.25">
      <c r="A376" s="18" t="s">
        <v>39</v>
      </c>
      <c r="B376" s="20">
        <f t="shared" si="19"/>
        <v>3801016.0000000005</v>
      </c>
      <c r="C376" s="20">
        <v>3555413.6</v>
      </c>
      <c r="D376" s="21">
        <v>44354.7</v>
      </c>
      <c r="E376" s="21">
        <v>86581.6</v>
      </c>
      <c r="F376" s="20">
        <v>84134.9</v>
      </c>
      <c r="G376" s="21">
        <v>30531.200000000001</v>
      </c>
      <c r="H376" s="28"/>
      <c r="I376" s="33"/>
      <c r="J376" s="19"/>
    </row>
    <row r="377" spans="1:10" ht="9" customHeight="1" x14ac:dyDescent="0.25">
      <c r="A377" s="18" t="s">
        <v>40</v>
      </c>
      <c r="B377" s="20">
        <f t="shared" si="19"/>
        <v>1592809.7999999998</v>
      </c>
      <c r="C377" s="20">
        <v>1309004.3</v>
      </c>
      <c r="D377" s="21">
        <v>19375.2</v>
      </c>
      <c r="E377" s="21">
        <v>219828.9</v>
      </c>
      <c r="F377" s="20">
        <v>33000.9</v>
      </c>
      <c r="G377" s="21">
        <v>11600.5</v>
      </c>
      <c r="H377" s="28"/>
      <c r="I377" s="33"/>
      <c r="J377" s="19"/>
    </row>
    <row r="378" spans="1:10" ht="9" customHeight="1" x14ac:dyDescent="0.25">
      <c r="A378" s="22" t="s">
        <v>41</v>
      </c>
      <c r="B378" s="23">
        <f t="shared" si="19"/>
        <v>1091747</v>
      </c>
      <c r="C378" s="23">
        <v>1021005</v>
      </c>
      <c r="D378" s="24">
        <v>21574</v>
      </c>
      <c r="E378" s="24">
        <v>36405.699999999997</v>
      </c>
      <c r="F378" s="23">
        <v>8083.2</v>
      </c>
      <c r="G378" s="24">
        <v>4679.1000000000004</v>
      </c>
      <c r="H378" s="28"/>
      <c r="I378" s="33"/>
      <c r="J378" s="19"/>
    </row>
    <row r="379" spans="1:10" s="18" customFormat="1" ht="9" customHeight="1" x14ac:dyDescent="0.25">
      <c r="A379" s="18" t="s">
        <v>42</v>
      </c>
      <c r="B379" s="20">
        <f t="shared" si="19"/>
        <v>6943848.6000000006</v>
      </c>
      <c r="C379" s="20">
        <v>6211269.2000000002</v>
      </c>
      <c r="D379" s="20">
        <v>0</v>
      </c>
      <c r="E379" s="20">
        <v>285976.59999999998</v>
      </c>
      <c r="F379" s="21">
        <v>439371.4</v>
      </c>
      <c r="G379" s="21">
        <v>7231.4</v>
      </c>
      <c r="I379" s="33"/>
      <c r="J379" s="19"/>
    </row>
    <row r="380" spans="1:10" ht="3.75" customHeight="1" x14ac:dyDescent="0.25">
      <c r="A380" s="18"/>
      <c r="B380" s="20"/>
      <c r="C380" s="20"/>
      <c r="D380" s="21"/>
      <c r="E380" s="21"/>
      <c r="F380" s="28"/>
      <c r="G380" s="21"/>
      <c r="H380" s="28"/>
      <c r="J380" s="19"/>
    </row>
    <row r="381" spans="1:10" ht="9" customHeight="1" x14ac:dyDescent="0.25">
      <c r="A381" s="12">
        <v>2005</v>
      </c>
      <c r="B381" s="12"/>
      <c r="C381" s="13"/>
      <c r="D381" s="13"/>
      <c r="E381" s="13"/>
      <c r="F381" s="13"/>
      <c r="G381" s="13"/>
      <c r="H381" s="28"/>
      <c r="J381" s="19"/>
    </row>
    <row r="382" spans="1:10" ht="9" customHeight="1" x14ac:dyDescent="0.25">
      <c r="A382" s="16" t="s">
        <v>10</v>
      </c>
      <c r="B382" s="17">
        <f>SUM(B384:B416)</f>
        <v>159468763.79999998</v>
      </c>
      <c r="C382" s="17">
        <f t="shared" ref="C382:G382" si="20">SUM(C384:C416)</f>
        <v>151847802</v>
      </c>
      <c r="D382" s="17">
        <f t="shared" si="20"/>
        <v>1296273.0000000005</v>
      </c>
      <c r="E382" s="17">
        <f t="shared" si="20"/>
        <v>2148044.2000000002</v>
      </c>
      <c r="F382" s="17">
        <f t="shared" si="20"/>
        <v>2092402.2</v>
      </c>
      <c r="G382" s="17">
        <f t="shared" si="20"/>
        <v>2084242.4000000001</v>
      </c>
      <c r="H382" s="28"/>
      <c r="I382" s="33"/>
      <c r="J382" s="19"/>
    </row>
    <row r="383" spans="1:10" ht="2.4500000000000002" customHeight="1" x14ac:dyDescent="0.25">
      <c r="A383" s="16"/>
      <c r="B383" s="17"/>
      <c r="C383" s="17"/>
      <c r="D383" s="20"/>
      <c r="E383" s="20"/>
      <c r="F383" s="20"/>
      <c r="G383" s="26"/>
      <c r="H383" s="28"/>
      <c r="J383" s="19"/>
    </row>
    <row r="384" spans="1:10" ht="9" customHeight="1" x14ac:dyDescent="0.25">
      <c r="A384" s="18" t="s">
        <v>11</v>
      </c>
      <c r="B384" s="20">
        <f t="shared" ref="B384:B416" si="21">SUM(C384:G384)</f>
        <v>2417195.7999999998</v>
      </c>
      <c r="C384" s="20">
        <v>2152157.7999999998</v>
      </c>
      <c r="D384" s="20">
        <v>68740.3</v>
      </c>
      <c r="E384" s="21">
        <v>44871.199999999997</v>
      </c>
      <c r="F384" s="20">
        <v>26845.9</v>
      </c>
      <c r="G384" s="21">
        <v>124580.6</v>
      </c>
      <c r="H384" s="28"/>
      <c r="I384" s="33"/>
      <c r="J384" s="19"/>
    </row>
    <row r="385" spans="1:10" ht="9" customHeight="1" x14ac:dyDescent="0.25">
      <c r="A385" s="18" t="s">
        <v>12</v>
      </c>
      <c r="B385" s="20">
        <f t="shared" si="21"/>
        <v>8341334.9000000004</v>
      </c>
      <c r="C385" s="20">
        <v>8190341.4000000004</v>
      </c>
      <c r="D385" s="21">
        <v>22620.6</v>
      </c>
      <c r="E385" s="21">
        <v>11085</v>
      </c>
      <c r="F385" s="20">
        <v>6114.5</v>
      </c>
      <c r="G385" s="21">
        <v>111173.4</v>
      </c>
      <c r="H385" s="28"/>
      <c r="I385" s="33"/>
      <c r="J385" s="19"/>
    </row>
    <row r="386" spans="1:10" ht="9" customHeight="1" x14ac:dyDescent="0.25">
      <c r="A386" s="18" t="s">
        <v>13</v>
      </c>
      <c r="B386" s="20">
        <f t="shared" si="21"/>
        <v>1954859.5999999999</v>
      </c>
      <c r="C386" s="20">
        <v>1873446.2</v>
      </c>
      <c r="D386" s="21">
        <v>11185.1</v>
      </c>
      <c r="E386" s="21">
        <v>23981.4</v>
      </c>
      <c r="F386" s="20">
        <v>13678.7</v>
      </c>
      <c r="G386" s="21">
        <v>32568.2</v>
      </c>
      <c r="H386" s="28"/>
      <c r="I386" s="33"/>
      <c r="J386" s="19"/>
    </row>
    <row r="387" spans="1:10" ht="9" customHeight="1" x14ac:dyDescent="0.25">
      <c r="A387" s="22" t="s">
        <v>14</v>
      </c>
      <c r="B387" s="23">
        <f t="shared" si="21"/>
        <v>772503.6</v>
      </c>
      <c r="C387" s="23">
        <v>699983.8</v>
      </c>
      <c r="D387" s="24">
        <v>27791.5</v>
      </c>
      <c r="E387" s="24">
        <v>12000.6</v>
      </c>
      <c r="F387" s="23">
        <v>30125.7</v>
      </c>
      <c r="G387" s="24">
        <v>2602</v>
      </c>
      <c r="H387" s="28"/>
      <c r="I387" s="33"/>
      <c r="J387" s="19"/>
    </row>
    <row r="388" spans="1:10" ht="9" customHeight="1" x14ac:dyDescent="0.25">
      <c r="A388" s="18" t="s">
        <v>15</v>
      </c>
      <c r="B388" s="20">
        <f t="shared" si="21"/>
        <v>5542183.3999999994</v>
      </c>
      <c r="C388" s="20">
        <v>5456457.5999999996</v>
      </c>
      <c r="D388" s="21">
        <v>28625.599999999999</v>
      </c>
      <c r="E388" s="21">
        <v>11989.6</v>
      </c>
      <c r="F388" s="20">
        <v>4944.8999999999996</v>
      </c>
      <c r="G388" s="21">
        <v>40165.699999999997</v>
      </c>
      <c r="H388" s="28"/>
      <c r="I388" s="33"/>
      <c r="J388" s="19"/>
    </row>
    <row r="389" spans="1:10" ht="9" customHeight="1" x14ac:dyDescent="0.25">
      <c r="A389" s="18" t="s">
        <v>16</v>
      </c>
      <c r="B389" s="20">
        <f t="shared" si="21"/>
        <v>1042831.6</v>
      </c>
      <c r="C389" s="20">
        <v>990677.5</v>
      </c>
      <c r="D389" s="21">
        <v>19702</v>
      </c>
      <c r="E389" s="21">
        <v>15861.9</v>
      </c>
      <c r="F389" s="20">
        <v>4481.2</v>
      </c>
      <c r="G389" s="21">
        <v>12109</v>
      </c>
      <c r="H389" s="28"/>
      <c r="I389" s="33"/>
      <c r="J389" s="19"/>
    </row>
    <row r="390" spans="1:10" ht="9" customHeight="1" x14ac:dyDescent="0.25">
      <c r="A390" s="18" t="s">
        <v>17</v>
      </c>
      <c r="B390" s="20">
        <f t="shared" si="21"/>
        <v>1708370.2999999998</v>
      </c>
      <c r="C390" s="20">
        <v>1234789.3999999999</v>
      </c>
      <c r="D390" s="21">
        <v>244600.5</v>
      </c>
      <c r="E390" s="21">
        <v>62878.8</v>
      </c>
      <c r="F390" s="20">
        <v>131616.20000000001</v>
      </c>
      <c r="G390" s="21">
        <v>34485.4</v>
      </c>
      <c r="H390" s="28"/>
      <c r="I390" s="33"/>
      <c r="J390" s="19"/>
    </row>
    <row r="391" spans="1:10" ht="9" customHeight="1" x14ac:dyDescent="0.25">
      <c r="A391" s="22" t="s">
        <v>18</v>
      </c>
      <c r="B391" s="23">
        <f t="shared" si="21"/>
        <v>7802710.2999999998</v>
      </c>
      <c r="C391" s="23">
        <v>7626469.9000000004</v>
      </c>
      <c r="D391" s="24">
        <v>41970</v>
      </c>
      <c r="E391" s="24">
        <v>15402.7</v>
      </c>
      <c r="F391" s="23">
        <v>17047.599999999999</v>
      </c>
      <c r="G391" s="24">
        <v>101820.1</v>
      </c>
      <c r="H391" s="28"/>
      <c r="I391" s="33"/>
      <c r="J391" s="19"/>
    </row>
    <row r="392" spans="1:10" ht="9" customHeight="1" x14ac:dyDescent="0.25">
      <c r="A392" s="18" t="s">
        <v>70</v>
      </c>
      <c r="B392" s="20">
        <f t="shared" si="21"/>
        <v>15409791.700000001</v>
      </c>
      <c r="C392" s="20">
        <v>14374761.6</v>
      </c>
      <c r="D392" s="21">
        <v>9563.4</v>
      </c>
      <c r="E392" s="21">
        <v>369157.4</v>
      </c>
      <c r="F392" s="20">
        <v>496979.5</v>
      </c>
      <c r="G392" s="21">
        <v>159329.79999999999</v>
      </c>
      <c r="H392" s="28"/>
      <c r="I392" s="33"/>
      <c r="J392" s="19"/>
    </row>
    <row r="393" spans="1:10" ht="9" customHeight="1" x14ac:dyDescent="0.25">
      <c r="A393" s="18" t="s">
        <v>19</v>
      </c>
      <c r="B393" s="20">
        <f t="shared" si="21"/>
        <v>1611642.5999999999</v>
      </c>
      <c r="C393" s="20">
        <v>1482694.7</v>
      </c>
      <c r="D393" s="21">
        <v>50602.400000000001</v>
      </c>
      <c r="E393" s="21">
        <v>13109.7</v>
      </c>
      <c r="F393" s="20">
        <v>33903</v>
      </c>
      <c r="G393" s="21">
        <v>31332.799999999999</v>
      </c>
      <c r="H393" s="28"/>
      <c r="I393" s="33"/>
      <c r="J393" s="19"/>
    </row>
    <row r="394" spans="1:10" ht="9" customHeight="1" x14ac:dyDescent="0.25">
      <c r="A394" s="18" t="s">
        <v>20</v>
      </c>
      <c r="B394" s="20">
        <f t="shared" si="21"/>
        <v>5770655.5999999996</v>
      </c>
      <c r="C394" s="20">
        <v>5500695.5</v>
      </c>
      <c r="D394" s="21">
        <v>62010.8</v>
      </c>
      <c r="E394" s="21">
        <v>40336.6</v>
      </c>
      <c r="F394" s="20">
        <v>84121.4</v>
      </c>
      <c r="G394" s="21">
        <v>83491.3</v>
      </c>
      <c r="H394" s="28"/>
      <c r="I394" s="33"/>
      <c r="J394" s="19"/>
    </row>
    <row r="395" spans="1:10" ht="9" customHeight="1" x14ac:dyDescent="0.25">
      <c r="A395" s="22" t="s">
        <v>21</v>
      </c>
      <c r="B395" s="23">
        <f t="shared" si="21"/>
        <v>1394721.9999999998</v>
      </c>
      <c r="C395" s="23">
        <v>1295861.5</v>
      </c>
      <c r="D395" s="24">
        <v>88</v>
      </c>
      <c r="E395" s="24">
        <v>35826.400000000001</v>
      </c>
      <c r="F395" s="23">
        <v>39099.199999999997</v>
      </c>
      <c r="G395" s="24">
        <v>23846.9</v>
      </c>
      <c r="H395" s="28"/>
      <c r="I395" s="33"/>
      <c r="J395" s="19"/>
    </row>
    <row r="396" spans="1:10" ht="9" customHeight="1" x14ac:dyDescent="0.25">
      <c r="A396" s="18" t="s">
        <v>22</v>
      </c>
      <c r="B396" s="20">
        <f t="shared" si="21"/>
        <v>2214521.5</v>
      </c>
      <c r="C396" s="20">
        <v>2098490.7999999998</v>
      </c>
      <c r="D396" s="21">
        <v>11024</v>
      </c>
      <c r="E396" s="21">
        <v>31259</v>
      </c>
      <c r="F396" s="20">
        <v>28487.7</v>
      </c>
      <c r="G396" s="21">
        <v>45260</v>
      </c>
      <c r="H396" s="28"/>
      <c r="I396" s="33"/>
      <c r="J396" s="19"/>
    </row>
    <row r="397" spans="1:10" ht="9" customHeight="1" x14ac:dyDescent="0.25">
      <c r="A397" s="18" t="s">
        <v>23</v>
      </c>
      <c r="B397" s="20">
        <f t="shared" si="21"/>
        <v>9922960.7000000011</v>
      </c>
      <c r="C397" s="20">
        <v>9703661</v>
      </c>
      <c r="D397" s="21">
        <v>67943.399999999994</v>
      </c>
      <c r="E397" s="21">
        <v>70972.7</v>
      </c>
      <c r="F397" s="20">
        <v>31911.3</v>
      </c>
      <c r="G397" s="21">
        <v>48472.3</v>
      </c>
      <c r="H397" s="28"/>
      <c r="I397" s="33"/>
      <c r="J397" s="19"/>
    </row>
    <row r="398" spans="1:10" ht="9" customHeight="1" x14ac:dyDescent="0.25">
      <c r="A398" s="18" t="s">
        <v>24</v>
      </c>
      <c r="B398" s="20">
        <f t="shared" si="21"/>
        <v>12850351.399999999</v>
      </c>
      <c r="C398" s="20">
        <v>12561513.699999999</v>
      </c>
      <c r="D398" s="21">
        <v>28014.6</v>
      </c>
      <c r="E398" s="21">
        <v>41743.9</v>
      </c>
      <c r="F398" s="20">
        <v>55653.599999999999</v>
      </c>
      <c r="G398" s="21">
        <v>163425.60000000001</v>
      </c>
      <c r="H398" s="28"/>
      <c r="I398" s="33"/>
      <c r="J398" s="19"/>
    </row>
    <row r="399" spans="1:10" ht="9" customHeight="1" x14ac:dyDescent="0.25">
      <c r="A399" s="22" t="s">
        <v>25</v>
      </c>
      <c r="B399" s="23">
        <f t="shared" si="21"/>
        <v>2904024.2</v>
      </c>
      <c r="C399" s="23">
        <v>2805801.7</v>
      </c>
      <c r="D399" s="24">
        <v>17293.599999999999</v>
      </c>
      <c r="E399" s="24">
        <v>16941</v>
      </c>
      <c r="F399" s="23">
        <v>40792</v>
      </c>
      <c r="G399" s="24">
        <v>23195.9</v>
      </c>
      <c r="H399" s="28"/>
      <c r="I399" s="33"/>
      <c r="J399" s="19"/>
    </row>
    <row r="400" spans="1:10" ht="9" customHeight="1" x14ac:dyDescent="0.25">
      <c r="A400" s="18" t="s">
        <v>26</v>
      </c>
      <c r="B400" s="20">
        <f t="shared" si="21"/>
        <v>1816490</v>
      </c>
      <c r="C400" s="20">
        <v>1728811.9</v>
      </c>
      <c r="D400" s="21">
        <v>10104</v>
      </c>
      <c r="E400" s="21">
        <v>44199.6</v>
      </c>
      <c r="F400" s="20">
        <v>19502.400000000001</v>
      </c>
      <c r="G400" s="21">
        <v>13872.1</v>
      </c>
      <c r="H400" s="28"/>
      <c r="I400" s="33"/>
      <c r="J400" s="19"/>
    </row>
    <row r="401" spans="1:10" ht="9" customHeight="1" x14ac:dyDescent="0.25">
      <c r="A401" s="18" t="s">
        <v>27</v>
      </c>
      <c r="B401" s="20">
        <f t="shared" si="21"/>
        <v>1012712.7</v>
      </c>
      <c r="C401" s="20">
        <v>964931.1</v>
      </c>
      <c r="D401" s="21">
        <v>7008</v>
      </c>
      <c r="E401" s="21">
        <v>15636.3</v>
      </c>
      <c r="F401" s="20">
        <v>13803.1</v>
      </c>
      <c r="G401" s="21">
        <v>11334.2</v>
      </c>
      <c r="H401" s="28"/>
      <c r="I401" s="33"/>
      <c r="J401" s="19"/>
    </row>
    <row r="402" spans="1:10" ht="9" customHeight="1" x14ac:dyDescent="0.25">
      <c r="A402" s="18" t="s">
        <v>28</v>
      </c>
      <c r="B402" s="20">
        <f t="shared" si="21"/>
        <v>11957747.600000001</v>
      </c>
      <c r="C402" s="20">
        <v>11811154.699999999</v>
      </c>
      <c r="D402" s="21">
        <v>48580.800000000003</v>
      </c>
      <c r="E402" s="21">
        <v>23287</v>
      </c>
      <c r="F402" s="20">
        <v>14272.8</v>
      </c>
      <c r="G402" s="21">
        <v>60452.3</v>
      </c>
      <c r="H402" s="28"/>
      <c r="I402" s="33"/>
      <c r="J402" s="19"/>
    </row>
    <row r="403" spans="1:10" ht="9" customHeight="1" x14ac:dyDescent="0.25">
      <c r="A403" s="22" t="s">
        <v>29</v>
      </c>
      <c r="B403" s="23">
        <f t="shared" si="21"/>
        <v>1175228.7999999998</v>
      </c>
      <c r="C403" s="23">
        <v>1063200.8</v>
      </c>
      <c r="D403" s="24">
        <v>1301</v>
      </c>
      <c r="E403" s="24">
        <v>28331.200000000001</v>
      </c>
      <c r="F403" s="23">
        <v>63320.4</v>
      </c>
      <c r="G403" s="24">
        <v>19075.400000000001</v>
      </c>
      <c r="H403" s="28"/>
      <c r="I403" s="33"/>
      <c r="J403" s="19"/>
    </row>
    <row r="404" spans="1:10" ht="9" customHeight="1" x14ac:dyDescent="0.25">
      <c r="A404" s="18" t="s">
        <v>30</v>
      </c>
      <c r="B404" s="20">
        <f t="shared" si="21"/>
        <v>3921760.1999999997</v>
      </c>
      <c r="C404" s="20">
        <v>3740946.8</v>
      </c>
      <c r="D404" s="21">
        <v>20215</v>
      </c>
      <c r="E404" s="21">
        <v>30453.7</v>
      </c>
      <c r="F404" s="20">
        <v>67640.3</v>
      </c>
      <c r="G404" s="21">
        <v>62504.4</v>
      </c>
      <c r="H404" s="28"/>
      <c r="I404" s="33"/>
      <c r="J404" s="19"/>
    </row>
    <row r="405" spans="1:10" ht="9" customHeight="1" x14ac:dyDescent="0.25">
      <c r="A405" s="18" t="s">
        <v>31</v>
      </c>
      <c r="B405" s="20">
        <f t="shared" si="21"/>
        <v>2780747.9</v>
      </c>
      <c r="C405" s="20">
        <v>2726937.7</v>
      </c>
      <c r="D405" s="21">
        <v>0</v>
      </c>
      <c r="E405" s="21">
        <v>10873.8</v>
      </c>
      <c r="F405" s="20">
        <v>13757.3</v>
      </c>
      <c r="G405" s="21">
        <v>29179.1</v>
      </c>
      <c r="H405" s="28"/>
      <c r="I405" s="33"/>
      <c r="J405" s="19"/>
    </row>
    <row r="406" spans="1:10" ht="9" customHeight="1" x14ac:dyDescent="0.25">
      <c r="A406" s="18" t="s">
        <v>32</v>
      </c>
      <c r="B406" s="20">
        <f t="shared" si="21"/>
        <v>3800272.6999999993</v>
      </c>
      <c r="C406" s="20">
        <v>3469906.4</v>
      </c>
      <c r="D406" s="21">
        <v>49681.8</v>
      </c>
      <c r="E406" s="21">
        <v>210631.3</v>
      </c>
      <c r="F406" s="20">
        <v>43416.4</v>
      </c>
      <c r="G406" s="21">
        <v>26636.799999999999</v>
      </c>
      <c r="H406" s="28"/>
      <c r="I406" s="33"/>
      <c r="J406" s="19"/>
    </row>
    <row r="407" spans="1:10" ht="9" customHeight="1" x14ac:dyDescent="0.25">
      <c r="A407" s="22" t="s">
        <v>33</v>
      </c>
      <c r="B407" s="23">
        <f t="shared" si="21"/>
        <v>2749117.5</v>
      </c>
      <c r="C407" s="23">
        <v>2557203.5</v>
      </c>
      <c r="D407" s="24">
        <v>95088.9</v>
      </c>
      <c r="E407" s="24">
        <v>11829.4</v>
      </c>
      <c r="F407" s="23">
        <v>23939.599999999999</v>
      </c>
      <c r="G407" s="24">
        <v>61056.1</v>
      </c>
      <c r="H407" s="28"/>
      <c r="I407" s="33"/>
      <c r="J407" s="19"/>
    </row>
    <row r="408" spans="1:10" ht="9" customHeight="1" x14ac:dyDescent="0.25">
      <c r="A408" s="18" t="s">
        <v>34</v>
      </c>
      <c r="B408" s="20">
        <f t="shared" si="21"/>
        <v>4118705.3</v>
      </c>
      <c r="C408" s="20">
        <v>3815422.8</v>
      </c>
      <c r="D408" s="21">
        <v>28516.6</v>
      </c>
      <c r="E408" s="21">
        <v>194482.9</v>
      </c>
      <c r="F408" s="20">
        <v>26978.5</v>
      </c>
      <c r="G408" s="21">
        <v>53304.5</v>
      </c>
      <c r="H408" s="28"/>
      <c r="I408" s="33"/>
      <c r="J408" s="19"/>
    </row>
    <row r="409" spans="1:10" ht="9" customHeight="1" x14ac:dyDescent="0.25">
      <c r="A409" s="18" t="s">
        <v>35</v>
      </c>
      <c r="B409" s="20">
        <f t="shared" si="21"/>
        <v>4633903</v>
      </c>
      <c r="C409" s="20">
        <v>4486476</v>
      </c>
      <c r="D409" s="21">
        <v>32198.6</v>
      </c>
      <c r="E409" s="21">
        <v>32826.9</v>
      </c>
      <c r="F409" s="20">
        <v>33546.5</v>
      </c>
      <c r="G409" s="21">
        <v>48855</v>
      </c>
      <c r="H409" s="28"/>
      <c r="I409" s="33"/>
      <c r="J409" s="19"/>
    </row>
    <row r="410" spans="1:10" ht="9" customHeight="1" x14ac:dyDescent="0.25">
      <c r="A410" s="18" t="s">
        <v>36</v>
      </c>
      <c r="B410" s="20">
        <f t="shared" si="21"/>
        <v>1197027.8</v>
      </c>
      <c r="C410" s="20">
        <v>957683.8</v>
      </c>
      <c r="D410" s="21">
        <v>63918.1</v>
      </c>
      <c r="E410" s="21">
        <v>145412.1</v>
      </c>
      <c r="F410" s="20">
        <v>23132.6</v>
      </c>
      <c r="G410" s="21">
        <v>6881.2</v>
      </c>
      <c r="H410" s="28"/>
      <c r="I410" s="33"/>
      <c r="J410" s="19"/>
    </row>
    <row r="411" spans="1:10" ht="9" customHeight="1" x14ac:dyDescent="0.25">
      <c r="A411" s="22" t="s">
        <v>37</v>
      </c>
      <c r="B411" s="23">
        <f t="shared" si="21"/>
        <v>6541466.2999999998</v>
      </c>
      <c r="C411" s="23">
        <v>6335713.7000000002</v>
      </c>
      <c r="D411" s="24">
        <v>70660.600000000006</v>
      </c>
      <c r="E411" s="24">
        <v>23918.3</v>
      </c>
      <c r="F411" s="23">
        <v>77240.5</v>
      </c>
      <c r="G411" s="24">
        <v>33933.199999999997</v>
      </c>
      <c r="H411" s="28"/>
      <c r="I411" s="33"/>
      <c r="J411" s="19"/>
    </row>
    <row r="412" spans="1:10" ht="9" customHeight="1" x14ac:dyDescent="0.25">
      <c r="A412" s="18" t="s">
        <v>38</v>
      </c>
      <c r="B412" s="20">
        <f t="shared" si="21"/>
        <v>738649</v>
      </c>
      <c r="C412" s="20">
        <v>599704</v>
      </c>
      <c r="D412" s="21">
        <v>40798.1</v>
      </c>
      <c r="E412" s="21">
        <v>18060</v>
      </c>
      <c r="F412" s="20">
        <v>14414.1</v>
      </c>
      <c r="G412" s="21">
        <v>65672.800000000003</v>
      </c>
      <c r="H412" s="28"/>
      <c r="I412" s="33"/>
      <c r="J412" s="19"/>
    </row>
    <row r="413" spans="1:10" ht="9" customHeight="1" x14ac:dyDescent="0.25">
      <c r="A413" s="18" t="s">
        <v>39</v>
      </c>
      <c r="B413" s="20">
        <f t="shared" si="21"/>
        <v>4179233.1999999997</v>
      </c>
      <c r="C413" s="20">
        <v>3868076.2</v>
      </c>
      <c r="D413" s="21">
        <v>38263.800000000003</v>
      </c>
      <c r="E413" s="21">
        <v>45177</v>
      </c>
      <c r="F413" s="20">
        <v>139788.9</v>
      </c>
      <c r="G413" s="21">
        <v>87927.3</v>
      </c>
      <c r="H413" s="28"/>
      <c r="I413" s="33"/>
      <c r="J413" s="19"/>
    </row>
    <row r="414" spans="1:10" ht="9" customHeight="1" x14ac:dyDescent="0.25">
      <c r="A414" s="18" t="s">
        <v>40</v>
      </c>
      <c r="B414" s="20">
        <f t="shared" si="21"/>
        <v>2428505.8000000003</v>
      </c>
      <c r="C414" s="20">
        <v>2117630.2000000002</v>
      </c>
      <c r="D414" s="21">
        <v>40172.800000000003</v>
      </c>
      <c r="E414" s="21">
        <v>203661.1</v>
      </c>
      <c r="F414" s="20">
        <v>35653</v>
      </c>
      <c r="G414" s="21">
        <v>31388.7</v>
      </c>
      <c r="H414" s="28"/>
      <c r="I414" s="33"/>
      <c r="J414" s="19"/>
    </row>
    <row r="415" spans="1:10" ht="9" customHeight="1" x14ac:dyDescent="0.25">
      <c r="A415" s="22" t="s">
        <v>41</v>
      </c>
      <c r="B415" s="23">
        <f t="shared" si="21"/>
        <v>811728.1</v>
      </c>
      <c r="C415" s="23">
        <v>733328.5</v>
      </c>
      <c r="D415" s="24">
        <v>37989.1</v>
      </c>
      <c r="E415" s="24">
        <v>21294.799999999999</v>
      </c>
      <c r="F415" s="23">
        <v>15088.7</v>
      </c>
      <c r="G415" s="24">
        <v>4027</v>
      </c>
      <c r="H415" s="28"/>
      <c r="I415" s="33"/>
      <c r="J415" s="19"/>
    </row>
    <row r="416" spans="1:10" s="18" customFormat="1" ht="9" customHeight="1" x14ac:dyDescent="0.25">
      <c r="A416" s="18" t="s">
        <v>42</v>
      </c>
      <c r="B416" s="20">
        <f t="shared" si="21"/>
        <v>23944808.699999999</v>
      </c>
      <c r="C416" s="20">
        <v>22822869.800000001</v>
      </c>
      <c r="D416" s="20">
        <v>0</v>
      </c>
      <c r="E416" s="20">
        <v>270550.90000000002</v>
      </c>
      <c r="F416" s="21">
        <v>421104.7</v>
      </c>
      <c r="G416" s="21">
        <v>430283.3</v>
      </c>
      <c r="I416" s="33"/>
      <c r="J416" s="19"/>
    </row>
    <row r="417" spans="1:10" ht="5.25" customHeight="1" x14ac:dyDescent="0.25">
      <c r="A417" s="18"/>
      <c r="B417" s="20"/>
      <c r="C417" s="20"/>
      <c r="D417" s="21"/>
      <c r="E417" s="21"/>
      <c r="F417" s="28"/>
      <c r="G417" s="21"/>
      <c r="H417" s="28"/>
      <c r="J417" s="19"/>
    </row>
    <row r="418" spans="1:10" ht="9" customHeight="1" x14ac:dyDescent="0.25">
      <c r="A418" s="12">
        <v>2006</v>
      </c>
      <c r="B418" s="12"/>
      <c r="C418" s="13"/>
      <c r="D418" s="13"/>
      <c r="E418" s="13"/>
      <c r="F418" s="13"/>
      <c r="G418" s="13"/>
      <c r="H418" s="28"/>
      <c r="J418" s="19"/>
    </row>
    <row r="419" spans="1:10" ht="9" customHeight="1" x14ac:dyDescent="0.25">
      <c r="A419" s="16" t="s">
        <v>10</v>
      </c>
      <c r="B419" s="17">
        <f>SUM(B421:B453)</f>
        <v>222301827.69999999</v>
      </c>
      <c r="C419" s="17">
        <f t="shared" ref="C419:G419" si="22">SUM(C421:C453)</f>
        <v>210502583.99999997</v>
      </c>
      <c r="D419" s="17">
        <f t="shared" si="22"/>
        <v>2677930.1999999997</v>
      </c>
      <c r="E419" s="17">
        <f t="shared" si="22"/>
        <v>1657138.6999999995</v>
      </c>
      <c r="F419" s="17">
        <f t="shared" si="22"/>
        <v>3959394.5</v>
      </c>
      <c r="G419" s="17">
        <f t="shared" si="22"/>
        <v>3504780.3000000003</v>
      </c>
      <c r="H419" s="28"/>
      <c r="J419" s="19"/>
    </row>
    <row r="420" spans="1:10" ht="2.4500000000000002" customHeight="1" x14ac:dyDescent="0.25">
      <c r="A420" s="16"/>
      <c r="B420" s="17"/>
      <c r="C420" s="17"/>
      <c r="D420" s="20"/>
      <c r="E420" s="20"/>
      <c r="F420" s="20"/>
      <c r="G420" s="26"/>
      <c r="H420" s="28"/>
      <c r="J420" s="19"/>
    </row>
    <row r="421" spans="1:10" ht="9" customHeight="1" x14ac:dyDescent="0.25">
      <c r="A421" s="18" t="s">
        <v>11</v>
      </c>
      <c r="B421" s="20">
        <f t="shared" ref="B421:B453" si="23">SUM(C421:G421)</f>
        <v>3098874.8000000003</v>
      </c>
      <c r="C421" s="20">
        <v>2791689.4</v>
      </c>
      <c r="D421" s="20">
        <v>56041.1</v>
      </c>
      <c r="E421" s="21">
        <v>12579.6</v>
      </c>
      <c r="F421" s="20">
        <v>22221</v>
      </c>
      <c r="G421" s="21">
        <v>216343.7</v>
      </c>
      <c r="H421" s="28"/>
      <c r="I421" s="33"/>
      <c r="J421" s="19"/>
    </row>
    <row r="422" spans="1:10" ht="9" customHeight="1" x14ac:dyDescent="0.25">
      <c r="A422" s="18" t="s">
        <v>12</v>
      </c>
      <c r="B422" s="20">
        <f t="shared" si="23"/>
        <v>10488798.699999999</v>
      </c>
      <c r="C422" s="20">
        <v>10203790.5</v>
      </c>
      <c r="D422" s="21">
        <v>51112.1</v>
      </c>
      <c r="E422" s="21">
        <v>15358.8</v>
      </c>
      <c r="F422" s="20">
        <v>4321.2</v>
      </c>
      <c r="G422" s="21">
        <v>214216.1</v>
      </c>
      <c r="H422" s="28"/>
      <c r="I422" s="33"/>
      <c r="J422" s="19"/>
    </row>
    <row r="423" spans="1:10" ht="9" customHeight="1" x14ac:dyDescent="0.25">
      <c r="A423" s="18" t="s">
        <v>13</v>
      </c>
      <c r="B423" s="20">
        <f t="shared" si="23"/>
        <v>2420005.7000000007</v>
      </c>
      <c r="C423" s="20">
        <v>2264911.7000000002</v>
      </c>
      <c r="D423" s="21">
        <v>39985.699999999997</v>
      </c>
      <c r="E423" s="21">
        <v>25949</v>
      </c>
      <c r="F423" s="20">
        <v>15739.6</v>
      </c>
      <c r="G423" s="21">
        <v>73419.7</v>
      </c>
      <c r="H423" s="28"/>
      <c r="I423" s="33"/>
      <c r="J423" s="19"/>
    </row>
    <row r="424" spans="1:10" ht="9" customHeight="1" x14ac:dyDescent="0.25">
      <c r="A424" s="22" t="s">
        <v>14</v>
      </c>
      <c r="B424" s="23">
        <f t="shared" si="23"/>
        <v>1101980.7000000002</v>
      </c>
      <c r="C424" s="23">
        <v>992917.3</v>
      </c>
      <c r="D424" s="24">
        <v>41736.699999999997</v>
      </c>
      <c r="E424" s="24">
        <v>14122.1</v>
      </c>
      <c r="F424" s="23">
        <v>29117.8</v>
      </c>
      <c r="G424" s="24">
        <v>24086.799999999999</v>
      </c>
      <c r="H424" s="28"/>
      <c r="I424" s="33"/>
      <c r="J424" s="19"/>
    </row>
    <row r="425" spans="1:10" ht="9" customHeight="1" x14ac:dyDescent="0.25">
      <c r="A425" s="18" t="s">
        <v>15</v>
      </c>
      <c r="B425" s="20">
        <f t="shared" si="23"/>
        <v>7155340.3000000007</v>
      </c>
      <c r="C425" s="20">
        <v>6963958.4000000004</v>
      </c>
      <c r="D425" s="21">
        <v>97957</v>
      </c>
      <c r="E425" s="21">
        <v>9267.7000000000007</v>
      </c>
      <c r="F425" s="20">
        <v>2962</v>
      </c>
      <c r="G425" s="21">
        <v>81195.199999999997</v>
      </c>
      <c r="H425" s="28"/>
      <c r="I425" s="33"/>
      <c r="J425" s="19"/>
    </row>
    <row r="426" spans="1:10" ht="9" customHeight="1" x14ac:dyDescent="0.25">
      <c r="A426" s="18" t="s">
        <v>16</v>
      </c>
      <c r="B426" s="20">
        <f t="shared" si="23"/>
        <v>1449509.9</v>
      </c>
      <c r="C426" s="20">
        <v>1359080.7</v>
      </c>
      <c r="D426" s="21">
        <v>43042.7</v>
      </c>
      <c r="E426" s="21">
        <v>7739.3</v>
      </c>
      <c r="F426" s="20">
        <v>18497.400000000001</v>
      </c>
      <c r="G426" s="21">
        <v>21149.8</v>
      </c>
      <c r="H426" s="28"/>
      <c r="I426" s="33"/>
      <c r="J426" s="19"/>
    </row>
    <row r="427" spans="1:10" ht="9" customHeight="1" x14ac:dyDescent="0.25">
      <c r="A427" s="18" t="s">
        <v>17</v>
      </c>
      <c r="B427" s="20">
        <f t="shared" si="23"/>
        <v>2093667.2</v>
      </c>
      <c r="C427" s="20">
        <v>1756788.3</v>
      </c>
      <c r="D427" s="21">
        <v>128156</v>
      </c>
      <c r="E427" s="21">
        <v>31601.4</v>
      </c>
      <c r="F427" s="20">
        <v>104391.6</v>
      </c>
      <c r="G427" s="21">
        <v>72729.899999999994</v>
      </c>
      <c r="H427" s="28"/>
      <c r="I427" s="33"/>
      <c r="J427" s="19"/>
    </row>
    <row r="428" spans="1:10" ht="9" customHeight="1" x14ac:dyDescent="0.25">
      <c r="A428" s="22" t="s">
        <v>18</v>
      </c>
      <c r="B428" s="23">
        <f t="shared" si="23"/>
        <v>10262815.199999999</v>
      </c>
      <c r="C428" s="23">
        <v>9916284.8000000007</v>
      </c>
      <c r="D428" s="24">
        <v>133668.20000000001</v>
      </c>
      <c r="E428" s="24">
        <v>8483.5</v>
      </c>
      <c r="F428" s="23">
        <v>46082.2</v>
      </c>
      <c r="G428" s="24">
        <v>158296.5</v>
      </c>
      <c r="H428" s="28"/>
      <c r="I428" s="33"/>
      <c r="J428" s="19"/>
    </row>
    <row r="429" spans="1:10" ht="9" customHeight="1" x14ac:dyDescent="0.25">
      <c r="A429" s="18" t="s">
        <v>70</v>
      </c>
      <c r="B429" s="20">
        <f t="shared" si="23"/>
        <v>25302360.199999999</v>
      </c>
      <c r="C429" s="20">
        <v>23392129.5</v>
      </c>
      <c r="D429" s="21">
        <v>0</v>
      </c>
      <c r="E429" s="21">
        <v>371354.9</v>
      </c>
      <c r="F429" s="20">
        <v>630872</v>
      </c>
      <c r="G429" s="21">
        <v>908003.8</v>
      </c>
      <c r="H429" s="28"/>
      <c r="I429" s="33"/>
      <c r="J429" s="19"/>
    </row>
    <row r="430" spans="1:10" ht="9" customHeight="1" x14ac:dyDescent="0.25">
      <c r="A430" s="18" t="s">
        <v>19</v>
      </c>
      <c r="B430" s="20">
        <f t="shared" si="23"/>
        <v>2114373.6999999997</v>
      </c>
      <c r="C430" s="20">
        <v>1886231.4</v>
      </c>
      <c r="D430" s="21">
        <v>135271.20000000001</v>
      </c>
      <c r="E430" s="21">
        <v>20622</v>
      </c>
      <c r="F430" s="20">
        <v>43955.5</v>
      </c>
      <c r="G430" s="21">
        <v>28293.599999999999</v>
      </c>
      <c r="H430" s="28"/>
      <c r="I430" s="33"/>
      <c r="J430" s="19"/>
    </row>
    <row r="431" spans="1:10" ht="9" customHeight="1" x14ac:dyDescent="0.25">
      <c r="A431" s="18" t="s">
        <v>20</v>
      </c>
      <c r="B431" s="20">
        <f t="shared" si="23"/>
        <v>7885633.8000000007</v>
      </c>
      <c r="C431" s="20">
        <v>7653416.4000000004</v>
      </c>
      <c r="D431" s="21">
        <v>105557.8</v>
      </c>
      <c r="E431" s="21">
        <v>11603.4</v>
      </c>
      <c r="F431" s="20">
        <v>19570.7</v>
      </c>
      <c r="G431" s="21">
        <v>95485.5</v>
      </c>
      <c r="H431" s="28"/>
      <c r="I431" s="33"/>
      <c r="J431" s="19"/>
    </row>
    <row r="432" spans="1:10" ht="9" customHeight="1" x14ac:dyDescent="0.25">
      <c r="A432" s="22" t="s">
        <v>21</v>
      </c>
      <c r="B432" s="23">
        <f t="shared" si="23"/>
        <v>2479536.7999999998</v>
      </c>
      <c r="C432" s="23">
        <v>2184828.7999999998</v>
      </c>
      <c r="D432" s="24">
        <v>36339.5</v>
      </c>
      <c r="E432" s="24">
        <v>24579.200000000001</v>
      </c>
      <c r="F432" s="23">
        <v>194358.39999999999</v>
      </c>
      <c r="G432" s="24">
        <v>39430.9</v>
      </c>
      <c r="H432" s="28"/>
      <c r="I432" s="33"/>
      <c r="J432" s="19"/>
    </row>
    <row r="433" spans="1:10" ht="9" customHeight="1" x14ac:dyDescent="0.25">
      <c r="A433" s="18" t="s">
        <v>22</v>
      </c>
      <c r="B433" s="20">
        <f t="shared" si="23"/>
        <v>3415048.2</v>
      </c>
      <c r="C433" s="20">
        <v>3192185.7</v>
      </c>
      <c r="D433" s="21">
        <v>20157.8</v>
      </c>
      <c r="E433" s="21">
        <v>64959</v>
      </c>
      <c r="F433" s="20">
        <v>112732</v>
      </c>
      <c r="G433" s="21">
        <v>25013.7</v>
      </c>
      <c r="H433" s="28"/>
      <c r="I433" s="33"/>
      <c r="J433" s="19"/>
    </row>
    <row r="434" spans="1:10" ht="9" customHeight="1" x14ac:dyDescent="0.25">
      <c r="A434" s="18" t="s">
        <v>23</v>
      </c>
      <c r="B434" s="20">
        <f t="shared" si="23"/>
        <v>14057343.200000001</v>
      </c>
      <c r="C434" s="20">
        <v>13834757</v>
      </c>
      <c r="D434" s="21">
        <v>37139.800000000003</v>
      </c>
      <c r="E434" s="21">
        <v>29340.799999999999</v>
      </c>
      <c r="F434" s="20">
        <v>55603.4</v>
      </c>
      <c r="G434" s="21">
        <v>100502.2</v>
      </c>
      <c r="H434" s="28"/>
      <c r="I434" s="33"/>
      <c r="J434" s="19"/>
    </row>
    <row r="435" spans="1:10" ht="9" customHeight="1" x14ac:dyDescent="0.25">
      <c r="A435" s="18" t="s">
        <v>24</v>
      </c>
      <c r="B435" s="20">
        <f t="shared" si="23"/>
        <v>19062247</v>
      </c>
      <c r="C435" s="20">
        <v>18149479.399999999</v>
      </c>
      <c r="D435" s="21">
        <v>102374.3</v>
      </c>
      <c r="E435" s="21">
        <v>129805.2</v>
      </c>
      <c r="F435" s="20">
        <v>442814.5</v>
      </c>
      <c r="G435" s="21">
        <v>237773.6</v>
      </c>
      <c r="H435" s="28"/>
      <c r="I435" s="33"/>
      <c r="J435" s="19"/>
    </row>
    <row r="436" spans="1:10" ht="9" customHeight="1" x14ac:dyDescent="0.25">
      <c r="A436" s="22" t="s">
        <v>25</v>
      </c>
      <c r="B436" s="23">
        <f t="shared" si="23"/>
        <v>3895011</v>
      </c>
      <c r="C436" s="23">
        <v>3697761.4</v>
      </c>
      <c r="D436" s="24">
        <v>78818</v>
      </c>
      <c r="E436" s="24">
        <v>25060.1</v>
      </c>
      <c r="F436" s="23">
        <v>47737.9</v>
      </c>
      <c r="G436" s="24">
        <v>45633.599999999999</v>
      </c>
      <c r="H436" s="28"/>
      <c r="I436" s="33"/>
      <c r="J436" s="19"/>
    </row>
    <row r="437" spans="1:10" ht="9" customHeight="1" x14ac:dyDescent="0.25">
      <c r="A437" s="18" t="s">
        <v>26</v>
      </c>
      <c r="B437" s="20">
        <f t="shared" si="23"/>
        <v>3398098.2000000007</v>
      </c>
      <c r="C437" s="20">
        <v>3261374.7</v>
      </c>
      <c r="D437" s="21">
        <v>36311.1</v>
      </c>
      <c r="E437" s="21">
        <v>12961.7</v>
      </c>
      <c r="F437" s="20">
        <v>54717.5</v>
      </c>
      <c r="G437" s="21">
        <v>32733.200000000001</v>
      </c>
      <c r="H437" s="28"/>
      <c r="I437" s="33"/>
      <c r="J437" s="19"/>
    </row>
    <row r="438" spans="1:10" ht="9" customHeight="1" x14ac:dyDescent="0.25">
      <c r="A438" s="18" t="s">
        <v>27</v>
      </c>
      <c r="B438" s="20">
        <f t="shared" si="23"/>
        <v>1577895.0999999999</v>
      </c>
      <c r="C438" s="20">
        <v>1454971</v>
      </c>
      <c r="D438" s="21">
        <v>64382.400000000001</v>
      </c>
      <c r="E438" s="21">
        <v>16148.1</v>
      </c>
      <c r="F438" s="20">
        <v>22859.9</v>
      </c>
      <c r="G438" s="21">
        <v>19533.7</v>
      </c>
      <c r="H438" s="28"/>
      <c r="I438" s="33"/>
      <c r="J438" s="19"/>
    </row>
    <row r="439" spans="1:10" ht="9" customHeight="1" x14ac:dyDescent="0.25">
      <c r="A439" s="18" t="s">
        <v>28</v>
      </c>
      <c r="B439" s="20">
        <f t="shared" si="23"/>
        <v>16239111</v>
      </c>
      <c r="C439" s="20">
        <v>15844138.4</v>
      </c>
      <c r="D439" s="21">
        <v>63203.1</v>
      </c>
      <c r="E439" s="21">
        <v>94826.7</v>
      </c>
      <c r="F439" s="20">
        <v>24966.799999999999</v>
      </c>
      <c r="G439" s="21">
        <v>211976</v>
      </c>
      <c r="H439" s="28"/>
      <c r="I439" s="33"/>
      <c r="J439" s="19"/>
    </row>
    <row r="440" spans="1:10" ht="9" customHeight="1" x14ac:dyDescent="0.25">
      <c r="A440" s="22" t="s">
        <v>29</v>
      </c>
      <c r="B440" s="23">
        <f t="shared" si="23"/>
        <v>1804348.2999999998</v>
      </c>
      <c r="C440" s="23">
        <v>1339457.8999999999</v>
      </c>
      <c r="D440" s="24">
        <v>10190.9</v>
      </c>
      <c r="E440" s="24">
        <v>66656.7</v>
      </c>
      <c r="F440" s="23">
        <v>348954.9</v>
      </c>
      <c r="G440" s="24">
        <v>39087.9</v>
      </c>
      <c r="H440" s="28"/>
      <c r="I440" s="33"/>
      <c r="J440" s="19"/>
    </row>
    <row r="441" spans="1:10" ht="9" customHeight="1" x14ac:dyDescent="0.25">
      <c r="A441" s="18" t="s">
        <v>30</v>
      </c>
      <c r="B441" s="20">
        <f t="shared" si="23"/>
        <v>5841238.1999999993</v>
      </c>
      <c r="C441" s="20">
        <v>5387680.2999999998</v>
      </c>
      <c r="D441" s="21">
        <v>102915.3</v>
      </c>
      <c r="E441" s="21">
        <v>91528.6</v>
      </c>
      <c r="F441" s="20">
        <v>193227.4</v>
      </c>
      <c r="G441" s="21">
        <v>65886.600000000006</v>
      </c>
      <c r="H441" s="28"/>
      <c r="I441" s="33"/>
      <c r="J441" s="19"/>
    </row>
    <row r="442" spans="1:10" ht="9" customHeight="1" x14ac:dyDescent="0.25">
      <c r="A442" s="18" t="s">
        <v>31</v>
      </c>
      <c r="B442" s="20">
        <f t="shared" si="23"/>
        <v>4040511</v>
      </c>
      <c r="C442" s="20">
        <v>3892528.6</v>
      </c>
      <c r="D442" s="21">
        <v>63683.8</v>
      </c>
      <c r="E442" s="21">
        <v>10474.700000000001</v>
      </c>
      <c r="F442" s="20">
        <v>22700.6</v>
      </c>
      <c r="G442" s="21">
        <v>51123.3</v>
      </c>
      <c r="H442" s="28"/>
      <c r="I442" s="33"/>
      <c r="J442" s="19"/>
    </row>
    <row r="443" spans="1:10" ht="9" customHeight="1" x14ac:dyDescent="0.25">
      <c r="A443" s="18" t="s">
        <v>32</v>
      </c>
      <c r="B443" s="20">
        <f t="shared" si="23"/>
        <v>4764334.0000000009</v>
      </c>
      <c r="C443" s="20">
        <v>4305698.7</v>
      </c>
      <c r="D443" s="21">
        <v>160795.70000000001</v>
      </c>
      <c r="E443" s="21">
        <v>116587.9</v>
      </c>
      <c r="F443" s="20">
        <v>73889.2</v>
      </c>
      <c r="G443" s="21">
        <v>107362.5</v>
      </c>
      <c r="H443" s="28"/>
      <c r="I443" s="33"/>
      <c r="J443" s="19"/>
    </row>
    <row r="444" spans="1:10" ht="9" customHeight="1" x14ac:dyDescent="0.25">
      <c r="A444" s="22" t="s">
        <v>33</v>
      </c>
      <c r="B444" s="23">
        <f t="shared" si="23"/>
        <v>4036233.9000000004</v>
      </c>
      <c r="C444" s="23">
        <v>3770729</v>
      </c>
      <c r="D444" s="24">
        <v>84866.2</v>
      </c>
      <c r="E444" s="24">
        <v>18764.2</v>
      </c>
      <c r="F444" s="23">
        <v>60524.3</v>
      </c>
      <c r="G444" s="24">
        <v>101350.2</v>
      </c>
      <c r="H444" s="28"/>
      <c r="I444" s="33"/>
      <c r="J444" s="19"/>
    </row>
    <row r="445" spans="1:10" ht="9" customHeight="1" x14ac:dyDescent="0.25">
      <c r="A445" s="18" t="s">
        <v>34</v>
      </c>
      <c r="B445" s="20">
        <f t="shared" si="23"/>
        <v>5249259.7</v>
      </c>
      <c r="C445" s="20">
        <v>4965781.5999999996</v>
      </c>
      <c r="D445" s="21">
        <v>71482.2</v>
      </c>
      <c r="E445" s="21">
        <v>75264.5</v>
      </c>
      <c r="F445" s="20">
        <v>29504.400000000001</v>
      </c>
      <c r="G445" s="21">
        <v>107227</v>
      </c>
      <c r="H445" s="28"/>
      <c r="I445" s="33"/>
      <c r="J445" s="19"/>
    </row>
    <row r="446" spans="1:10" ht="9" customHeight="1" x14ac:dyDescent="0.25">
      <c r="A446" s="18" t="s">
        <v>35</v>
      </c>
      <c r="B446" s="20">
        <f t="shared" si="23"/>
        <v>5775440.1000000006</v>
      </c>
      <c r="C446" s="20">
        <v>5456525.7000000002</v>
      </c>
      <c r="D446" s="21">
        <v>148559.4</v>
      </c>
      <c r="E446" s="21">
        <v>9959.2000000000007</v>
      </c>
      <c r="F446" s="20">
        <v>44115</v>
      </c>
      <c r="G446" s="21">
        <v>116280.8</v>
      </c>
      <c r="H446" s="28"/>
      <c r="I446" s="33"/>
      <c r="J446" s="19"/>
    </row>
    <row r="447" spans="1:10" ht="9" customHeight="1" x14ac:dyDescent="0.25">
      <c r="A447" s="18" t="s">
        <v>36</v>
      </c>
      <c r="B447" s="20">
        <f t="shared" si="23"/>
        <v>2910299.6</v>
      </c>
      <c r="C447" s="20">
        <v>1753117.1</v>
      </c>
      <c r="D447" s="21">
        <v>66081.5</v>
      </c>
      <c r="E447" s="21">
        <v>98534.9</v>
      </c>
      <c r="F447" s="20">
        <v>941970.4</v>
      </c>
      <c r="G447" s="21">
        <v>50595.7</v>
      </c>
      <c r="H447" s="28"/>
      <c r="I447" s="33"/>
      <c r="J447" s="19"/>
    </row>
    <row r="448" spans="1:10" ht="9" customHeight="1" x14ac:dyDescent="0.25">
      <c r="A448" s="22" t="s">
        <v>37</v>
      </c>
      <c r="B448" s="23">
        <f t="shared" si="23"/>
        <v>8933902.7999999989</v>
      </c>
      <c r="C448" s="23">
        <v>8648621.6999999993</v>
      </c>
      <c r="D448" s="24">
        <v>131054.6</v>
      </c>
      <c r="E448" s="24">
        <v>26296.799999999999</v>
      </c>
      <c r="F448" s="23">
        <v>81253.600000000006</v>
      </c>
      <c r="G448" s="24">
        <v>46676.1</v>
      </c>
      <c r="H448" s="28"/>
      <c r="I448" s="33"/>
      <c r="J448" s="19"/>
    </row>
    <row r="449" spans="1:10" ht="9" customHeight="1" x14ac:dyDescent="0.25">
      <c r="A449" s="18" t="s">
        <v>38</v>
      </c>
      <c r="B449" s="20">
        <f t="shared" si="23"/>
        <v>908005.5</v>
      </c>
      <c r="C449" s="20">
        <v>757727.5</v>
      </c>
      <c r="D449" s="21">
        <v>54239.4</v>
      </c>
      <c r="E449" s="21">
        <v>25618.400000000001</v>
      </c>
      <c r="F449" s="20">
        <v>17370.7</v>
      </c>
      <c r="G449" s="21">
        <v>53049.5</v>
      </c>
      <c r="H449" s="28"/>
      <c r="I449" s="33"/>
      <c r="J449" s="19"/>
    </row>
    <row r="450" spans="1:10" ht="9" customHeight="1" x14ac:dyDescent="0.25">
      <c r="A450" s="18" t="s">
        <v>39</v>
      </c>
      <c r="B450" s="20">
        <f t="shared" si="23"/>
        <v>6541946</v>
      </c>
      <c r="C450" s="20">
        <v>6105703</v>
      </c>
      <c r="D450" s="21">
        <v>194700.79999999999</v>
      </c>
      <c r="E450" s="21">
        <v>37127.5</v>
      </c>
      <c r="F450" s="20">
        <v>139519.70000000001</v>
      </c>
      <c r="G450" s="21">
        <v>64895</v>
      </c>
      <c r="H450" s="28"/>
      <c r="I450" s="33"/>
      <c r="J450" s="19"/>
    </row>
    <row r="451" spans="1:10" ht="9" customHeight="1" x14ac:dyDescent="0.25">
      <c r="A451" s="18" t="s">
        <v>40</v>
      </c>
      <c r="B451" s="20">
        <f t="shared" si="23"/>
        <v>3470676.6999999997</v>
      </c>
      <c r="C451" s="20">
        <v>2956264.4</v>
      </c>
      <c r="D451" s="21">
        <v>248014.1</v>
      </c>
      <c r="E451" s="21">
        <v>127864</v>
      </c>
      <c r="F451" s="20">
        <v>63601.8</v>
      </c>
      <c r="G451" s="21">
        <v>74932.399999999994</v>
      </c>
      <c r="H451" s="28"/>
      <c r="I451" s="33"/>
      <c r="J451" s="19"/>
    </row>
    <row r="452" spans="1:10" ht="9" customHeight="1" x14ac:dyDescent="0.25">
      <c r="A452" s="22" t="s">
        <v>41</v>
      </c>
      <c r="B452" s="23">
        <f t="shared" si="23"/>
        <v>1132295.3999999999</v>
      </c>
      <c r="C452" s="23">
        <v>996851.1</v>
      </c>
      <c r="D452" s="24">
        <v>70091.8</v>
      </c>
      <c r="E452" s="24">
        <v>22400.3</v>
      </c>
      <c r="F452" s="23">
        <v>22456.400000000001</v>
      </c>
      <c r="G452" s="24">
        <v>20495.8</v>
      </c>
      <c r="H452" s="28"/>
      <c r="I452" s="33"/>
      <c r="J452" s="19"/>
    </row>
    <row r="453" spans="1:10" s="18" customFormat="1" ht="9" customHeight="1" x14ac:dyDescent="0.25">
      <c r="A453" s="18" t="s">
        <v>42</v>
      </c>
      <c r="B453" s="20">
        <f t="shared" si="23"/>
        <v>29395685.800000001</v>
      </c>
      <c r="C453" s="20">
        <v>29365202.600000001</v>
      </c>
      <c r="D453" s="20">
        <v>0</v>
      </c>
      <c r="E453" s="20">
        <v>3698.5</v>
      </c>
      <c r="F453" s="21">
        <v>26784.7</v>
      </c>
      <c r="G453" s="21">
        <v>0</v>
      </c>
      <c r="I453" s="33"/>
      <c r="J453" s="19"/>
    </row>
    <row r="454" spans="1:10" ht="4.5" customHeight="1" x14ac:dyDescent="0.25">
      <c r="A454" s="18"/>
      <c r="B454" s="20"/>
      <c r="C454" s="20"/>
      <c r="D454" s="21"/>
      <c r="E454" s="21"/>
      <c r="F454" s="28"/>
      <c r="G454" s="21"/>
      <c r="H454" s="28"/>
      <c r="J454" s="19"/>
    </row>
    <row r="455" spans="1:10" ht="9" customHeight="1" x14ac:dyDescent="0.25">
      <c r="A455" s="12">
        <v>2007</v>
      </c>
      <c r="B455" s="12"/>
      <c r="C455" s="13"/>
      <c r="D455" s="13"/>
      <c r="E455" s="13"/>
      <c r="F455" s="17"/>
      <c r="G455" s="13"/>
      <c r="H455" s="28"/>
      <c r="J455" s="19"/>
    </row>
    <row r="456" spans="1:10" ht="9" customHeight="1" x14ac:dyDescent="0.25">
      <c r="A456" s="16" t="s">
        <v>10</v>
      </c>
      <c r="B456" s="17">
        <f>SUM(B458:B490)</f>
        <v>259183050.875</v>
      </c>
      <c r="C456" s="17">
        <f t="shared" ref="C456:G456" si="24">SUM(C458:C490)</f>
        <v>249592383.93099999</v>
      </c>
      <c r="D456" s="17">
        <f t="shared" si="24"/>
        <v>2528370.6049999995</v>
      </c>
      <c r="E456" s="17">
        <f t="shared" si="24"/>
        <v>978918.10000000021</v>
      </c>
      <c r="F456" s="17">
        <f t="shared" si="24"/>
        <v>3137182.4730000007</v>
      </c>
      <c r="G456" s="17">
        <f t="shared" si="24"/>
        <v>2946195.7660000008</v>
      </c>
      <c r="H456" s="28"/>
      <c r="I456" s="33"/>
      <c r="J456" s="19"/>
    </row>
    <row r="457" spans="1:10" ht="2.4500000000000002" customHeight="1" x14ac:dyDescent="0.25">
      <c r="A457" s="16"/>
      <c r="B457" s="17"/>
      <c r="C457" s="17"/>
      <c r="D457" s="20"/>
      <c r="E457" s="20"/>
      <c r="F457" s="20"/>
      <c r="G457" s="26"/>
      <c r="H457" s="28"/>
      <c r="J457" s="19"/>
    </row>
    <row r="458" spans="1:10" ht="9" customHeight="1" x14ac:dyDescent="0.25">
      <c r="A458" s="18" t="s">
        <v>11</v>
      </c>
      <c r="B458" s="20">
        <f t="shared" ref="B458:B490" si="25">SUM(C458:G458)</f>
        <v>2892372.2880000002</v>
      </c>
      <c r="C458" s="20">
        <v>2445634.199</v>
      </c>
      <c r="D458" s="20">
        <v>155072.20000000001</v>
      </c>
      <c r="E458" s="21">
        <v>16604.400000000001</v>
      </c>
      <c r="F458" s="20">
        <v>59482.436000000002</v>
      </c>
      <c r="G458" s="21">
        <v>215579.05300000001</v>
      </c>
      <c r="H458" s="28"/>
      <c r="I458" s="33"/>
      <c r="J458" s="19"/>
    </row>
    <row r="459" spans="1:10" ht="9" customHeight="1" x14ac:dyDescent="0.25">
      <c r="A459" s="18" t="s">
        <v>12</v>
      </c>
      <c r="B459" s="20">
        <f t="shared" si="25"/>
        <v>8855079.977</v>
      </c>
      <c r="C459" s="20">
        <v>8572687.7139999997</v>
      </c>
      <c r="D459" s="21">
        <v>32464.6</v>
      </c>
      <c r="E459" s="21">
        <v>9747.9</v>
      </c>
      <c r="F459" s="20">
        <v>12672.463</v>
      </c>
      <c r="G459" s="21">
        <v>227507.3</v>
      </c>
      <c r="H459" s="28"/>
      <c r="I459" s="33"/>
      <c r="J459" s="19"/>
    </row>
    <row r="460" spans="1:10" ht="9" customHeight="1" x14ac:dyDescent="0.25">
      <c r="A460" s="18" t="s">
        <v>13</v>
      </c>
      <c r="B460" s="20">
        <f t="shared" si="25"/>
        <v>1619246.0739999998</v>
      </c>
      <c r="C460" s="20">
        <v>1503987.0379999999</v>
      </c>
      <c r="D460" s="21">
        <v>18350</v>
      </c>
      <c r="E460" s="21">
        <v>16245</v>
      </c>
      <c r="F460" s="20">
        <v>17892.335999999999</v>
      </c>
      <c r="G460" s="21">
        <v>62771.7</v>
      </c>
      <c r="H460" s="28"/>
      <c r="I460" s="33"/>
      <c r="J460" s="19"/>
    </row>
    <row r="461" spans="1:10" ht="9" customHeight="1" x14ac:dyDescent="0.25">
      <c r="A461" s="22" t="s">
        <v>14</v>
      </c>
      <c r="B461" s="23">
        <f t="shared" si="25"/>
        <v>818468.88500000001</v>
      </c>
      <c r="C461" s="23">
        <v>678853.49199999997</v>
      </c>
      <c r="D461" s="24">
        <v>16890.5</v>
      </c>
      <c r="E461" s="24">
        <v>15269.7</v>
      </c>
      <c r="F461" s="23">
        <v>38392.892999999996</v>
      </c>
      <c r="G461" s="24">
        <v>69062.3</v>
      </c>
      <c r="H461" s="28"/>
      <c r="I461" s="33"/>
      <c r="J461" s="19"/>
    </row>
    <row r="462" spans="1:10" ht="9" customHeight="1" x14ac:dyDescent="0.25">
      <c r="A462" s="18" t="s">
        <v>15</v>
      </c>
      <c r="B462" s="20">
        <f t="shared" si="25"/>
        <v>6758445.7930000005</v>
      </c>
      <c r="C462" s="20">
        <v>6594117.2029999997</v>
      </c>
      <c r="D462" s="21">
        <v>10325.5</v>
      </c>
      <c r="E462" s="21">
        <v>9345.7000000000007</v>
      </c>
      <c r="F462" s="20">
        <v>9619.69</v>
      </c>
      <c r="G462" s="21">
        <v>135037.70000000001</v>
      </c>
      <c r="H462" s="28"/>
      <c r="I462" s="33"/>
      <c r="J462" s="19"/>
    </row>
    <row r="463" spans="1:10" ht="9" customHeight="1" x14ac:dyDescent="0.25">
      <c r="A463" s="18" t="s">
        <v>16</v>
      </c>
      <c r="B463" s="20">
        <f t="shared" si="25"/>
        <v>1745749.297</v>
      </c>
      <c r="C463" s="20">
        <v>1671464.223</v>
      </c>
      <c r="D463" s="21">
        <v>2158</v>
      </c>
      <c r="E463" s="21">
        <v>6125.5</v>
      </c>
      <c r="F463" s="20">
        <v>20929.973999999998</v>
      </c>
      <c r="G463" s="21">
        <v>45071.6</v>
      </c>
      <c r="H463" s="28"/>
      <c r="I463" s="33"/>
      <c r="J463" s="19"/>
    </row>
    <row r="464" spans="1:10" ht="9" customHeight="1" x14ac:dyDescent="0.25">
      <c r="A464" s="18" t="s">
        <v>17</v>
      </c>
      <c r="B464" s="20">
        <f t="shared" si="25"/>
        <v>2320177.7139999997</v>
      </c>
      <c r="C464" s="20">
        <v>1887057.122</v>
      </c>
      <c r="D464" s="21">
        <v>94337.3</v>
      </c>
      <c r="E464" s="21">
        <v>18533.400000000001</v>
      </c>
      <c r="F464" s="20">
        <v>291803.092</v>
      </c>
      <c r="G464" s="21">
        <v>28446.799999999999</v>
      </c>
      <c r="H464" s="28"/>
      <c r="I464" s="33"/>
      <c r="J464" s="19"/>
    </row>
    <row r="465" spans="1:10" ht="9" customHeight="1" x14ac:dyDescent="0.25">
      <c r="A465" s="22" t="s">
        <v>18</v>
      </c>
      <c r="B465" s="23">
        <f t="shared" si="25"/>
        <v>9120494.9030000009</v>
      </c>
      <c r="C465" s="23">
        <v>8850193.0030000005</v>
      </c>
      <c r="D465" s="24">
        <v>8552.5</v>
      </c>
      <c r="E465" s="24">
        <v>14035.1</v>
      </c>
      <c r="F465" s="23">
        <v>70548.800000000003</v>
      </c>
      <c r="G465" s="24">
        <v>177165.5</v>
      </c>
      <c r="H465" s="28"/>
      <c r="I465" s="33"/>
      <c r="J465" s="19"/>
    </row>
    <row r="466" spans="1:10" ht="9" customHeight="1" x14ac:dyDescent="0.25">
      <c r="A466" s="18" t="s">
        <v>70</v>
      </c>
      <c r="B466" s="20">
        <f t="shared" si="25"/>
        <v>20222773.104999997</v>
      </c>
      <c r="C466" s="20">
        <v>18720287.331999999</v>
      </c>
      <c r="D466" s="21">
        <v>148086.62100000001</v>
      </c>
      <c r="E466" s="21">
        <v>131920.9</v>
      </c>
      <c r="F466" s="20">
        <v>771871.75199999998</v>
      </c>
      <c r="G466" s="21">
        <v>450606.5</v>
      </c>
      <c r="H466" s="28"/>
      <c r="I466" s="33"/>
      <c r="J466" s="19"/>
    </row>
    <row r="467" spans="1:10" ht="9" customHeight="1" x14ac:dyDescent="0.25">
      <c r="A467" s="18" t="s">
        <v>19</v>
      </c>
      <c r="B467" s="20">
        <f t="shared" si="25"/>
        <v>2070518.3659999999</v>
      </c>
      <c r="C467" s="20">
        <v>1950644.4369999999</v>
      </c>
      <c r="D467" s="21">
        <v>34340</v>
      </c>
      <c r="E467" s="21">
        <v>8983.2000000000007</v>
      </c>
      <c r="F467" s="20">
        <v>46204.629000000001</v>
      </c>
      <c r="G467" s="21">
        <v>30346.1</v>
      </c>
      <c r="H467" s="28"/>
      <c r="I467" s="33"/>
      <c r="J467" s="19"/>
    </row>
    <row r="468" spans="1:10" ht="9" customHeight="1" x14ac:dyDescent="0.25">
      <c r="A468" s="18" t="s">
        <v>20</v>
      </c>
      <c r="B468" s="20">
        <f t="shared" si="25"/>
        <v>6929518.8149999995</v>
      </c>
      <c r="C468" s="20">
        <v>6749648.6409999998</v>
      </c>
      <c r="D468" s="21">
        <v>73691.5</v>
      </c>
      <c r="E468" s="21">
        <v>11187</v>
      </c>
      <c r="F468" s="20">
        <v>35545.374000000003</v>
      </c>
      <c r="G468" s="21">
        <v>59446.3</v>
      </c>
      <c r="H468" s="28"/>
      <c r="I468" s="33"/>
      <c r="J468" s="19"/>
    </row>
    <row r="469" spans="1:10" ht="9" customHeight="1" x14ac:dyDescent="0.25">
      <c r="A469" s="22" t="s">
        <v>21</v>
      </c>
      <c r="B469" s="23">
        <f t="shared" si="25"/>
        <v>2415405.29</v>
      </c>
      <c r="C469" s="23">
        <v>2261566.61</v>
      </c>
      <c r="D469" s="24">
        <v>25281</v>
      </c>
      <c r="E469" s="24">
        <v>10168.9</v>
      </c>
      <c r="F469" s="23">
        <v>91574.68</v>
      </c>
      <c r="G469" s="24">
        <v>26814.1</v>
      </c>
      <c r="H469" s="28"/>
      <c r="I469" s="33"/>
      <c r="J469" s="19"/>
    </row>
    <row r="470" spans="1:10" ht="9" customHeight="1" x14ac:dyDescent="0.25">
      <c r="A470" s="18" t="s">
        <v>22</v>
      </c>
      <c r="B470" s="20">
        <f t="shared" si="25"/>
        <v>4066839.298</v>
      </c>
      <c r="C470" s="20">
        <v>3860815.406</v>
      </c>
      <c r="D470" s="21">
        <v>31935.7</v>
      </c>
      <c r="E470" s="21">
        <v>78088</v>
      </c>
      <c r="F470" s="20">
        <v>80810.191999999995</v>
      </c>
      <c r="G470" s="21">
        <v>15190</v>
      </c>
      <c r="H470" s="28"/>
      <c r="I470" s="33"/>
      <c r="J470" s="19"/>
    </row>
    <row r="471" spans="1:10" ht="9" customHeight="1" x14ac:dyDescent="0.25">
      <c r="A471" s="18" t="s">
        <v>23</v>
      </c>
      <c r="B471" s="20">
        <f t="shared" si="25"/>
        <v>13790239.864</v>
      </c>
      <c r="C471" s="20">
        <v>13571791.818</v>
      </c>
      <c r="D471" s="21">
        <v>41124</v>
      </c>
      <c r="E471" s="21">
        <v>29377</v>
      </c>
      <c r="F471" s="20">
        <v>48932.341</v>
      </c>
      <c r="G471" s="21">
        <v>99014.705000000002</v>
      </c>
      <c r="H471" s="28"/>
      <c r="I471" s="33"/>
      <c r="J471" s="19"/>
    </row>
    <row r="472" spans="1:10" ht="9" customHeight="1" x14ac:dyDescent="0.25">
      <c r="A472" s="18" t="s">
        <v>24</v>
      </c>
      <c r="B472" s="20">
        <f t="shared" si="25"/>
        <v>17525134.635000002</v>
      </c>
      <c r="C472" s="20">
        <v>16673467.226</v>
      </c>
      <c r="D472" s="21">
        <v>120374.2</v>
      </c>
      <c r="E472" s="21">
        <v>76137.600000000006</v>
      </c>
      <c r="F472" s="20">
        <v>482855.00900000002</v>
      </c>
      <c r="G472" s="21">
        <v>172300.6</v>
      </c>
      <c r="H472" s="28"/>
      <c r="I472" s="33"/>
      <c r="J472" s="19"/>
    </row>
    <row r="473" spans="1:10" ht="9" customHeight="1" x14ac:dyDescent="0.25">
      <c r="A473" s="22" t="s">
        <v>25</v>
      </c>
      <c r="B473" s="23">
        <f t="shared" si="25"/>
        <v>4238620.1059999997</v>
      </c>
      <c r="C473" s="23">
        <v>4043215.0279999999</v>
      </c>
      <c r="D473" s="24">
        <v>58944</v>
      </c>
      <c r="E473" s="24">
        <v>25687.599999999999</v>
      </c>
      <c r="F473" s="23">
        <v>61398.678</v>
      </c>
      <c r="G473" s="24">
        <v>49374.8</v>
      </c>
      <c r="H473" s="28"/>
      <c r="I473" s="33"/>
      <c r="J473" s="19"/>
    </row>
    <row r="474" spans="1:10" ht="9" customHeight="1" x14ac:dyDescent="0.25">
      <c r="A474" s="18" t="s">
        <v>26</v>
      </c>
      <c r="B474" s="20">
        <f t="shared" si="25"/>
        <v>3000722.051</v>
      </c>
      <c r="C474" s="20">
        <v>2878916.5090000001</v>
      </c>
      <c r="D474" s="21">
        <v>22868.7</v>
      </c>
      <c r="E474" s="21">
        <v>16909.900000000001</v>
      </c>
      <c r="F474" s="20">
        <v>61340.642</v>
      </c>
      <c r="G474" s="21">
        <v>20686.3</v>
      </c>
      <c r="H474" s="28"/>
      <c r="I474" s="33"/>
      <c r="J474" s="19"/>
    </row>
    <row r="475" spans="1:10" ht="9" customHeight="1" x14ac:dyDescent="0.25">
      <c r="A475" s="18" t="s">
        <v>27</v>
      </c>
      <c r="B475" s="20">
        <f t="shared" si="25"/>
        <v>1845123.9850000001</v>
      </c>
      <c r="C475" s="20">
        <v>1763315.3840000001</v>
      </c>
      <c r="D475" s="21">
        <v>27811.5</v>
      </c>
      <c r="E475" s="21">
        <v>18600.3</v>
      </c>
      <c r="F475" s="20">
        <v>33641.800999999999</v>
      </c>
      <c r="G475" s="21">
        <v>1755</v>
      </c>
      <c r="H475" s="28"/>
      <c r="I475" s="33"/>
      <c r="J475" s="19"/>
    </row>
    <row r="476" spans="1:10" ht="9" customHeight="1" x14ac:dyDescent="0.25">
      <c r="A476" s="18" t="s">
        <v>28</v>
      </c>
      <c r="B476" s="20">
        <f t="shared" si="25"/>
        <v>15241009.469999999</v>
      </c>
      <c r="C476" s="20">
        <v>14993252.709000001</v>
      </c>
      <c r="D476" s="21">
        <v>25339</v>
      </c>
      <c r="E476" s="21">
        <v>89903.2</v>
      </c>
      <c r="F476" s="20">
        <v>29704.861000000001</v>
      </c>
      <c r="G476" s="21">
        <v>102809.7</v>
      </c>
      <c r="H476" s="28"/>
      <c r="I476" s="33"/>
      <c r="J476" s="19"/>
    </row>
    <row r="477" spans="1:10" ht="9" customHeight="1" x14ac:dyDescent="0.25">
      <c r="A477" s="22" t="s">
        <v>29</v>
      </c>
      <c r="B477" s="23">
        <f t="shared" si="25"/>
        <v>1106277.0930000001</v>
      </c>
      <c r="C477" s="23">
        <v>881221.97100000002</v>
      </c>
      <c r="D477" s="24">
        <v>24998.3</v>
      </c>
      <c r="E477" s="24">
        <v>73600.899999999994</v>
      </c>
      <c r="F477" s="23">
        <v>85501.822</v>
      </c>
      <c r="G477" s="24">
        <v>40954.1</v>
      </c>
      <c r="H477" s="28"/>
      <c r="I477" s="33"/>
      <c r="J477" s="19"/>
    </row>
    <row r="478" spans="1:10" ht="9" customHeight="1" x14ac:dyDescent="0.25">
      <c r="A478" s="18" t="s">
        <v>30</v>
      </c>
      <c r="B478" s="20">
        <f t="shared" si="25"/>
        <v>4861106.3040000005</v>
      </c>
      <c r="C478" s="20">
        <v>4629840.1880000001</v>
      </c>
      <c r="D478" s="21">
        <v>46762.696000000004</v>
      </c>
      <c r="E478" s="21">
        <v>49601.8</v>
      </c>
      <c r="F478" s="20">
        <v>76128.92</v>
      </c>
      <c r="G478" s="21">
        <v>58772.7</v>
      </c>
      <c r="H478" s="28"/>
      <c r="I478" s="33"/>
      <c r="J478" s="19"/>
    </row>
    <row r="479" spans="1:10" ht="9" customHeight="1" x14ac:dyDescent="0.25">
      <c r="A479" s="18" t="s">
        <v>31</v>
      </c>
      <c r="B479" s="20">
        <f t="shared" si="25"/>
        <v>3790053.2640000004</v>
      </c>
      <c r="C479" s="20">
        <v>3658685.307</v>
      </c>
      <c r="D479" s="21">
        <v>27954</v>
      </c>
      <c r="E479" s="21">
        <v>10137.1</v>
      </c>
      <c r="F479" s="20">
        <v>47309.756999999998</v>
      </c>
      <c r="G479" s="21">
        <v>45967.1</v>
      </c>
      <c r="H479" s="28"/>
      <c r="I479" s="33"/>
      <c r="J479" s="19"/>
    </row>
    <row r="480" spans="1:10" ht="9" customHeight="1" x14ac:dyDescent="0.25">
      <c r="A480" s="18" t="s">
        <v>32</v>
      </c>
      <c r="B480" s="20">
        <f t="shared" si="25"/>
        <v>4406316.3360000001</v>
      </c>
      <c r="C480" s="20">
        <v>3744368.7259999998</v>
      </c>
      <c r="D480" s="21">
        <v>458564.88799999998</v>
      </c>
      <c r="E480" s="21">
        <v>51915.4</v>
      </c>
      <c r="F480" s="20">
        <v>46045.822</v>
      </c>
      <c r="G480" s="21">
        <v>105421.5</v>
      </c>
      <c r="H480" s="28"/>
      <c r="I480" s="33"/>
      <c r="J480" s="19"/>
    </row>
    <row r="481" spans="1:10" ht="9" customHeight="1" x14ac:dyDescent="0.25">
      <c r="A481" s="22" t="s">
        <v>33</v>
      </c>
      <c r="B481" s="23">
        <f t="shared" si="25"/>
        <v>2931493.77</v>
      </c>
      <c r="C481" s="23">
        <v>2793056.5109999999</v>
      </c>
      <c r="D481" s="24">
        <v>15161.5</v>
      </c>
      <c r="E481" s="24">
        <v>11876.6</v>
      </c>
      <c r="F481" s="23">
        <v>34690.059000000001</v>
      </c>
      <c r="G481" s="24">
        <v>76709.100000000006</v>
      </c>
      <c r="H481" s="28"/>
      <c r="I481" s="33"/>
      <c r="J481" s="19"/>
    </row>
    <row r="482" spans="1:10" ht="9" customHeight="1" x14ac:dyDescent="0.25">
      <c r="A482" s="18" t="s">
        <v>34</v>
      </c>
      <c r="B482" s="20">
        <f t="shared" si="25"/>
        <v>4498728.3800000008</v>
      </c>
      <c r="C482" s="20">
        <v>4331360.227</v>
      </c>
      <c r="D482" s="21">
        <v>25379.5</v>
      </c>
      <c r="E482" s="21">
        <v>1679.4</v>
      </c>
      <c r="F482" s="20">
        <v>21030.852999999999</v>
      </c>
      <c r="G482" s="21">
        <v>119278.39999999999</v>
      </c>
      <c r="H482" s="28"/>
      <c r="I482" s="33"/>
      <c r="J482" s="19"/>
    </row>
    <row r="483" spans="1:10" ht="9" customHeight="1" x14ac:dyDescent="0.25">
      <c r="A483" s="18" t="s">
        <v>35</v>
      </c>
      <c r="B483" s="20">
        <f t="shared" si="25"/>
        <v>5629183.9239999996</v>
      </c>
      <c r="C483" s="20">
        <v>5339094.51</v>
      </c>
      <c r="D483" s="21">
        <v>41067.800000000003</v>
      </c>
      <c r="E483" s="21">
        <v>9524.4</v>
      </c>
      <c r="F483" s="20">
        <v>56822.173999999999</v>
      </c>
      <c r="G483" s="21">
        <v>182675.04</v>
      </c>
      <c r="H483" s="28"/>
      <c r="I483" s="33"/>
      <c r="J483" s="19"/>
    </row>
    <row r="484" spans="1:10" ht="9" customHeight="1" x14ac:dyDescent="0.25">
      <c r="A484" s="18" t="s">
        <v>36</v>
      </c>
      <c r="B484" s="20">
        <f t="shared" si="25"/>
        <v>2409361.344</v>
      </c>
      <c r="C484" s="20">
        <v>1697322.1140000001</v>
      </c>
      <c r="D484" s="21">
        <v>574261.5</v>
      </c>
      <c r="E484" s="21">
        <v>12422.3</v>
      </c>
      <c r="F484" s="20">
        <v>26065.93</v>
      </c>
      <c r="G484" s="21">
        <v>99289.5</v>
      </c>
      <c r="H484" s="28"/>
      <c r="I484" s="33"/>
      <c r="J484" s="19"/>
    </row>
    <row r="485" spans="1:10" ht="9" customHeight="1" x14ac:dyDescent="0.25">
      <c r="A485" s="22" t="s">
        <v>37</v>
      </c>
      <c r="B485" s="23">
        <f t="shared" si="25"/>
        <v>8584108.9790000003</v>
      </c>
      <c r="C485" s="23">
        <v>8399524.0030000005</v>
      </c>
      <c r="D485" s="24">
        <v>12091</v>
      </c>
      <c r="E485" s="24">
        <v>22816.1</v>
      </c>
      <c r="F485" s="23">
        <v>70092.707999999999</v>
      </c>
      <c r="G485" s="24">
        <v>79585.168000000005</v>
      </c>
      <c r="H485" s="28"/>
      <c r="I485" s="33"/>
      <c r="J485" s="19"/>
    </row>
    <row r="486" spans="1:10" ht="9" customHeight="1" x14ac:dyDescent="0.25">
      <c r="A486" s="18" t="s">
        <v>38</v>
      </c>
      <c r="B486" s="20">
        <f t="shared" si="25"/>
        <v>718686.61300000001</v>
      </c>
      <c r="C486" s="20">
        <v>623488.71699999995</v>
      </c>
      <c r="D486" s="21">
        <v>22867.3</v>
      </c>
      <c r="E486" s="21">
        <v>34087.9</v>
      </c>
      <c r="F486" s="20">
        <v>21945.396000000001</v>
      </c>
      <c r="G486" s="21">
        <v>16297.3</v>
      </c>
      <c r="H486" s="28"/>
      <c r="I486" s="33"/>
      <c r="J486" s="19"/>
    </row>
    <row r="487" spans="1:10" ht="9" customHeight="1" x14ac:dyDescent="0.25">
      <c r="A487" s="18" t="s">
        <v>39</v>
      </c>
      <c r="B487" s="20">
        <f t="shared" si="25"/>
        <v>8608873.3320000004</v>
      </c>
      <c r="C487" s="20">
        <v>8137777.6919999998</v>
      </c>
      <c r="D487" s="21">
        <v>275962.5</v>
      </c>
      <c r="E487" s="21">
        <v>36021.9</v>
      </c>
      <c r="F487" s="20">
        <v>123089.84</v>
      </c>
      <c r="G487" s="21">
        <v>36021.4</v>
      </c>
      <c r="H487" s="28"/>
      <c r="I487" s="33"/>
      <c r="J487" s="19"/>
    </row>
    <row r="488" spans="1:10" ht="9" customHeight="1" x14ac:dyDescent="0.25">
      <c r="A488" s="18" t="s">
        <v>40</v>
      </c>
      <c r="B488" s="20">
        <f t="shared" si="25"/>
        <v>3028156.7969999998</v>
      </c>
      <c r="C488" s="20">
        <v>2830739.3470000001</v>
      </c>
      <c r="D488" s="21">
        <v>25253.3</v>
      </c>
      <c r="E488" s="21">
        <v>37820.400000000001</v>
      </c>
      <c r="F488" s="20">
        <v>54859.05</v>
      </c>
      <c r="G488" s="21">
        <v>79484.7</v>
      </c>
      <c r="H488" s="28"/>
      <c r="I488" s="33"/>
      <c r="J488" s="19"/>
    </row>
    <row r="489" spans="1:10" ht="9" customHeight="1" x14ac:dyDescent="0.25">
      <c r="A489" s="22" t="s">
        <v>41</v>
      </c>
      <c r="B489" s="23">
        <f t="shared" si="25"/>
        <v>1148002.523</v>
      </c>
      <c r="C489" s="23">
        <v>1062213.7239999999</v>
      </c>
      <c r="D489" s="24">
        <v>30099.5</v>
      </c>
      <c r="E489" s="24">
        <v>19144.099999999999</v>
      </c>
      <c r="F489" s="23">
        <v>19791.499</v>
      </c>
      <c r="G489" s="24">
        <v>16753.7</v>
      </c>
      <c r="H489" s="28"/>
      <c r="I489" s="33"/>
      <c r="J489" s="19"/>
    </row>
    <row r="490" spans="1:10" s="18" customFormat="1" ht="9" customHeight="1" x14ac:dyDescent="0.25">
      <c r="A490" s="18" t="s">
        <v>42</v>
      </c>
      <c r="B490" s="20">
        <f t="shared" si="25"/>
        <v>81986762.299999997</v>
      </c>
      <c r="C490" s="20">
        <v>81792775.799999997</v>
      </c>
      <c r="D490" s="20">
        <v>0</v>
      </c>
      <c r="E490" s="20">
        <v>5399.5</v>
      </c>
      <c r="F490" s="21">
        <v>188587</v>
      </c>
      <c r="G490" s="21">
        <v>0</v>
      </c>
      <c r="I490" s="33"/>
      <c r="J490" s="19"/>
    </row>
    <row r="491" spans="1:10" ht="5.25" customHeight="1" x14ac:dyDescent="0.25">
      <c r="A491" s="18"/>
      <c r="B491" s="20"/>
      <c r="C491" s="20"/>
      <c r="D491" s="21"/>
      <c r="E491" s="21"/>
      <c r="F491" s="28"/>
      <c r="G491" s="21"/>
      <c r="H491" s="28"/>
      <c r="J491" s="19"/>
    </row>
    <row r="492" spans="1:10" ht="9" customHeight="1" x14ac:dyDescent="0.25">
      <c r="A492" s="12">
        <v>2008</v>
      </c>
      <c r="B492" s="12"/>
      <c r="C492" s="13"/>
      <c r="D492" s="13"/>
      <c r="E492" s="13"/>
      <c r="F492" s="17"/>
      <c r="G492" s="13"/>
      <c r="H492" s="28"/>
      <c r="J492" s="19"/>
    </row>
    <row r="493" spans="1:10" ht="9" customHeight="1" x14ac:dyDescent="0.25">
      <c r="A493" s="16" t="s">
        <v>10</v>
      </c>
      <c r="B493" s="17">
        <f>SUM(B495:B527)</f>
        <v>277693598.995</v>
      </c>
      <c r="C493" s="17">
        <f t="shared" ref="C493:G493" si="26">SUM(C495:C527)</f>
        <v>255327435.19799998</v>
      </c>
      <c r="D493" s="17">
        <f t="shared" si="26"/>
        <v>1583612.8759999999</v>
      </c>
      <c r="E493" s="17">
        <f t="shared" si="26"/>
        <v>996255.90000000014</v>
      </c>
      <c r="F493" s="17">
        <f t="shared" si="26"/>
        <v>13501992.056000004</v>
      </c>
      <c r="G493" s="17">
        <f t="shared" si="26"/>
        <v>6284302.9649999989</v>
      </c>
      <c r="H493" s="28"/>
      <c r="I493" s="19"/>
      <c r="J493" s="19"/>
    </row>
    <row r="494" spans="1:10" ht="2.4500000000000002" customHeight="1" x14ac:dyDescent="0.25">
      <c r="A494" s="16"/>
      <c r="B494" s="17"/>
      <c r="C494" s="17"/>
      <c r="D494" s="20"/>
      <c r="E494" s="20"/>
      <c r="F494" s="20"/>
      <c r="G494" s="26"/>
      <c r="H494" s="28"/>
      <c r="J494" s="19"/>
    </row>
    <row r="495" spans="1:10" ht="9" customHeight="1" x14ac:dyDescent="0.25">
      <c r="A495" s="18" t="s">
        <v>11</v>
      </c>
      <c r="B495" s="20">
        <f t="shared" ref="B495:B527" si="27">SUM(C495:G495)</f>
        <v>3146527.8529999997</v>
      </c>
      <c r="C495" s="20">
        <v>2992164.8289999999</v>
      </c>
      <c r="D495" s="20">
        <v>0</v>
      </c>
      <c r="E495" s="21">
        <v>10791.3</v>
      </c>
      <c r="F495" s="20">
        <v>87817.323999999993</v>
      </c>
      <c r="G495" s="21">
        <v>55754.400000000001</v>
      </c>
      <c r="H495" s="28"/>
      <c r="I495" s="19"/>
      <c r="J495" s="19"/>
    </row>
    <row r="496" spans="1:10" ht="9" customHeight="1" x14ac:dyDescent="0.25">
      <c r="A496" s="18" t="s">
        <v>12</v>
      </c>
      <c r="B496" s="20">
        <f t="shared" si="27"/>
        <v>11442033.018999999</v>
      </c>
      <c r="C496" s="20">
        <v>10886958.338</v>
      </c>
      <c r="D496" s="21">
        <v>15733.855</v>
      </c>
      <c r="E496" s="21">
        <v>19917.2</v>
      </c>
      <c r="F496" s="20">
        <v>120950.326</v>
      </c>
      <c r="G496" s="21">
        <v>398473.3</v>
      </c>
      <c r="H496" s="28"/>
      <c r="I496" s="19"/>
      <c r="J496" s="19"/>
    </row>
    <row r="497" spans="1:10" ht="9" customHeight="1" x14ac:dyDescent="0.25">
      <c r="A497" s="18" t="s">
        <v>13</v>
      </c>
      <c r="B497" s="20">
        <f t="shared" si="27"/>
        <v>3646914.301</v>
      </c>
      <c r="C497" s="20">
        <v>3466367.307</v>
      </c>
      <c r="D497" s="21">
        <v>30462.5</v>
      </c>
      <c r="E497" s="21">
        <v>35341.4</v>
      </c>
      <c r="F497" s="20">
        <v>45929.794000000002</v>
      </c>
      <c r="G497" s="21">
        <v>68813.3</v>
      </c>
      <c r="H497" s="28"/>
      <c r="I497" s="19"/>
      <c r="J497" s="19"/>
    </row>
    <row r="498" spans="1:10" ht="9" customHeight="1" x14ac:dyDescent="0.25">
      <c r="A498" s="22" t="s">
        <v>14</v>
      </c>
      <c r="B498" s="23">
        <f t="shared" si="27"/>
        <v>1136418.0210000002</v>
      </c>
      <c r="C498" s="23">
        <v>923873.40700000001</v>
      </c>
      <c r="D498" s="24">
        <v>27835.1</v>
      </c>
      <c r="E498" s="24">
        <v>21503.3</v>
      </c>
      <c r="F498" s="23">
        <v>92549.914000000004</v>
      </c>
      <c r="G498" s="24">
        <v>70656.3</v>
      </c>
      <c r="H498" s="28"/>
      <c r="I498" s="19"/>
      <c r="J498" s="19"/>
    </row>
    <row r="499" spans="1:10" ht="9" customHeight="1" x14ac:dyDescent="0.25">
      <c r="A499" s="18" t="s">
        <v>15</v>
      </c>
      <c r="B499" s="20">
        <f t="shared" si="27"/>
        <v>7917385.2390000001</v>
      </c>
      <c r="C499" s="20">
        <v>7596572.4649999999</v>
      </c>
      <c r="D499" s="21">
        <v>6807</v>
      </c>
      <c r="E499" s="21">
        <v>16902.099999999999</v>
      </c>
      <c r="F499" s="20">
        <v>115554.274</v>
      </c>
      <c r="G499" s="21">
        <v>181549.4</v>
      </c>
      <c r="H499" s="28"/>
      <c r="I499" s="19"/>
      <c r="J499" s="19"/>
    </row>
    <row r="500" spans="1:10" ht="9" customHeight="1" x14ac:dyDescent="0.25">
      <c r="A500" s="18" t="s">
        <v>16</v>
      </c>
      <c r="B500" s="20">
        <f t="shared" si="27"/>
        <v>1807222.852</v>
      </c>
      <c r="C500" s="20">
        <v>1746978.726</v>
      </c>
      <c r="D500" s="21">
        <v>2800</v>
      </c>
      <c r="E500" s="21">
        <v>12803</v>
      </c>
      <c r="F500" s="20">
        <v>28560.725999999999</v>
      </c>
      <c r="G500" s="21">
        <v>16080.4</v>
      </c>
      <c r="H500" s="28"/>
      <c r="I500" s="19"/>
      <c r="J500" s="19"/>
    </row>
    <row r="501" spans="1:10" ht="9" customHeight="1" x14ac:dyDescent="0.25">
      <c r="A501" s="18" t="s">
        <v>17</v>
      </c>
      <c r="B501" s="20">
        <f t="shared" si="27"/>
        <v>3234185.4540000004</v>
      </c>
      <c r="C501" s="20">
        <v>2411074.9819999998</v>
      </c>
      <c r="D501" s="21">
        <v>72622.038</v>
      </c>
      <c r="E501" s="21">
        <v>18480.099999999999</v>
      </c>
      <c r="F501" s="20">
        <v>703073.73400000005</v>
      </c>
      <c r="G501" s="21">
        <v>28934.6</v>
      </c>
      <c r="H501" s="28"/>
      <c r="I501" s="19"/>
      <c r="J501" s="19"/>
    </row>
    <row r="502" spans="1:10" ht="9" customHeight="1" x14ac:dyDescent="0.25">
      <c r="A502" s="22" t="s">
        <v>18</v>
      </c>
      <c r="B502" s="23">
        <f t="shared" si="27"/>
        <v>9798307.3320000004</v>
      </c>
      <c r="C502" s="23">
        <v>9288695.7410000004</v>
      </c>
      <c r="D502" s="24">
        <v>31946.864000000001</v>
      </c>
      <c r="E502" s="24">
        <v>10192.6</v>
      </c>
      <c r="F502" s="23">
        <v>232220.22700000001</v>
      </c>
      <c r="G502" s="24">
        <v>235251.9</v>
      </c>
      <c r="H502" s="28"/>
      <c r="I502" s="19"/>
      <c r="J502" s="19"/>
    </row>
    <row r="503" spans="1:10" ht="9" customHeight="1" x14ac:dyDescent="0.25">
      <c r="A503" s="18" t="s">
        <v>70</v>
      </c>
      <c r="B503" s="20">
        <f t="shared" si="27"/>
        <v>18642011.670000002</v>
      </c>
      <c r="C503" s="20">
        <v>16297458.132999999</v>
      </c>
      <c r="D503" s="21">
        <v>393572.05800000002</v>
      </c>
      <c r="E503" s="21">
        <v>62767.4</v>
      </c>
      <c r="F503" s="20">
        <v>1182440.2790000001</v>
      </c>
      <c r="G503" s="21">
        <v>705773.8</v>
      </c>
      <c r="H503" s="28"/>
      <c r="I503" s="19"/>
      <c r="J503" s="19"/>
    </row>
    <row r="504" spans="1:10" ht="9" customHeight="1" x14ac:dyDescent="0.25">
      <c r="A504" s="18" t="s">
        <v>19</v>
      </c>
      <c r="B504" s="20">
        <f t="shared" si="27"/>
        <v>2301883.4210000001</v>
      </c>
      <c r="C504" s="20">
        <v>2119865.25</v>
      </c>
      <c r="D504" s="21">
        <v>35258.699999999997</v>
      </c>
      <c r="E504" s="21">
        <v>16946.3</v>
      </c>
      <c r="F504" s="20">
        <v>87570.971000000005</v>
      </c>
      <c r="G504" s="21">
        <v>42242.2</v>
      </c>
      <c r="H504" s="28"/>
      <c r="I504" s="19"/>
      <c r="J504" s="19"/>
    </row>
    <row r="505" spans="1:10" ht="9" customHeight="1" x14ac:dyDescent="0.25">
      <c r="A505" s="18" t="s">
        <v>20</v>
      </c>
      <c r="B505" s="20">
        <f t="shared" si="27"/>
        <v>8717150.1459999997</v>
      </c>
      <c r="C505" s="20">
        <v>8324502.835</v>
      </c>
      <c r="D505" s="21">
        <v>44560.493000000002</v>
      </c>
      <c r="E505" s="21">
        <v>21588.5</v>
      </c>
      <c r="F505" s="20">
        <v>197792.818</v>
      </c>
      <c r="G505" s="21">
        <v>128705.5</v>
      </c>
      <c r="H505" s="28"/>
      <c r="I505" s="19"/>
      <c r="J505" s="19"/>
    </row>
    <row r="506" spans="1:10" ht="9" customHeight="1" x14ac:dyDescent="0.25">
      <c r="A506" s="22" t="s">
        <v>21</v>
      </c>
      <c r="B506" s="23">
        <f t="shared" si="27"/>
        <v>4237000.0090000005</v>
      </c>
      <c r="C506" s="23">
        <v>3444700.3810000001</v>
      </c>
      <c r="D506" s="24">
        <v>6129.5860000000002</v>
      </c>
      <c r="E506" s="24">
        <v>7270.4</v>
      </c>
      <c r="F506" s="23">
        <v>753826.94200000004</v>
      </c>
      <c r="G506" s="24">
        <v>25072.7</v>
      </c>
      <c r="H506" s="28"/>
      <c r="I506" s="19"/>
      <c r="J506" s="19"/>
    </row>
    <row r="507" spans="1:10" ht="9" customHeight="1" x14ac:dyDescent="0.25">
      <c r="A507" s="18" t="s">
        <v>22</v>
      </c>
      <c r="B507" s="20">
        <f t="shared" si="27"/>
        <v>4366974.2189999996</v>
      </c>
      <c r="C507" s="20">
        <v>4002074.2960000001</v>
      </c>
      <c r="D507" s="21">
        <v>33593.303</v>
      </c>
      <c r="E507" s="21">
        <v>70625.3</v>
      </c>
      <c r="F507" s="20">
        <v>236392.62</v>
      </c>
      <c r="G507" s="21">
        <v>24288.7</v>
      </c>
      <c r="H507" s="28"/>
      <c r="I507" s="19"/>
      <c r="J507" s="19"/>
    </row>
    <row r="508" spans="1:10" ht="9" customHeight="1" x14ac:dyDescent="0.25">
      <c r="A508" s="18" t="s">
        <v>23</v>
      </c>
      <c r="B508" s="20">
        <f t="shared" si="27"/>
        <v>16563654.587000001</v>
      </c>
      <c r="C508" s="20">
        <v>15960764.205</v>
      </c>
      <c r="D508" s="21">
        <v>62100</v>
      </c>
      <c r="E508" s="21">
        <v>43185.3</v>
      </c>
      <c r="F508" s="20">
        <v>256100.924</v>
      </c>
      <c r="G508" s="21">
        <v>241504.158</v>
      </c>
      <c r="H508" s="28"/>
      <c r="I508" s="19"/>
      <c r="J508" s="19"/>
    </row>
    <row r="509" spans="1:10" ht="9" customHeight="1" x14ac:dyDescent="0.25">
      <c r="A509" s="18" t="s">
        <v>24</v>
      </c>
      <c r="B509" s="20">
        <f t="shared" si="27"/>
        <v>25407222.774</v>
      </c>
      <c r="C509" s="20">
        <v>23937446.236000001</v>
      </c>
      <c r="D509" s="21">
        <v>88958.350999999995</v>
      </c>
      <c r="E509" s="21">
        <v>89416.9</v>
      </c>
      <c r="F509" s="20">
        <v>959605.86399999994</v>
      </c>
      <c r="G509" s="21">
        <v>331795.42300000001</v>
      </c>
      <c r="H509" s="28"/>
      <c r="I509" s="19"/>
      <c r="J509" s="19"/>
    </row>
    <row r="510" spans="1:10" ht="9" customHeight="1" x14ac:dyDescent="0.25">
      <c r="A510" s="22" t="s">
        <v>25</v>
      </c>
      <c r="B510" s="23">
        <f t="shared" si="27"/>
        <v>4797824.3820000011</v>
      </c>
      <c r="C510" s="23">
        <v>4430198.6030000001</v>
      </c>
      <c r="D510" s="24">
        <v>30561.042000000001</v>
      </c>
      <c r="E510" s="24">
        <v>34953.199999999997</v>
      </c>
      <c r="F510" s="23">
        <v>223375.77499999999</v>
      </c>
      <c r="G510" s="24">
        <v>78735.762000000002</v>
      </c>
      <c r="H510" s="28"/>
      <c r="I510" s="19"/>
      <c r="J510" s="19"/>
    </row>
    <row r="511" spans="1:10" ht="9" customHeight="1" x14ac:dyDescent="0.25">
      <c r="A511" s="18" t="s">
        <v>26</v>
      </c>
      <c r="B511" s="20">
        <f t="shared" si="27"/>
        <v>4366127.7090000007</v>
      </c>
      <c r="C511" s="20">
        <v>4127049.4160000002</v>
      </c>
      <c r="D511" s="21">
        <v>1341.98</v>
      </c>
      <c r="E511" s="21">
        <v>29132.400000000001</v>
      </c>
      <c r="F511" s="20">
        <v>176658.01300000001</v>
      </c>
      <c r="G511" s="21">
        <v>31945.9</v>
      </c>
      <c r="H511" s="28"/>
      <c r="I511" s="19"/>
      <c r="J511" s="19"/>
    </row>
    <row r="512" spans="1:10" ht="9" customHeight="1" x14ac:dyDescent="0.25">
      <c r="A512" s="18" t="s">
        <v>27</v>
      </c>
      <c r="B512" s="20">
        <f t="shared" si="27"/>
        <v>2131001.67</v>
      </c>
      <c r="C512" s="20">
        <v>1974682.057</v>
      </c>
      <c r="D512" s="21">
        <v>24525.115000000002</v>
      </c>
      <c r="E512" s="21">
        <v>33264</v>
      </c>
      <c r="F512" s="20">
        <v>87254.597999999998</v>
      </c>
      <c r="G512" s="21">
        <v>11275.9</v>
      </c>
      <c r="H512" s="28"/>
      <c r="I512" s="19"/>
      <c r="J512" s="19"/>
    </row>
    <row r="513" spans="1:10" ht="9" customHeight="1" x14ac:dyDescent="0.25">
      <c r="A513" s="18" t="s">
        <v>28</v>
      </c>
      <c r="B513" s="20">
        <f t="shared" si="27"/>
        <v>20125738.723000001</v>
      </c>
      <c r="C513" s="20">
        <v>19493779.578000002</v>
      </c>
      <c r="D513" s="21">
        <v>35597.9</v>
      </c>
      <c r="E513" s="21">
        <v>16111.5</v>
      </c>
      <c r="F513" s="20">
        <v>351441.14500000002</v>
      </c>
      <c r="G513" s="21">
        <v>228808.6</v>
      </c>
      <c r="H513" s="28"/>
      <c r="I513" s="19"/>
      <c r="J513" s="19"/>
    </row>
    <row r="514" spans="1:10" ht="9" customHeight="1" x14ac:dyDescent="0.25">
      <c r="A514" s="22" t="s">
        <v>29</v>
      </c>
      <c r="B514" s="23">
        <f t="shared" si="27"/>
        <v>2184226.6090000002</v>
      </c>
      <c r="C514" s="23">
        <v>1396919.365</v>
      </c>
      <c r="D514" s="24">
        <v>30448.225999999999</v>
      </c>
      <c r="E514" s="24">
        <v>69390.899999999994</v>
      </c>
      <c r="F514" s="23">
        <v>633603.11800000002</v>
      </c>
      <c r="G514" s="24">
        <v>53865</v>
      </c>
      <c r="H514" s="28"/>
      <c r="I514" s="19"/>
      <c r="J514" s="19"/>
    </row>
    <row r="515" spans="1:10" ht="9" customHeight="1" x14ac:dyDescent="0.25">
      <c r="A515" s="18" t="s">
        <v>30</v>
      </c>
      <c r="B515" s="20">
        <f t="shared" si="27"/>
        <v>6660698.4280000003</v>
      </c>
      <c r="C515" s="20">
        <v>6022869.8820000002</v>
      </c>
      <c r="D515" s="21">
        <v>69258.256999999998</v>
      </c>
      <c r="E515" s="21">
        <v>91383.1</v>
      </c>
      <c r="F515" s="20">
        <v>369157.989</v>
      </c>
      <c r="G515" s="21">
        <v>108029.2</v>
      </c>
      <c r="H515" s="28"/>
      <c r="I515" s="19"/>
      <c r="J515" s="19"/>
    </row>
    <row r="516" spans="1:10" ht="9" customHeight="1" x14ac:dyDescent="0.25">
      <c r="A516" s="18" t="s">
        <v>31</v>
      </c>
      <c r="B516" s="20">
        <f t="shared" si="27"/>
        <v>5381427.4080000008</v>
      </c>
      <c r="C516" s="20">
        <v>5084728.76</v>
      </c>
      <c r="D516" s="21">
        <v>48520.571000000004</v>
      </c>
      <c r="E516" s="21">
        <v>21319.3</v>
      </c>
      <c r="F516" s="20">
        <v>116828.87699999999</v>
      </c>
      <c r="G516" s="21">
        <v>110029.9</v>
      </c>
      <c r="H516" s="28"/>
      <c r="I516" s="19"/>
      <c r="J516" s="19"/>
    </row>
    <row r="517" spans="1:10" ht="9" customHeight="1" x14ac:dyDescent="0.25">
      <c r="A517" s="18" t="s">
        <v>32</v>
      </c>
      <c r="B517" s="20">
        <f t="shared" si="27"/>
        <v>6288533.5980000002</v>
      </c>
      <c r="C517" s="20">
        <v>5917946.5010000002</v>
      </c>
      <c r="D517" s="21">
        <v>30396.771000000001</v>
      </c>
      <c r="E517" s="21">
        <v>14605.2</v>
      </c>
      <c r="F517" s="20">
        <v>168014.20600000001</v>
      </c>
      <c r="G517" s="21">
        <v>157570.92000000001</v>
      </c>
      <c r="H517" s="28"/>
      <c r="I517" s="19"/>
      <c r="J517" s="19"/>
    </row>
    <row r="518" spans="1:10" ht="9" customHeight="1" x14ac:dyDescent="0.25">
      <c r="A518" s="22" t="s">
        <v>33</v>
      </c>
      <c r="B518" s="23">
        <f t="shared" si="27"/>
        <v>4180223.0040000002</v>
      </c>
      <c r="C518" s="23">
        <v>3639046.4130000002</v>
      </c>
      <c r="D518" s="24">
        <v>32398.6</v>
      </c>
      <c r="E518" s="24">
        <v>21286.799999999999</v>
      </c>
      <c r="F518" s="23">
        <v>392837.29100000003</v>
      </c>
      <c r="G518" s="24">
        <v>94653.9</v>
      </c>
      <c r="H518" s="28"/>
      <c r="I518" s="19"/>
      <c r="J518" s="19"/>
    </row>
    <row r="519" spans="1:10" ht="9" customHeight="1" x14ac:dyDescent="0.25">
      <c r="A519" s="18" t="s">
        <v>34</v>
      </c>
      <c r="B519" s="20">
        <f t="shared" si="27"/>
        <v>6151604.7600000007</v>
      </c>
      <c r="C519" s="20">
        <v>5764841.4060000004</v>
      </c>
      <c r="D519" s="21">
        <v>79711.982999999993</v>
      </c>
      <c r="E519" s="21">
        <v>2518</v>
      </c>
      <c r="F519" s="20">
        <v>161459.571</v>
      </c>
      <c r="G519" s="21">
        <v>143073.79999999999</v>
      </c>
      <c r="H519" s="28"/>
      <c r="I519" s="19"/>
      <c r="J519" s="19"/>
    </row>
    <row r="520" spans="1:10" ht="9" customHeight="1" x14ac:dyDescent="0.25">
      <c r="A520" s="18" t="s">
        <v>35</v>
      </c>
      <c r="B520" s="20">
        <f t="shared" si="27"/>
        <v>7534900.8719999995</v>
      </c>
      <c r="C520" s="20">
        <v>7011292.3789999997</v>
      </c>
      <c r="D520" s="21">
        <v>88662.5</v>
      </c>
      <c r="E520" s="21">
        <v>20917.8</v>
      </c>
      <c r="F520" s="20">
        <v>161656.913</v>
      </c>
      <c r="G520" s="21">
        <v>252371.28</v>
      </c>
      <c r="H520" s="28"/>
      <c r="I520" s="19"/>
      <c r="J520" s="19"/>
    </row>
    <row r="521" spans="1:10" ht="9" customHeight="1" x14ac:dyDescent="0.25">
      <c r="A521" s="18" t="s">
        <v>36</v>
      </c>
      <c r="B521" s="20">
        <f t="shared" si="27"/>
        <v>2457471.0619999999</v>
      </c>
      <c r="C521" s="20">
        <v>2171965.8360000001</v>
      </c>
      <c r="D521" s="21">
        <v>77537.733999999997</v>
      </c>
      <c r="E521" s="21">
        <v>18635.8</v>
      </c>
      <c r="F521" s="20">
        <v>72658.792000000001</v>
      </c>
      <c r="G521" s="21">
        <v>116672.9</v>
      </c>
      <c r="H521" s="28"/>
      <c r="I521" s="19"/>
      <c r="J521" s="19"/>
    </row>
    <row r="522" spans="1:10" ht="9" customHeight="1" x14ac:dyDescent="0.25">
      <c r="A522" s="22" t="s">
        <v>37</v>
      </c>
      <c r="B522" s="23">
        <f t="shared" si="27"/>
        <v>10935046.187000001</v>
      </c>
      <c r="C522" s="23">
        <v>10290218.344000001</v>
      </c>
      <c r="D522" s="24">
        <v>28516.2</v>
      </c>
      <c r="E522" s="24">
        <v>21617.8</v>
      </c>
      <c r="F522" s="23">
        <v>269091.83199999999</v>
      </c>
      <c r="G522" s="24">
        <v>325602.011</v>
      </c>
      <c r="H522" s="28"/>
      <c r="I522" s="19"/>
      <c r="J522" s="19"/>
    </row>
    <row r="523" spans="1:10" ht="9" customHeight="1" x14ac:dyDescent="0.25">
      <c r="A523" s="18" t="s">
        <v>38</v>
      </c>
      <c r="B523" s="20">
        <f t="shared" si="27"/>
        <v>839465.17299999995</v>
      </c>
      <c r="C523" s="20">
        <v>722119.56200000003</v>
      </c>
      <c r="D523" s="21">
        <v>0</v>
      </c>
      <c r="E523" s="21">
        <v>37716.6</v>
      </c>
      <c r="F523" s="20">
        <v>58322.911</v>
      </c>
      <c r="G523" s="21">
        <v>21306.1</v>
      </c>
      <c r="H523" s="28"/>
      <c r="I523" s="19"/>
      <c r="J523" s="19"/>
    </row>
    <row r="524" spans="1:10" ht="9" customHeight="1" x14ac:dyDescent="0.25">
      <c r="A524" s="18" t="s">
        <v>39</v>
      </c>
      <c r="B524" s="20">
        <f t="shared" si="27"/>
        <v>9430968.1500000004</v>
      </c>
      <c r="C524" s="20">
        <v>8160595.8269999996</v>
      </c>
      <c r="D524" s="21">
        <v>75004.432000000001</v>
      </c>
      <c r="E524" s="21">
        <v>35426</v>
      </c>
      <c r="F524" s="20">
        <v>1079667.2649999999</v>
      </c>
      <c r="G524" s="21">
        <v>80274.626000000004</v>
      </c>
      <c r="H524" s="28"/>
      <c r="I524" s="19"/>
      <c r="J524" s="19"/>
    </row>
    <row r="525" spans="1:10" ht="9" customHeight="1" x14ac:dyDescent="0.25">
      <c r="A525" s="18" t="s">
        <v>40</v>
      </c>
      <c r="B525" s="20">
        <f t="shared" si="27"/>
        <v>4156517.5279999999</v>
      </c>
      <c r="C525" s="20">
        <v>3855562.8930000002</v>
      </c>
      <c r="D525" s="21">
        <v>52751.716999999997</v>
      </c>
      <c r="E525" s="21">
        <v>37045.9</v>
      </c>
      <c r="F525" s="20">
        <v>124627.473</v>
      </c>
      <c r="G525" s="21">
        <v>86529.544999999998</v>
      </c>
      <c r="H525" s="28"/>
      <c r="I525" s="19"/>
      <c r="J525" s="19"/>
    </row>
    <row r="526" spans="1:10" ht="9" customHeight="1" x14ac:dyDescent="0.25">
      <c r="A526" s="22" t="s">
        <v>41</v>
      </c>
      <c r="B526" s="23">
        <f t="shared" si="27"/>
        <v>1356114.1470000001</v>
      </c>
      <c r="C526" s="23">
        <v>1215530.9410000001</v>
      </c>
      <c r="D526" s="24">
        <v>26000</v>
      </c>
      <c r="E526" s="24">
        <v>33200.5</v>
      </c>
      <c r="F526" s="23">
        <v>64936.205999999998</v>
      </c>
      <c r="G526" s="24">
        <v>16446.5</v>
      </c>
      <c r="H526" s="28"/>
      <c r="I526" s="19"/>
      <c r="J526" s="19"/>
    </row>
    <row r="527" spans="1:10" s="18" customFormat="1" ht="9" customHeight="1" x14ac:dyDescent="0.25">
      <c r="A527" s="18" t="s">
        <v>42</v>
      </c>
      <c r="B527" s="20">
        <f t="shared" si="27"/>
        <v>56350818.687999994</v>
      </c>
      <c r="C527" s="20">
        <v>50648590.303999998</v>
      </c>
      <c r="D527" s="20">
        <v>0</v>
      </c>
      <c r="E527" s="20">
        <v>0</v>
      </c>
      <c r="F527" s="21">
        <v>3890013.344</v>
      </c>
      <c r="G527" s="21">
        <v>1812215.04</v>
      </c>
      <c r="I527" s="19"/>
      <c r="J527" s="19"/>
    </row>
    <row r="528" spans="1:10" ht="5.25" customHeight="1" x14ac:dyDescent="0.25">
      <c r="A528" s="18"/>
      <c r="B528" s="20"/>
      <c r="C528" s="20"/>
      <c r="D528" s="21"/>
      <c r="E528" s="21"/>
      <c r="F528" s="28"/>
      <c r="G528" s="21"/>
      <c r="H528" s="28"/>
      <c r="J528" s="19"/>
    </row>
    <row r="529" spans="1:10" ht="9" customHeight="1" x14ac:dyDescent="0.25">
      <c r="A529" s="12">
        <v>2009</v>
      </c>
      <c r="B529" s="12"/>
      <c r="C529" s="13"/>
      <c r="D529" s="13"/>
      <c r="E529" s="13"/>
      <c r="F529" s="17"/>
      <c r="G529" s="13"/>
      <c r="H529" s="28"/>
      <c r="J529" s="19"/>
    </row>
    <row r="530" spans="1:10" ht="9" customHeight="1" x14ac:dyDescent="0.25">
      <c r="A530" s="16" t="s">
        <v>10</v>
      </c>
      <c r="B530" s="17">
        <f>SUM(B532:B564)</f>
        <v>240598785.10299999</v>
      </c>
      <c r="C530" s="17">
        <f t="shared" ref="C530:G530" si="28">SUM(C532:C564)</f>
        <v>220656165.61599997</v>
      </c>
      <c r="D530" s="17">
        <f t="shared" si="28"/>
        <v>2083416.1729999997</v>
      </c>
      <c r="E530" s="17">
        <f t="shared" si="28"/>
        <v>1038455.9000000001</v>
      </c>
      <c r="F530" s="17">
        <f t="shared" si="28"/>
        <v>11414019.307999998</v>
      </c>
      <c r="G530" s="17">
        <f t="shared" si="28"/>
        <v>5406728.1060000015</v>
      </c>
      <c r="H530" s="28"/>
      <c r="J530" s="19"/>
    </row>
    <row r="531" spans="1:10" ht="2.4500000000000002" customHeight="1" x14ac:dyDescent="0.25">
      <c r="A531" s="16"/>
      <c r="B531" s="17"/>
      <c r="C531" s="17"/>
      <c r="D531" s="20"/>
      <c r="E531" s="20"/>
      <c r="F531" s="20"/>
      <c r="G531" s="26"/>
      <c r="H531" s="28"/>
      <c r="J531" s="19"/>
    </row>
    <row r="532" spans="1:10" ht="9" customHeight="1" x14ac:dyDescent="0.25">
      <c r="A532" s="18" t="s">
        <v>11</v>
      </c>
      <c r="B532" s="20">
        <f t="shared" ref="B532:B564" si="29">SUM(C532:G532)</f>
        <v>3469041.8289999999</v>
      </c>
      <c r="C532" s="20">
        <v>3206359.713</v>
      </c>
      <c r="D532" s="20">
        <v>38.316000000000003</v>
      </c>
      <c r="E532" s="21">
        <v>14117.2</v>
      </c>
      <c r="F532" s="20">
        <v>110953.3</v>
      </c>
      <c r="G532" s="21">
        <v>137573.29999999999</v>
      </c>
      <c r="H532" s="28"/>
      <c r="I532" s="33"/>
      <c r="J532" s="19"/>
    </row>
    <row r="533" spans="1:10" ht="9" customHeight="1" x14ac:dyDescent="0.25">
      <c r="A533" s="18" t="s">
        <v>12</v>
      </c>
      <c r="B533" s="20">
        <f t="shared" si="29"/>
        <v>10772635.711999999</v>
      </c>
      <c r="C533" s="20">
        <v>10062677.091</v>
      </c>
      <c r="D533" s="21">
        <v>13520.643</v>
      </c>
      <c r="E533" s="21">
        <v>27056.3</v>
      </c>
      <c r="F533" s="20">
        <v>275600.99800000002</v>
      </c>
      <c r="G533" s="21">
        <v>393780.68</v>
      </c>
      <c r="H533" s="28"/>
      <c r="I533" s="33"/>
      <c r="J533" s="19"/>
    </row>
    <row r="534" spans="1:10" ht="9" customHeight="1" x14ac:dyDescent="0.25">
      <c r="A534" s="18" t="s">
        <v>13</v>
      </c>
      <c r="B534" s="20">
        <f t="shared" si="29"/>
        <v>2684189.6579999998</v>
      </c>
      <c r="C534" s="20">
        <v>2447333.5759999999</v>
      </c>
      <c r="D534" s="21">
        <v>16764</v>
      </c>
      <c r="E534" s="21">
        <v>32381.3</v>
      </c>
      <c r="F534" s="20">
        <v>115185.28200000001</v>
      </c>
      <c r="G534" s="21">
        <v>72525.5</v>
      </c>
      <c r="H534" s="28"/>
      <c r="I534" s="33"/>
      <c r="J534" s="19"/>
    </row>
    <row r="535" spans="1:10" ht="9" customHeight="1" x14ac:dyDescent="0.25">
      <c r="A535" s="22" t="s">
        <v>14</v>
      </c>
      <c r="B535" s="23">
        <f t="shared" si="29"/>
        <v>1368624.719</v>
      </c>
      <c r="C535" s="23">
        <v>1047354.018</v>
      </c>
      <c r="D535" s="24">
        <v>23470.400000000001</v>
      </c>
      <c r="E535" s="24">
        <v>16085.7</v>
      </c>
      <c r="F535" s="23">
        <v>203727.30100000001</v>
      </c>
      <c r="G535" s="24">
        <v>77987.3</v>
      </c>
      <c r="H535" s="28"/>
      <c r="I535" s="33"/>
      <c r="J535" s="19"/>
    </row>
    <row r="536" spans="1:10" ht="9" customHeight="1" x14ac:dyDescent="0.25">
      <c r="A536" s="18" t="s">
        <v>15</v>
      </c>
      <c r="B536" s="20">
        <f t="shared" si="29"/>
        <v>7927812.8770000013</v>
      </c>
      <c r="C536" s="20">
        <v>7503314.7640000004</v>
      </c>
      <c r="D536" s="21">
        <v>11119.216</v>
      </c>
      <c r="E536" s="21">
        <v>28682.2</v>
      </c>
      <c r="F536" s="20">
        <v>242485.997</v>
      </c>
      <c r="G536" s="21">
        <v>142210.70000000001</v>
      </c>
      <c r="H536" s="28"/>
      <c r="I536" s="33"/>
      <c r="J536" s="19"/>
    </row>
    <row r="537" spans="1:10" ht="9" customHeight="1" x14ac:dyDescent="0.25">
      <c r="A537" s="18" t="s">
        <v>16</v>
      </c>
      <c r="B537" s="20">
        <f t="shared" si="29"/>
        <v>1724318.595</v>
      </c>
      <c r="C537" s="20">
        <v>1622437.203</v>
      </c>
      <c r="D537" s="21">
        <v>320</v>
      </c>
      <c r="E537" s="21">
        <v>10699.3</v>
      </c>
      <c r="F537" s="20">
        <v>68243.392000000007</v>
      </c>
      <c r="G537" s="21">
        <v>22618.7</v>
      </c>
      <c r="H537" s="28"/>
      <c r="I537" s="33"/>
      <c r="J537" s="19"/>
    </row>
    <row r="538" spans="1:10" ht="9" customHeight="1" x14ac:dyDescent="0.25">
      <c r="A538" s="18" t="s">
        <v>17</v>
      </c>
      <c r="B538" s="20">
        <f t="shared" si="29"/>
        <v>3899094.017</v>
      </c>
      <c r="C538" s="20">
        <v>2738345.7790000001</v>
      </c>
      <c r="D538" s="21">
        <v>120818.943</v>
      </c>
      <c r="E538" s="21">
        <v>43842.2</v>
      </c>
      <c r="F538" s="20">
        <v>914205.69499999995</v>
      </c>
      <c r="G538" s="21">
        <v>81881.399999999994</v>
      </c>
      <c r="H538" s="28"/>
      <c r="I538" s="33"/>
      <c r="J538" s="19"/>
    </row>
    <row r="539" spans="1:10" ht="9" customHeight="1" x14ac:dyDescent="0.25">
      <c r="A539" s="22" t="s">
        <v>18</v>
      </c>
      <c r="B539" s="23">
        <f t="shared" si="29"/>
        <v>9698637.7660000008</v>
      </c>
      <c r="C539" s="23">
        <v>8877967.4580000006</v>
      </c>
      <c r="D539" s="24">
        <v>82568.842000000004</v>
      </c>
      <c r="E539" s="24">
        <v>19843.2</v>
      </c>
      <c r="F539" s="23">
        <v>512332.96600000001</v>
      </c>
      <c r="G539" s="24">
        <v>205925.3</v>
      </c>
      <c r="H539" s="28"/>
      <c r="I539" s="33"/>
      <c r="J539" s="19"/>
    </row>
    <row r="540" spans="1:10" ht="9" customHeight="1" x14ac:dyDescent="0.25">
      <c r="A540" s="18" t="s">
        <v>70</v>
      </c>
      <c r="B540" s="20">
        <f t="shared" si="29"/>
        <v>26298628.286000002</v>
      </c>
      <c r="C540" s="20">
        <v>24049789.713</v>
      </c>
      <c r="D540" s="21">
        <v>51352.927000000003</v>
      </c>
      <c r="E540" s="21">
        <v>27736</v>
      </c>
      <c r="F540" s="20">
        <v>1201387.5460000001</v>
      </c>
      <c r="G540" s="21">
        <v>968362.1</v>
      </c>
      <c r="H540" s="28"/>
      <c r="I540" s="33"/>
      <c r="J540" s="19"/>
    </row>
    <row r="541" spans="1:10" ht="9" customHeight="1" x14ac:dyDescent="0.25">
      <c r="A541" s="18" t="s">
        <v>19</v>
      </c>
      <c r="B541" s="20">
        <f t="shared" si="29"/>
        <v>2358458.8840000001</v>
      </c>
      <c r="C541" s="20">
        <v>2144067.6940000001</v>
      </c>
      <c r="D541" s="21">
        <v>21780.331999999999</v>
      </c>
      <c r="E541" s="21">
        <v>16702.599999999999</v>
      </c>
      <c r="F541" s="20">
        <v>128673.258</v>
      </c>
      <c r="G541" s="21">
        <v>47235</v>
      </c>
      <c r="H541" s="28"/>
      <c r="I541" s="33"/>
      <c r="J541" s="19"/>
    </row>
    <row r="542" spans="1:10" ht="9" customHeight="1" x14ac:dyDescent="0.25">
      <c r="A542" s="18" t="s">
        <v>20</v>
      </c>
      <c r="B542" s="20">
        <f t="shared" si="29"/>
        <v>9389473.7140000015</v>
      </c>
      <c r="C542" s="20">
        <v>8659978.6559999995</v>
      </c>
      <c r="D542" s="21">
        <v>96737.206000000006</v>
      </c>
      <c r="E542" s="21">
        <v>24818.3</v>
      </c>
      <c r="F542" s="20">
        <v>361520.11499999999</v>
      </c>
      <c r="G542" s="21">
        <v>246419.43700000001</v>
      </c>
      <c r="H542" s="28"/>
      <c r="I542" s="33"/>
      <c r="J542" s="19"/>
    </row>
    <row r="543" spans="1:10" ht="9" customHeight="1" x14ac:dyDescent="0.25">
      <c r="A543" s="22" t="s">
        <v>21</v>
      </c>
      <c r="B543" s="23">
        <f t="shared" si="29"/>
        <v>3250274.0550000002</v>
      </c>
      <c r="C543" s="23">
        <v>2953879.4360000002</v>
      </c>
      <c r="D543" s="24">
        <v>11895.678</v>
      </c>
      <c r="E543" s="24">
        <v>6054</v>
      </c>
      <c r="F543" s="23">
        <v>217928.44099999999</v>
      </c>
      <c r="G543" s="24">
        <v>60516.5</v>
      </c>
      <c r="H543" s="28"/>
      <c r="I543" s="33"/>
      <c r="J543" s="19"/>
    </row>
    <row r="544" spans="1:10" ht="9" customHeight="1" x14ac:dyDescent="0.25">
      <c r="A544" s="18" t="s">
        <v>22</v>
      </c>
      <c r="B544" s="20">
        <f t="shared" si="29"/>
        <v>5129114.699</v>
      </c>
      <c r="C544" s="20">
        <v>4712561.96</v>
      </c>
      <c r="D544" s="21">
        <v>42832.756000000001</v>
      </c>
      <c r="E544" s="21">
        <v>72875.8</v>
      </c>
      <c r="F544" s="20">
        <v>235315.68299999999</v>
      </c>
      <c r="G544" s="21">
        <v>65528.5</v>
      </c>
      <c r="H544" s="28"/>
      <c r="I544" s="33"/>
      <c r="J544" s="19"/>
    </row>
    <row r="545" spans="1:10" ht="9" customHeight="1" x14ac:dyDescent="0.25">
      <c r="A545" s="18" t="s">
        <v>23</v>
      </c>
      <c r="B545" s="20">
        <f t="shared" si="29"/>
        <v>18008244.425000001</v>
      </c>
      <c r="C545" s="20">
        <v>16869686.811000001</v>
      </c>
      <c r="D545" s="21">
        <v>189273.693</v>
      </c>
      <c r="E545" s="21">
        <v>82034.5</v>
      </c>
      <c r="F545" s="20">
        <v>544885.58100000001</v>
      </c>
      <c r="G545" s="21">
        <v>322363.84000000003</v>
      </c>
      <c r="H545" s="28"/>
      <c r="I545" s="33"/>
      <c r="J545" s="19"/>
    </row>
    <row r="546" spans="1:10" ht="9" customHeight="1" x14ac:dyDescent="0.25">
      <c r="A546" s="18" t="s">
        <v>24</v>
      </c>
      <c r="B546" s="20">
        <f t="shared" si="29"/>
        <v>24470243.535999998</v>
      </c>
      <c r="C546" s="20">
        <v>23266343.638999999</v>
      </c>
      <c r="D546" s="21">
        <v>122523.52899999999</v>
      </c>
      <c r="E546" s="21">
        <v>18474.5</v>
      </c>
      <c r="F546" s="20">
        <v>651692.26800000004</v>
      </c>
      <c r="G546" s="21">
        <v>411209.6</v>
      </c>
      <c r="H546" s="28"/>
      <c r="I546" s="33"/>
      <c r="J546" s="19"/>
    </row>
    <row r="547" spans="1:10" ht="9" customHeight="1" x14ac:dyDescent="0.25">
      <c r="A547" s="22" t="s">
        <v>25</v>
      </c>
      <c r="B547" s="23">
        <f t="shared" si="29"/>
        <v>5577113.3209999995</v>
      </c>
      <c r="C547" s="23">
        <v>4929699.909</v>
      </c>
      <c r="D547" s="24">
        <v>104176.63400000001</v>
      </c>
      <c r="E547" s="24">
        <v>33181.1</v>
      </c>
      <c r="F547" s="23">
        <v>365911.08</v>
      </c>
      <c r="G547" s="24">
        <v>144144.598</v>
      </c>
      <c r="H547" s="28"/>
      <c r="I547" s="33"/>
      <c r="J547" s="19"/>
    </row>
    <row r="548" spans="1:10" ht="9" customHeight="1" x14ac:dyDescent="0.25">
      <c r="A548" s="18" t="s">
        <v>26</v>
      </c>
      <c r="B548" s="20">
        <f t="shared" si="29"/>
        <v>5655720.2819999997</v>
      </c>
      <c r="C548" s="20">
        <v>5362694.75</v>
      </c>
      <c r="D548" s="21">
        <v>27791.567999999999</v>
      </c>
      <c r="E548" s="21">
        <v>23345.1</v>
      </c>
      <c r="F548" s="20">
        <v>159661.96400000001</v>
      </c>
      <c r="G548" s="21">
        <v>82226.899999999994</v>
      </c>
      <c r="H548" s="28"/>
      <c r="I548" s="33"/>
      <c r="J548" s="19"/>
    </row>
    <row r="549" spans="1:10" ht="9" customHeight="1" x14ac:dyDescent="0.25">
      <c r="A549" s="18" t="s">
        <v>27</v>
      </c>
      <c r="B549" s="20">
        <f t="shared" si="29"/>
        <v>2218834.3569999998</v>
      </c>
      <c r="C549" s="20">
        <v>2019379.9850000001</v>
      </c>
      <c r="D549" s="21">
        <v>15161.44</v>
      </c>
      <c r="E549" s="21">
        <v>32879.699999999997</v>
      </c>
      <c r="F549" s="20">
        <v>117236.432</v>
      </c>
      <c r="G549" s="21">
        <v>34176.800000000003</v>
      </c>
      <c r="H549" s="28"/>
      <c r="I549" s="33"/>
      <c r="J549" s="19"/>
    </row>
    <row r="550" spans="1:10" ht="9" customHeight="1" x14ac:dyDescent="0.25">
      <c r="A550" s="18" t="s">
        <v>28</v>
      </c>
      <c r="B550" s="20">
        <f t="shared" si="29"/>
        <v>22299838.728999998</v>
      </c>
      <c r="C550" s="20">
        <v>21126023.111000001</v>
      </c>
      <c r="D550" s="21">
        <v>22259.097000000002</v>
      </c>
      <c r="E550" s="21">
        <v>22897.9</v>
      </c>
      <c r="F550" s="20">
        <v>749764.821</v>
      </c>
      <c r="G550" s="21">
        <v>378893.8</v>
      </c>
      <c r="H550" s="28"/>
      <c r="I550" s="33"/>
      <c r="J550" s="19"/>
    </row>
    <row r="551" spans="1:10" ht="9" customHeight="1" x14ac:dyDescent="0.25">
      <c r="A551" s="22" t="s">
        <v>29</v>
      </c>
      <c r="B551" s="23">
        <f t="shared" si="29"/>
        <v>2354429.67</v>
      </c>
      <c r="C551" s="23">
        <v>1482634.8149999999</v>
      </c>
      <c r="D551" s="24">
        <v>41141.987999999998</v>
      </c>
      <c r="E551" s="24">
        <v>91161.600000000006</v>
      </c>
      <c r="F551" s="23">
        <v>665940.26699999999</v>
      </c>
      <c r="G551" s="24">
        <v>73551</v>
      </c>
      <c r="H551" s="28"/>
      <c r="I551" s="33"/>
      <c r="J551" s="19"/>
    </row>
    <row r="552" spans="1:10" ht="9" customHeight="1" x14ac:dyDescent="0.25">
      <c r="A552" s="18" t="s">
        <v>30</v>
      </c>
      <c r="B552" s="20">
        <f t="shared" si="29"/>
        <v>7100792.2949999999</v>
      </c>
      <c r="C552" s="20">
        <v>6317605.96</v>
      </c>
      <c r="D552" s="21">
        <v>37832.678</v>
      </c>
      <c r="E552" s="21">
        <v>49332.5</v>
      </c>
      <c r="F552" s="20">
        <v>539901.05700000003</v>
      </c>
      <c r="G552" s="21">
        <v>156120.1</v>
      </c>
      <c r="H552" s="28"/>
      <c r="I552" s="33"/>
      <c r="J552" s="19"/>
    </row>
    <row r="553" spans="1:10" ht="9" customHeight="1" x14ac:dyDescent="0.25">
      <c r="A553" s="18" t="s">
        <v>31</v>
      </c>
      <c r="B553" s="20">
        <f t="shared" si="29"/>
        <v>6670270.1020000009</v>
      </c>
      <c r="C553" s="20">
        <v>6184050.5530000003</v>
      </c>
      <c r="D553" s="21">
        <v>77810.039999999994</v>
      </c>
      <c r="E553" s="21">
        <v>37361.4</v>
      </c>
      <c r="F553" s="20">
        <v>238391.209</v>
      </c>
      <c r="G553" s="21">
        <v>132656.9</v>
      </c>
      <c r="H553" s="28"/>
      <c r="I553" s="33"/>
      <c r="J553" s="19"/>
    </row>
    <row r="554" spans="1:10" ht="9" customHeight="1" x14ac:dyDescent="0.25">
      <c r="A554" s="18" t="s">
        <v>32</v>
      </c>
      <c r="B554" s="20">
        <f t="shared" si="29"/>
        <v>6940145.7820000006</v>
      </c>
      <c r="C554" s="20">
        <v>6460737.659</v>
      </c>
      <c r="D554" s="21">
        <v>198407.79199999999</v>
      </c>
      <c r="E554" s="21">
        <v>21368.5</v>
      </c>
      <c r="F554" s="20">
        <v>140021.67000000001</v>
      </c>
      <c r="G554" s="21">
        <v>119610.16099999999</v>
      </c>
      <c r="H554" s="28"/>
      <c r="I554" s="33"/>
      <c r="J554" s="19"/>
    </row>
    <row r="555" spans="1:10" ht="9" customHeight="1" x14ac:dyDescent="0.25">
      <c r="A555" s="22" t="s">
        <v>33</v>
      </c>
      <c r="B555" s="23">
        <f t="shared" si="29"/>
        <v>4416955.4989999998</v>
      </c>
      <c r="C555" s="23">
        <v>3872707.2</v>
      </c>
      <c r="D555" s="24">
        <v>15945.941999999999</v>
      </c>
      <c r="E555" s="24">
        <v>20650.8</v>
      </c>
      <c r="F555" s="23">
        <v>392171.55699999997</v>
      </c>
      <c r="G555" s="24">
        <v>115480</v>
      </c>
      <c r="H555" s="28"/>
      <c r="I555" s="33"/>
      <c r="J555" s="19"/>
    </row>
    <row r="556" spans="1:10" ht="9" customHeight="1" x14ac:dyDescent="0.25">
      <c r="A556" s="18" t="s">
        <v>34</v>
      </c>
      <c r="B556" s="20">
        <f t="shared" si="29"/>
        <v>6184659.0480000004</v>
      </c>
      <c r="C556" s="20">
        <v>5671323.7520000003</v>
      </c>
      <c r="D556" s="21">
        <v>96515.108999999997</v>
      </c>
      <c r="E556" s="21">
        <v>3478.3</v>
      </c>
      <c r="F556" s="20">
        <v>242448.98699999999</v>
      </c>
      <c r="G556" s="21">
        <v>170892.9</v>
      </c>
      <c r="H556" s="28"/>
      <c r="I556" s="33"/>
      <c r="J556" s="19"/>
    </row>
    <row r="557" spans="1:10" ht="9" customHeight="1" x14ac:dyDescent="0.25">
      <c r="A557" s="18" t="s">
        <v>35</v>
      </c>
      <c r="B557" s="20">
        <f t="shared" si="29"/>
        <v>7409098.9010000005</v>
      </c>
      <c r="C557" s="20">
        <v>6753811.5310000004</v>
      </c>
      <c r="D557" s="21">
        <v>183613</v>
      </c>
      <c r="E557" s="21">
        <v>23495.8</v>
      </c>
      <c r="F557" s="20">
        <v>225047.7</v>
      </c>
      <c r="G557" s="21">
        <v>223130.87</v>
      </c>
      <c r="H557" s="28"/>
      <c r="I557" s="33"/>
      <c r="J557" s="19"/>
    </row>
    <row r="558" spans="1:10" ht="9" customHeight="1" x14ac:dyDescent="0.25">
      <c r="A558" s="18" t="s">
        <v>36</v>
      </c>
      <c r="B558" s="20">
        <f t="shared" si="29"/>
        <v>2593289.3429999999</v>
      </c>
      <c r="C558" s="20">
        <v>2290838.4739999999</v>
      </c>
      <c r="D558" s="21">
        <v>46315.97</v>
      </c>
      <c r="E558" s="21">
        <v>23051</v>
      </c>
      <c r="F558" s="20">
        <v>172581.99900000001</v>
      </c>
      <c r="G558" s="21">
        <v>60501.9</v>
      </c>
      <c r="H558" s="28"/>
      <c r="I558" s="33"/>
      <c r="J558" s="19"/>
    </row>
    <row r="559" spans="1:10" ht="9" customHeight="1" x14ac:dyDescent="0.25">
      <c r="A559" s="22" t="s">
        <v>37</v>
      </c>
      <c r="B559" s="23">
        <f t="shared" si="29"/>
        <v>9383816.7750000004</v>
      </c>
      <c r="C559" s="23">
        <v>8801566.3760000002</v>
      </c>
      <c r="D559" s="24">
        <v>74482.635999999999</v>
      </c>
      <c r="E559" s="24">
        <v>23264.799999999999</v>
      </c>
      <c r="F559" s="23">
        <v>266220.87300000002</v>
      </c>
      <c r="G559" s="24">
        <v>218282.09</v>
      </c>
      <c r="H559" s="28"/>
      <c r="I559" s="33"/>
      <c r="J559" s="19"/>
    </row>
    <row r="560" spans="1:10" ht="9" customHeight="1" x14ac:dyDescent="0.25">
      <c r="A560" s="18" t="s">
        <v>38</v>
      </c>
      <c r="B560" s="20">
        <f t="shared" si="29"/>
        <v>1010913.042</v>
      </c>
      <c r="C560" s="20">
        <v>822043.44299999997</v>
      </c>
      <c r="D560" s="21">
        <v>7028.0150000000003</v>
      </c>
      <c r="E560" s="21">
        <v>49796.6</v>
      </c>
      <c r="F560" s="20">
        <v>112330.18399999999</v>
      </c>
      <c r="G560" s="21">
        <v>19714.8</v>
      </c>
      <c r="H560" s="28"/>
      <c r="I560" s="33"/>
      <c r="J560" s="19"/>
    </row>
    <row r="561" spans="1:10" ht="9" customHeight="1" x14ac:dyDescent="0.25">
      <c r="A561" s="18" t="s">
        <v>39</v>
      </c>
      <c r="B561" s="20">
        <f t="shared" si="29"/>
        <v>9941326.2389999982</v>
      </c>
      <c r="C561" s="20">
        <v>8677170.3839999996</v>
      </c>
      <c r="D561" s="21">
        <v>244510.451</v>
      </c>
      <c r="E561" s="21">
        <v>59842.400000000001</v>
      </c>
      <c r="F561" s="20">
        <v>825481.47400000005</v>
      </c>
      <c r="G561" s="21">
        <v>134321.53</v>
      </c>
      <c r="H561" s="28"/>
      <c r="I561" s="33"/>
      <c r="J561" s="19"/>
    </row>
    <row r="562" spans="1:10" ht="9" customHeight="1" x14ac:dyDescent="0.25">
      <c r="A562" s="18" t="s">
        <v>40</v>
      </c>
      <c r="B562" s="20">
        <f t="shared" si="29"/>
        <v>4549753.0619999999</v>
      </c>
      <c r="C562" s="20">
        <v>4234465.9160000002</v>
      </c>
      <c r="D562" s="21">
        <v>64646.016000000003</v>
      </c>
      <c r="E562" s="21">
        <v>51624.7</v>
      </c>
      <c r="F562" s="20">
        <v>139397.43</v>
      </c>
      <c r="G562" s="21">
        <v>59619</v>
      </c>
      <c r="H562" s="28"/>
      <c r="I562" s="33"/>
      <c r="J562" s="19"/>
    </row>
    <row r="563" spans="1:10" ht="9" customHeight="1" x14ac:dyDescent="0.25">
      <c r="A563" s="22" t="s">
        <v>41</v>
      </c>
      <c r="B563" s="23">
        <f t="shared" si="29"/>
        <v>1201782.6839999999</v>
      </c>
      <c r="C563" s="23">
        <v>1027936.387</v>
      </c>
      <c r="D563" s="24">
        <v>20761.315999999999</v>
      </c>
      <c r="E563" s="24">
        <v>30320.6</v>
      </c>
      <c r="F563" s="23">
        <v>95497.481</v>
      </c>
      <c r="G563" s="24">
        <v>27266.9</v>
      </c>
      <c r="H563" s="28"/>
      <c r="I563" s="33"/>
      <c r="J563" s="19"/>
    </row>
    <row r="564" spans="1:10" s="18" customFormat="1" ht="9" customHeight="1" x14ac:dyDescent="0.25">
      <c r="A564" s="18" t="s">
        <v>42</v>
      </c>
      <c r="B564" s="20">
        <f t="shared" si="29"/>
        <v>4641253.2</v>
      </c>
      <c r="C564" s="20">
        <v>4459377.9000000004</v>
      </c>
      <c r="D564" s="20">
        <v>0</v>
      </c>
      <c r="E564" s="20">
        <v>0</v>
      </c>
      <c r="F564" s="21">
        <v>181875.3</v>
      </c>
      <c r="G564" s="21">
        <v>0</v>
      </c>
      <c r="I564" s="33"/>
      <c r="J564" s="19"/>
    </row>
    <row r="565" spans="1:10" ht="3" customHeight="1" x14ac:dyDescent="0.25">
      <c r="A565" s="18"/>
      <c r="B565" s="20"/>
      <c r="C565" s="20"/>
      <c r="D565" s="21"/>
      <c r="E565" s="21"/>
      <c r="F565" s="28"/>
      <c r="G565" s="21"/>
      <c r="H565" s="28"/>
      <c r="J565" s="19"/>
    </row>
    <row r="566" spans="1:10" ht="9" customHeight="1" x14ac:dyDescent="0.25">
      <c r="A566" s="12">
        <v>2010</v>
      </c>
      <c r="B566" s="12"/>
      <c r="C566" s="13"/>
      <c r="D566" s="13"/>
      <c r="E566" s="13"/>
      <c r="F566" s="17"/>
      <c r="G566" s="13"/>
      <c r="H566" s="28"/>
      <c r="J566" s="19"/>
    </row>
    <row r="567" spans="1:10" ht="9" customHeight="1" x14ac:dyDescent="0.25">
      <c r="A567" s="16" t="s">
        <v>10</v>
      </c>
      <c r="B567" s="17">
        <f>SUM(B569:B601)</f>
        <v>253245573.49800003</v>
      </c>
      <c r="C567" s="17">
        <f t="shared" ref="C567:G567" si="30">SUM(C569:C601)</f>
        <v>230952597.64299995</v>
      </c>
      <c r="D567" s="17">
        <f t="shared" si="30"/>
        <v>1398000.754</v>
      </c>
      <c r="E567" s="17">
        <f t="shared" si="30"/>
        <v>2799370.44</v>
      </c>
      <c r="F567" s="17">
        <f t="shared" si="30"/>
        <v>13317099.579000004</v>
      </c>
      <c r="G567" s="17">
        <f t="shared" si="30"/>
        <v>4778505.0820000013</v>
      </c>
      <c r="H567" s="28"/>
      <c r="J567" s="19"/>
    </row>
    <row r="568" spans="1:10" ht="2.4500000000000002" customHeight="1" x14ac:dyDescent="0.25">
      <c r="A568" s="16"/>
      <c r="B568" s="17"/>
      <c r="C568" s="17"/>
      <c r="D568" s="20"/>
      <c r="E568" s="20"/>
      <c r="F568" s="20"/>
      <c r="G568" s="26"/>
      <c r="H568" s="28"/>
      <c r="J568" s="19"/>
    </row>
    <row r="569" spans="1:10" ht="9" customHeight="1" x14ac:dyDescent="0.25">
      <c r="A569" s="18" t="s">
        <v>11</v>
      </c>
      <c r="B569" s="20">
        <f t="shared" ref="B569:B601" si="31">SUM(C569:G569)</f>
        <v>3736882.5630000001</v>
      </c>
      <c r="C569" s="20">
        <v>3480425.7919999999</v>
      </c>
      <c r="D569" s="20">
        <v>0</v>
      </c>
      <c r="E569" s="21">
        <v>14139.031999999999</v>
      </c>
      <c r="F569" s="20">
        <v>159600.823</v>
      </c>
      <c r="G569" s="21">
        <v>82716.915999999997</v>
      </c>
      <c r="H569" s="28"/>
      <c r="I569" s="33"/>
      <c r="J569" s="19"/>
    </row>
    <row r="570" spans="1:10" ht="9" customHeight="1" x14ac:dyDescent="0.25">
      <c r="A570" s="18" t="s">
        <v>12</v>
      </c>
      <c r="B570" s="20">
        <f t="shared" si="31"/>
        <v>10629765.311999999</v>
      </c>
      <c r="C570" s="20">
        <v>9913451.9149999991</v>
      </c>
      <c r="D570" s="21">
        <v>18694.885999999999</v>
      </c>
      <c r="E570" s="21">
        <v>59571.646000000001</v>
      </c>
      <c r="F570" s="20">
        <v>338546.55699999997</v>
      </c>
      <c r="G570" s="21">
        <v>299500.30800000002</v>
      </c>
      <c r="H570" s="28"/>
      <c r="I570" s="33"/>
      <c r="J570" s="19"/>
    </row>
    <row r="571" spans="1:10" ht="9" customHeight="1" x14ac:dyDescent="0.25">
      <c r="A571" s="18" t="s">
        <v>13</v>
      </c>
      <c r="B571" s="20">
        <f t="shared" si="31"/>
        <v>2670104.9939999999</v>
      </c>
      <c r="C571" s="20">
        <v>2359426.4109999998</v>
      </c>
      <c r="D571" s="21">
        <v>0</v>
      </c>
      <c r="E571" s="21">
        <v>59601.252999999997</v>
      </c>
      <c r="F571" s="20">
        <v>151294.39999999999</v>
      </c>
      <c r="G571" s="21">
        <v>99782.93</v>
      </c>
      <c r="H571" s="28"/>
      <c r="I571" s="33"/>
      <c r="J571" s="19"/>
    </row>
    <row r="572" spans="1:10" ht="9" customHeight="1" x14ac:dyDescent="0.25">
      <c r="A572" s="22" t="s">
        <v>14</v>
      </c>
      <c r="B572" s="23">
        <f t="shared" si="31"/>
        <v>1417154.4609999999</v>
      </c>
      <c r="C572" s="23">
        <v>1137714.1040000001</v>
      </c>
      <c r="D572" s="24">
        <v>39145.035000000003</v>
      </c>
      <c r="E572" s="24">
        <v>54668.432999999997</v>
      </c>
      <c r="F572" s="23">
        <v>154237.00399999999</v>
      </c>
      <c r="G572" s="24">
        <v>31389.884999999998</v>
      </c>
      <c r="H572" s="28"/>
      <c r="I572" s="33"/>
      <c r="J572" s="19"/>
    </row>
    <row r="573" spans="1:10" ht="9" customHeight="1" x14ac:dyDescent="0.25">
      <c r="A573" s="18" t="s">
        <v>15</v>
      </c>
      <c r="B573" s="20">
        <f t="shared" si="31"/>
        <v>8624560.3269999996</v>
      </c>
      <c r="C573" s="20">
        <v>8123844.6569999997</v>
      </c>
      <c r="D573" s="21">
        <v>28918.172999999999</v>
      </c>
      <c r="E573" s="21">
        <v>37003.184000000001</v>
      </c>
      <c r="F573" s="20">
        <v>285842.14600000001</v>
      </c>
      <c r="G573" s="21">
        <v>148952.16699999999</v>
      </c>
      <c r="H573" s="28"/>
      <c r="I573" s="33"/>
      <c r="J573" s="19"/>
    </row>
    <row r="574" spans="1:10" ht="9" customHeight="1" x14ac:dyDescent="0.25">
      <c r="A574" s="18" t="s">
        <v>16</v>
      </c>
      <c r="B574" s="20">
        <f t="shared" si="31"/>
        <v>2022378.871</v>
      </c>
      <c r="C574" s="20">
        <v>1873840.352</v>
      </c>
      <c r="D574" s="21">
        <v>803.52099999999996</v>
      </c>
      <c r="E574" s="21">
        <v>12443.215</v>
      </c>
      <c r="F574" s="20">
        <v>87691.884999999995</v>
      </c>
      <c r="G574" s="21">
        <v>47599.898000000001</v>
      </c>
      <c r="H574" s="28"/>
      <c r="I574" s="33"/>
      <c r="J574" s="19"/>
    </row>
    <row r="575" spans="1:10" ht="9" customHeight="1" x14ac:dyDescent="0.25">
      <c r="A575" s="18" t="s">
        <v>17</v>
      </c>
      <c r="B575" s="20">
        <f t="shared" si="31"/>
        <v>4310267.1900000004</v>
      </c>
      <c r="C575" s="20">
        <v>3036745.3149999999</v>
      </c>
      <c r="D575" s="21">
        <v>112478.318</v>
      </c>
      <c r="E575" s="21">
        <v>155919.89799999999</v>
      </c>
      <c r="F575" s="20">
        <v>915558.55</v>
      </c>
      <c r="G575" s="21">
        <v>89565.108999999997</v>
      </c>
      <c r="H575" s="28"/>
      <c r="I575" s="33"/>
      <c r="J575" s="19"/>
    </row>
    <row r="576" spans="1:10" ht="9" customHeight="1" x14ac:dyDescent="0.25">
      <c r="A576" s="22" t="s">
        <v>18</v>
      </c>
      <c r="B576" s="23">
        <f t="shared" si="31"/>
        <v>9289159.5280000009</v>
      </c>
      <c r="C576" s="23">
        <v>8323532.8810000001</v>
      </c>
      <c r="D576" s="24">
        <v>40430.012999999999</v>
      </c>
      <c r="E576" s="24">
        <v>29807.056</v>
      </c>
      <c r="F576" s="23">
        <v>684314.01100000006</v>
      </c>
      <c r="G576" s="24">
        <v>211075.56700000001</v>
      </c>
      <c r="H576" s="28"/>
      <c r="I576" s="33"/>
      <c r="J576" s="19"/>
    </row>
    <row r="577" spans="1:10" ht="9" customHeight="1" x14ac:dyDescent="0.25">
      <c r="A577" s="18" t="s">
        <v>70</v>
      </c>
      <c r="B577" s="20">
        <f t="shared" si="31"/>
        <v>22634125.237999998</v>
      </c>
      <c r="C577" s="20">
        <v>19778443.079999998</v>
      </c>
      <c r="D577" s="21">
        <v>75930.853000000003</v>
      </c>
      <c r="E577" s="21">
        <v>643971.66500000004</v>
      </c>
      <c r="F577" s="20">
        <v>1476536.6569999999</v>
      </c>
      <c r="G577" s="21">
        <v>659242.98300000001</v>
      </c>
      <c r="H577" s="28"/>
      <c r="I577" s="33"/>
      <c r="J577" s="19"/>
    </row>
    <row r="578" spans="1:10" ht="9" customHeight="1" x14ac:dyDescent="0.25">
      <c r="A578" s="18" t="s">
        <v>19</v>
      </c>
      <c r="B578" s="20">
        <f t="shared" si="31"/>
        <v>2600267.895</v>
      </c>
      <c r="C578" s="20">
        <v>2275715.7650000001</v>
      </c>
      <c r="D578" s="21">
        <v>35863.786999999997</v>
      </c>
      <c r="E578" s="21">
        <v>30803.510999999999</v>
      </c>
      <c r="F578" s="20">
        <v>210731.65100000001</v>
      </c>
      <c r="G578" s="21">
        <v>47153.180999999997</v>
      </c>
      <c r="H578" s="28"/>
      <c r="I578" s="33"/>
      <c r="J578" s="19"/>
    </row>
    <row r="579" spans="1:10" ht="9" customHeight="1" x14ac:dyDescent="0.25">
      <c r="A579" s="18" t="s">
        <v>20</v>
      </c>
      <c r="B579" s="20">
        <f t="shared" si="31"/>
        <v>9838873.0869999994</v>
      </c>
      <c r="C579" s="20">
        <v>9154097.3800000008</v>
      </c>
      <c r="D579" s="21">
        <v>38661.35</v>
      </c>
      <c r="E579" s="21">
        <v>77388.415999999997</v>
      </c>
      <c r="F579" s="20">
        <v>361594.95199999999</v>
      </c>
      <c r="G579" s="21">
        <v>207130.989</v>
      </c>
      <c r="H579" s="28"/>
      <c r="I579" s="33"/>
      <c r="J579" s="19"/>
    </row>
    <row r="580" spans="1:10" ht="9" customHeight="1" x14ac:dyDescent="0.25">
      <c r="A580" s="22" t="s">
        <v>21</v>
      </c>
      <c r="B580" s="23">
        <f t="shared" si="31"/>
        <v>4298506.1029999992</v>
      </c>
      <c r="C580" s="23">
        <v>3652682.5959999999</v>
      </c>
      <c r="D580" s="24">
        <v>24430.242999999999</v>
      </c>
      <c r="E580" s="24">
        <v>62015.482000000004</v>
      </c>
      <c r="F580" s="23">
        <v>506711</v>
      </c>
      <c r="G580" s="24">
        <v>52666.781999999999</v>
      </c>
      <c r="H580" s="28"/>
      <c r="I580" s="33"/>
      <c r="J580" s="19"/>
    </row>
    <row r="581" spans="1:10" ht="9" customHeight="1" x14ac:dyDescent="0.25">
      <c r="A581" s="18" t="s">
        <v>22</v>
      </c>
      <c r="B581" s="20">
        <f t="shared" si="31"/>
        <v>5378644.784</v>
      </c>
      <c r="C581" s="20">
        <v>4915216.7790000001</v>
      </c>
      <c r="D581" s="21">
        <v>31097.120999999999</v>
      </c>
      <c r="E581" s="21">
        <v>89090.017000000007</v>
      </c>
      <c r="F581" s="20">
        <v>288682.98300000001</v>
      </c>
      <c r="G581" s="21">
        <v>54557.883999999998</v>
      </c>
      <c r="H581" s="28"/>
      <c r="I581" s="33"/>
      <c r="J581" s="19"/>
    </row>
    <row r="582" spans="1:10" ht="9" customHeight="1" x14ac:dyDescent="0.25">
      <c r="A582" s="18" t="s">
        <v>23</v>
      </c>
      <c r="B582" s="20">
        <f t="shared" si="31"/>
        <v>19279533.395000003</v>
      </c>
      <c r="C582" s="20">
        <v>17944280.727000002</v>
      </c>
      <c r="D582" s="21">
        <v>51700.951999999997</v>
      </c>
      <c r="E582" s="21">
        <v>76640.495999999999</v>
      </c>
      <c r="F582" s="20">
        <v>930060.58700000006</v>
      </c>
      <c r="G582" s="21">
        <v>276850.63299999997</v>
      </c>
      <c r="H582" s="28"/>
      <c r="I582" s="33"/>
      <c r="J582" s="19"/>
    </row>
    <row r="583" spans="1:10" ht="9" customHeight="1" x14ac:dyDescent="0.25">
      <c r="A583" s="18" t="s">
        <v>24</v>
      </c>
      <c r="B583" s="20">
        <f t="shared" si="31"/>
        <v>31600774.417999998</v>
      </c>
      <c r="C583" s="20">
        <v>30494379.054000001</v>
      </c>
      <c r="D583" s="21">
        <v>65858.028999999995</v>
      </c>
      <c r="E583" s="21">
        <v>74174.069000000003</v>
      </c>
      <c r="F583" s="20">
        <v>600252.12600000005</v>
      </c>
      <c r="G583" s="21">
        <v>366111.14</v>
      </c>
      <c r="H583" s="28"/>
      <c r="I583" s="33"/>
      <c r="J583" s="19"/>
    </row>
    <row r="584" spans="1:10" ht="9" customHeight="1" x14ac:dyDescent="0.25">
      <c r="A584" s="22" t="s">
        <v>25</v>
      </c>
      <c r="B584" s="23">
        <f t="shared" si="31"/>
        <v>5529847.2990000006</v>
      </c>
      <c r="C584" s="23">
        <v>4753763.6140000001</v>
      </c>
      <c r="D584" s="24">
        <v>65819.444000000003</v>
      </c>
      <c r="E584" s="24">
        <v>124412.576</v>
      </c>
      <c r="F584" s="23">
        <v>446710.72499999998</v>
      </c>
      <c r="G584" s="24">
        <v>139140.94</v>
      </c>
      <c r="H584" s="28"/>
      <c r="I584" s="33"/>
      <c r="J584" s="19"/>
    </row>
    <row r="585" spans="1:10" ht="9" customHeight="1" x14ac:dyDescent="0.25">
      <c r="A585" s="18" t="s">
        <v>26</v>
      </c>
      <c r="B585" s="20">
        <f t="shared" si="31"/>
        <v>6276625.1529999999</v>
      </c>
      <c r="C585" s="20">
        <v>5953209.3099999996</v>
      </c>
      <c r="D585" s="21">
        <v>10653.53</v>
      </c>
      <c r="E585" s="21">
        <v>60841.968000000001</v>
      </c>
      <c r="F585" s="20">
        <v>185697.22700000001</v>
      </c>
      <c r="G585" s="21">
        <v>66223.118000000002</v>
      </c>
      <c r="H585" s="28"/>
      <c r="I585" s="33"/>
      <c r="J585" s="19"/>
    </row>
    <row r="586" spans="1:10" ht="9" customHeight="1" x14ac:dyDescent="0.25">
      <c r="A586" s="18" t="s">
        <v>27</v>
      </c>
      <c r="B586" s="20">
        <f t="shared" si="31"/>
        <v>2416741.8480000002</v>
      </c>
      <c r="C586" s="20">
        <v>2233944.0720000002</v>
      </c>
      <c r="D586" s="21">
        <v>13854.245000000001</v>
      </c>
      <c r="E586" s="21">
        <v>41170.726000000002</v>
      </c>
      <c r="F586" s="20">
        <v>82179.069000000003</v>
      </c>
      <c r="G586" s="21">
        <v>45593.735999999997</v>
      </c>
      <c r="H586" s="28"/>
      <c r="I586" s="33"/>
      <c r="J586" s="19"/>
    </row>
    <row r="587" spans="1:10" ht="9" customHeight="1" x14ac:dyDescent="0.25">
      <c r="A587" s="18" t="s">
        <v>28</v>
      </c>
      <c r="B587" s="20">
        <f t="shared" si="31"/>
        <v>23387609.952</v>
      </c>
      <c r="C587" s="20">
        <v>22341320.285999998</v>
      </c>
      <c r="D587" s="21">
        <v>98923.1</v>
      </c>
      <c r="E587" s="21">
        <v>55059.468000000001</v>
      </c>
      <c r="F587" s="20">
        <v>561941.45299999998</v>
      </c>
      <c r="G587" s="21">
        <v>330365.64500000002</v>
      </c>
      <c r="H587" s="28"/>
      <c r="I587" s="33"/>
      <c r="J587" s="19"/>
    </row>
    <row r="588" spans="1:10" ht="9" customHeight="1" x14ac:dyDescent="0.25">
      <c r="A588" s="22" t="s">
        <v>29</v>
      </c>
      <c r="B588" s="23">
        <f t="shared" si="31"/>
        <v>2380070.1179999998</v>
      </c>
      <c r="C588" s="23">
        <v>1498105.0249999999</v>
      </c>
      <c r="D588" s="24">
        <v>22721.767</v>
      </c>
      <c r="E588" s="24">
        <v>206473.291</v>
      </c>
      <c r="F588" s="23">
        <v>589583.47699999996</v>
      </c>
      <c r="G588" s="24">
        <v>63186.557999999997</v>
      </c>
      <c r="H588" s="28"/>
      <c r="I588" s="33"/>
      <c r="J588" s="19"/>
    </row>
    <row r="589" spans="1:10" ht="9" customHeight="1" x14ac:dyDescent="0.25">
      <c r="A589" s="18" t="s">
        <v>30</v>
      </c>
      <c r="B589" s="20">
        <f t="shared" si="31"/>
        <v>7975219.8300000001</v>
      </c>
      <c r="C589" s="20">
        <v>7018258.0329999998</v>
      </c>
      <c r="D589" s="21">
        <v>95869.599000000002</v>
      </c>
      <c r="E589" s="21">
        <v>87550.606</v>
      </c>
      <c r="F589" s="20">
        <v>637466.44900000002</v>
      </c>
      <c r="G589" s="21">
        <v>136075.14300000001</v>
      </c>
      <c r="H589" s="28"/>
      <c r="I589" s="33"/>
      <c r="J589" s="19"/>
    </row>
    <row r="590" spans="1:10" ht="9" customHeight="1" x14ac:dyDescent="0.25">
      <c r="A590" s="18" t="s">
        <v>31</v>
      </c>
      <c r="B590" s="20">
        <f t="shared" si="31"/>
        <v>7842638.8530000001</v>
      </c>
      <c r="C590" s="20">
        <v>7358916.0499999998</v>
      </c>
      <c r="D590" s="21">
        <v>2973.0259999999998</v>
      </c>
      <c r="E590" s="21">
        <v>77695.694000000003</v>
      </c>
      <c r="F590" s="20">
        <v>259678.44</v>
      </c>
      <c r="G590" s="21">
        <v>143375.64300000001</v>
      </c>
      <c r="H590" s="28"/>
      <c r="I590" s="33"/>
      <c r="J590" s="19"/>
    </row>
    <row r="591" spans="1:10" ht="9" customHeight="1" x14ac:dyDescent="0.25">
      <c r="A591" s="18" t="s">
        <v>32</v>
      </c>
      <c r="B591" s="20">
        <f t="shared" si="31"/>
        <v>7605893.9140000008</v>
      </c>
      <c r="C591" s="20">
        <v>7073981.3140000002</v>
      </c>
      <c r="D591" s="21">
        <v>138073.35500000001</v>
      </c>
      <c r="E591" s="21">
        <v>34536.476000000002</v>
      </c>
      <c r="F591" s="20">
        <v>195978.18299999999</v>
      </c>
      <c r="G591" s="21">
        <v>163324.58600000001</v>
      </c>
      <c r="H591" s="28"/>
      <c r="I591" s="33"/>
      <c r="J591" s="19"/>
    </row>
    <row r="592" spans="1:10" ht="9" customHeight="1" x14ac:dyDescent="0.25">
      <c r="A592" s="22" t="s">
        <v>33</v>
      </c>
      <c r="B592" s="23">
        <f t="shared" si="31"/>
        <v>4805521.4340000004</v>
      </c>
      <c r="C592" s="23">
        <v>4224754.7220000001</v>
      </c>
      <c r="D592" s="24">
        <v>40967.951999999997</v>
      </c>
      <c r="E592" s="24">
        <v>32736.23</v>
      </c>
      <c r="F592" s="23">
        <v>325756.48200000002</v>
      </c>
      <c r="G592" s="24">
        <v>181306.04800000001</v>
      </c>
      <c r="H592" s="28"/>
      <c r="I592" s="33"/>
      <c r="J592" s="19"/>
    </row>
    <row r="593" spans="1:10" ht="9" customHeight="1" x14ac:dyDescent="0.25">
      <c r="A593" s="18" t="s">
        <v>34</v>
      </c>
      <c r="B593" s="20">
        <f t="shared" si="31"/>
        <v>6751324.4509999994</v>
      </c>
      <c r="C593" s="20">
        <v>6194862.1699999999</v>
      </c>
      <c r="D593" s="21">
        <v>25377.656999999999</v>
      </c>
      <c r="E593" s="21">
        <v>30250.71</v>
      </c>
      <c r="F593" s="20">
        <v>360284.19099999999</v>
      </c>
      <c r="G593" s="21">
        <v>140549.723</v>
      </c>
      <c r="H593" s="28"/>
      <c r="I593" s="33"/>
      <c r="J593" s="19"/>
    </row>
    <row r="594" spans="1:10" ht="9" customHeight="1" x14ac:dyDescent="0.25">
      <c r="A594" s="18" t="s">
        <v>35</v>
      </c>
      <c r="B594" s="20">
        <f t="shared" si="31"/>
        <v>7902086.0220000008</v>
      </c>
      <c r="C594" s="20">
        <v>7213978.2510000002</v>
      </c>
      <c r="D594" s="21">
        <v>83763.642000000007</v>
      </c>
      <c r="E594" s="21">
        <v>71077.709000000003</v>
      </c>
      <c r="F594" s="20">
        <v>310205.62800000003</v>
      </c>
      <c r="G594" s="21">
        <v>223060.79199999999</v>
      </c>
      <c r="H594" s="28"/>
      <c r="I594" s="33"/>
      <c r="J594" s="19"/>
    </row>
    <row r="595" spans="1:10" ht="9" customHeight="1" x14ac:dyDescent="0.25">
      <c r="A595" s="18" t="s">
        <v>36</v>
      </c>
      <c r="B595" s="20">
        <f t="shared" si="31"/>
        <v>2764162.43</v>
      </c>
      <c r="C595" s="20">
        <v>2407212.1069999998</v>
      </c>
      <c r="D595" s="21">
        <v>5620.924</v>
      </c>
      <c r="E595" s="21">
        <v>60581.625999999997</v>
      </c>
      <c r="F595" s="20">
        <v>207158.50599999999</v>
      </c>
      <c r="G595" s="21">
        <v>83589.267000000007</v>
      </c>
      <c r="H595" s="28"/>
      <c r="I595" s="33"/>
      <c r="J595" s="19"/>
    </row>
    <row r="596" spans="1:10" ht="9" customHeight="1" x14ac:dyDescent="0.25">
      <c r="A596" s="22" t="s">
        <v>37</v>
      </c>
      <c r="B596" s="23">
        <f t="shared" si="31"/>
        <v>9220060.2050000001</v>
      </c>
      <c r="C596" s="23">
        <v>8461185.1140000001</v>
      </c>
      <c r="D596" s="24">
        <v>26478.906999999999</v>
      </c>
      <c r="E596" s="24">
        <v>84710.974000000002</v>
      </c>
      <c r="F596" s="23">
        <v>524481.277</v>
      </c>
      <c r="G596" s="24">
        <v>123203.933</v>
      </c>
      <c r="H596" s="28"/>
      <c r="I596" s="33"/>
      <c r="J596" s="19"/>
    </row>
    <row r="597" spans="1:10" ht="9" customHeight="1" x14ac:dyDescent="0.25">
      <c r="A597" s="18" t="s">
        <v>38</v>
      </c>
      <c r="B597" s="20">
        <f t="shared" si="31"/>
        <v>1008491.2930000001</v>
      </c>
      <c r="C597" s="20">
        <v>842485.071</v>
      </c>
      <c r="D597" s="21">
        <v>2169.5059999999999</v>
      </c>
      <c r="E597" s="21">
        <v>65309.605000000003</v>
      </c>
      <c r="F597" s="20">
        <v>81982.411999999997</v>
      </c>
      <c r="G597" s="21">
        <v>16544.699000000001</v>
      </c>
      <c r="H597" s="28"/>
      <c r="I597" s="33"/>
      <c r="J597" s="19"/>
    </row>
    <row r="598" spans="1:10" ht="9" customHeight="1" x14ac:dyDescent="0.25">
      <c r="A598" s="18" t="s">
        <v>39</v>
      </c>
      <c r="B598" s="20">
        <f t="shared" si="31"/>
        <v>11282584.362000002</v>
      </c>
      <c r="C598" s="20">
        <v>9993289.6809999999</v>
      </c>
      <c r="D598" s="21">
        <v>122293.71799999999</v>
      </c>
      <c r="E598" s="21">
        <v>129764.753</v>
      </c>
      <c r="F598" s="20">
        <v>906853.38</v>
      </c>
      <c r="G598" s="21">
        <v>130382.83</v>
      </c>
      <c r="H598" s="28"/>
      <c r="I598" s="33"/>
      <c r="J598" s="19"/>
    </row>
    <row r="599" spans="1:10" ht="9" customHeight="1" x14ac:dyDescent="0.25">
      <c r="A599" s="18" t="s">
        <v>40</v>
      </c>
      <c r="B599" s="20">
        <f t="shared" si="31"/>
        <v>5440980.3579999991</v>
      </c>
      <c r="C599" s="20">
        <v>4976070.6579999998</v>
      </c>
      <c r="D599" s="21">
        <v>55221.09</v>
      </c>
      <c r="E599" s="21">
        <v>123013.31</v>
      </c>
      <c r="F599" s="20">
        <v>195615.652</v>
      </c>
      <c r="G599" s="21">
        <v>91059.648000000001</v>
      </c>
      <c r="H599" s="28"/>
      <c r="I599" s="33"/>
      <c r="J599" s="19"/>
    </row>
    <row r="600" spans="1:10" ht="9" customHeight="1" x14ac:dyDescent="0.25">
      <c r="A600" s="22" t="s">
        <v>41</v>
      </c>
      <c r="B600" s="23">
        <f t="shared" si="31"/>
        <v>1335618.4039999999</v>
      </c>
      <c r="C600" s="23">
        <v>1156292.9509999999</v>
      </c>
      <c r="D600" s="24">
        <v>23207.010999999999</v>
      </c>
      <c r="E600" s="24">
        <v>36947.345000000001</v>
      </c>
      <c r="F600" s="23">
        <v>91944.695999999996</v>
      </c>
      <c r="G600" s="24">
        <v>27226.401000000002</v>
      </c>
      <c r="H600" s="28"/>
      <c r="I600" s="33"/>
      <c r="J600" s="19"/>
    </row>
    <row r="601" spans="1:10" s="18" customFormat="1" ht="9" customHeight="1" x14ac:dyDescent="0.25">
      <c r="A601" s="18" t="s">
        <v>42</v>
      </c>
      <c r="B601" s="20">
        <f t="shared" si="31"/>
        <v>989099.40599999996</v>
      </c>
      <c r="C601" s="20">
        <v>787172.40599999996</v>
      </c>
      <c r="D601" s="20">
        <v>0</v>
      </c>
      <c r="E601" s="20">
        <v>0</v>
      </c>
      <c r="F601" s="21">
        <v>201927</v>
      </c>
      <c r="G601" s="21">
        <v>0</v>
      </c>
      <c r="I601" s="33"/>
      <c r="J601" s="19"/>
    </row>
    <row r="602" spans="1:10" ht="3.75" customHeight="1" x14ac:dyDescent="0.25">
      <c r="A602" s="18"/>
      <c r="B602" s="20"/>
      <c r="C602" s="20"/>
      <c r="D602" s="21"/>
      <c r="E602" s="21"/>
      <c r="F602" s="28"/>
      <c r="G602" s="21"/>
      <c r="H602" s="28"/>
      <c r="J602" s="19"/>
    </row>
    <row r="603" spans="1:10" ht="9" customHeight="1" x14ac:dyDescent="0.25">
      <c r="A603" s="12">
        <v>2011</v>
      </c>
      <c r="B603" s="12"/>
      <c r="C603" s="13"/>
      <c r="D603" s="13"/>
      <c r="E603" s="13"/>
      <c r="F603" s="17"/>
      <c r="G603" s="13"/>
      <c r="H603" s="28"/>
      <c r="J603" s="19"/>
    </row>
    <row r="604" spans="1:10" ht="9" customHeight="1" x14ac:dyDescent="0.25">
      <c r="A604" s="16" t="s">
        <v>10</v>
      </c>
      <c r="B604" s="17">
        <f>SUM(B606:B638)</f>
        <v>253578031.75699997</v>
      </c>
      <c r="C604" s="17">
        <f t="shared" ref="C604:G604" si="32">SUM(C606:C638)</f>
        <v>230719045.40199995</v>
      </c>
      <c r="D604" s="17">
        <f t="shared" si="32"/>
        <v>1106976.1360000002</v>
      </c>
      <c r="E604" s="17">
        <f t="shared" si="32"/>
        <v>2185584.784</v>
      </c>
      <c r="F604" s="17">
        <f t="shared" si="32"/>
        <v>14628856.004999999</v>
      </c>
      <c r="G604" s="17">
        <f t="shared" si="32"/>
        <v>4937569.4300000006</v>
      </c>
      <c r="H604" s="28"/>
      <c r="J604" s="19"/>
    </row>
    <row r="605" spans="1:10" ht="2.4500000000000002" customHeight="1" x14ac:dyDescent="0.25">
      <c r="A605" s="16"/>
      <c r="B605" s="17"/>
      <c r="C605" s="17"/>
      <c r="D605" s="20"/>
      <c r="E605" s="20"/>
      <c r="F605" s="20"/>
      <c r="G605" s="26"/>
      <c r="H605" s="28"/>
      <c r="J605" s="19"/>
    </row>
    <row r="606" spans="1:10" ht="9" customHeight="1" x14ac:dyDescent="0.25">
      <c r="A606" s="18" t="s">
        <v>11</v>
      </c>
      <c r="B606" s="20">
        <f t="shared" ref="B606:B638" si="33">SUM(C606:G606)</f>
        <v>3929717.6309999996</v>
      </c>
      <c r="C606" s="20">
        <v>3671500.202</v>
      </c>
      <c r="D606" s="20">
        <v>18712.8</v>
      </c>
      <c r="E606" s="21">
        <v>5443.1440000000002</v>
      </c>
      <c r="F606" s="20">
        <v>129812.401</v>
      </c>
      <c r="G606" s="21">
        <v>104249.084</v>
      </c>
      <c r="H606" s="28"/>
      <c r="I606" s="33"/>
      <c r="J606" s="19"/>
    </row>
    <row r="607" spans="1:10" ht="9" customHeight="1" x14ac:dyDescent="0.25">
      <c r="A607" s="18" t="s">
        <v>12</v>
      </c>
      <c r="B607" s="20">
        <f t="shared" si="33"/>
        <v>10529716.345000001</v>
      </c>
      <c r="C607" s="20">
        <v>9632093.6600000001</v>
      </c>
      <c r="D607" s="21">
        <v>15608.486999999999</v>
      </c>
      <c r="E607" s="21">
        <v>41237.821000000004</v>
      </c>
      <c r="F607" s="20">
        <v>476506.09100000001</v>
      </c>
      <c r="G607" s="21">
        <v>364270.28600000002</v>
      </c>
      <c r="H607" s="28"/>
      <c r="I607" s="33"/>
      <c r="J607" s="19"/>
    </row>
    <row r="608" spans="1:10" ht="9" customHeight="1" x14ac:dyDescent="0.25">
      <c r="A608" s="18" t="s">
        <v>13</v>
      </c>
      <c r="B608" s="20">
        <f t="shared" si="33"/>
        <v>2810095.0890000002</v>
      </c>
      <c r="C608" s="20">
        <v>2437493.9330000002</v>
      </c>
      <c r="D608" s="21">
        <v>36930.904999999999</v>
      </c>
      <c r="E608" s="21">
        <v>51399.408000000003</v>
      </c>
      <c r="F608" s="20">
        <v>168221.73699999999</v>
      </c>
      <c r="G608" s="21">
        <v>116049.106</v>
      </c>
      <c r="H608" s="28"/>
      <c r="I608" s="33"/>
      <c r="J608" s="19"/>
    </row>
    <row r="609" spans="1:10" ht="9" customHeight="1" x14ac:dyDescent="0.25">
      <c r="A609" s="22" t="s">
        <v>14</v>
      </c>
      <c r="B609" s="23">
        <f t="shared" si="33"/>
        <v>1510718.4890000001</v>
      </c>
      <c r="C609" s="23">
        <v>1224624.706</v>
      </c>
      <c r="D609" s="24">
        <v>53472.968000000001</v>
      </c>
      <c r="E609" s="24">
        <v>40724.430999999997</v>
      </c>
      <c r="F609" s="23">
        <v>163498.39000000001</v>
      </c>
      <c r="G609" s="24">
        <v>28397.993999999999</v>
      </c>
      <c r="H609" s="28"/>
      <c r="I609" s="33"/>
      <c r="J609" s="19"/>
    </row>
    <row r="610" spans="1:10" ht="9" customHeight="1" x14ac:dyDescent="0.25">
      <c r="A610" s="18" t="s">
        <v>15</v>
      </c>
      <c r="B610" s="20">
        <f t="shared" si="33"/>
        <v>8216540.352</v>
      </c>
      <c r="C610" s="20">
        <v>7714867.3430000003</v>
      </c>
      <c r="D610" s="21">
        <v>0</v>
      </c>
      <c r="E610" s="21">
        <v>24835.936000000002</v>
      </c>
      <c r="F610" s="20">
        <v>373839.78</v>
      </c>
      <c r="G610" s="21">
        <v>102997.29300000001</v>
      </c>
      <c r="H610" s="28"/>
      <c r="I610" s="33"/>
      <c r="J610" s="19"/>
    </row>
    <row r="611" spans="1:10" ht="9" customHeight="1" x14ac:dyDescent="0.25">
      <c r="A611" s="18" t="s">
        <v>16</v>
      </c>
      <c r="B611" s="20">
        <f t="shared" si="33"/>
        <v>1910150.5360000001</v>
      </c>
      <c r="C611" s="20">
        <v>1715438.25</v>
      </c>
      <c r="D611" s="21">
        <v>25874</v>
      </c>
      <c r="E611" s="21">
        <v>9570.6110000000008</v>
      </c>
      <c r="F611" s="20">
        <v>101946.41499999999</v>
      </c>
      <c r="G611" s="21">
        <v>57321.26</v>
      </c>
      <c r="H611" s="28"/>
      <c r="I611" s="33"/>
      <c r="J611" s="19"/>
    </row>
    <row r="612" spans="1:10" ht="9" customHeight="1" x14ac:dyDescent="0.25">
      <c r="A612" s="18" t="s">
        <v>17</v>
      </c>
      <c r="B612" s="20">
        <f t="shared" si="33"/>
        <v>3987575.8910000003</v>
      </c>
      <c r="C612" s="20">
        <v>2917071.8590000002</v>
      </c>
      <c r="D612" s="21">
        <v>42816.470999999998</v>
      </c>
      <c r="E612" s="21">
        <v>227332.79</v>
      </c>
      <c r="F612" s="20">
        <v>731588.88100000005</v>
      </c>
      <c r="G612" s="21">
        <v>68765.89</v>
      </c>
      <c r="H612" s="28"/>
      <c r="I612" s="33"/>
      <c r="J612" s="19"/>
    </row>
    <row r="613" spans="1:10" ht="9" customHeight="1" x14ac:dyDescent="0.25">
      <c r="A613" s="22" t="s">
        <v>18</v>
      </c>
      <c r="B613" s="23">
        <f t="shared" si="33"/>
        <v>8677073.5120000001</v>
      </c>
      <c r="C613" s="23">
        <v>7685040.835</v>
      </c>
      <c r="D613" s="24">
        <v>6100.9979999999996</v>
      </c>
      <c r="E613" s="24">
        <v>29742.985000000001</v>
      </c>
      <c r="F613" s="23">
        <v>777240.054</v>
      </c>
      <c r="G613" s="24">
        <v>178948.64</v>
      </c>
      <c r="H613" s="28"/>
      <c r="I613" s="33"/>
      <c r="J613" s="19"/>
    </row>
    <row r="614" spans="1:10" ht="9" customHeight="1" x14ac:dyDescent="0.25">
      <c r="A614" s="18" t="s">
        <v>70</v>
      </c>
      <c r="B614" s="20">
        <f t="shared" si="33"/>
        <v>25689497.868999999</v>
      </c>
      <c r="C614" s="20">
        <v>23181648.454</v>
      </c>
      <c r="D614" s="21">
        <v>10758.41</v>
      </c>
      <c r="E614" s="21">
        <v>264679.02100000001</v>
      </c>
      <c r="F614" s="20">
        <v>1539181.733</v>
      </c>
      <c r="G614" s="21">
        <v>693230.25100000005</v>
      </c>
      <c r="H614" s="28"/>
      <c r="I614" s="33"/>
      <c r="J614" s="19"/>
    </row>
    <row r="615" spans="1:10" ht="9" customHeight="1" x14ac:dyDescent="0.25">
      <c r="A615" s="18" t="s">
        <v>19</v>
      </c>
      <c r="B615" s="20">
        <f t="shared" si="33"/>
        <v>2669234.4839999997</v>
      </c>
      <c r="C615" s="20">
        <v>2210610.4730000002</v>
      </c>
      <c r="D615" s="21">
        <v>88219.26</v>
      </c>
      <c r="E615" s="21">
        <v>30217.081999999999</v>
      </c>
      <c r="F615" s="20">
        <v>280450.92800000001</v>
      </c>
      <c r="G615" s="21">
        <v>59736.741000000002</v>
      </c>
      <c r="H615" s="28"/>
      <c r="I615" s="33"/>
      <c r="J615" s="19"/>
    </row>
    <row r="616" spans="1:10" ht="9" customHeight="1" x14ac:dyDescent="0.25">
      <c r="A616" s="18" t="s">
        <v>20</v>
      </c>
      <c r="B616" s="20">
        <f t="shared" si="33"/>
        <v>10520708.028000001</v>
      </c>
      <c r="C616" s="20">
        <v>9800246.602</v>
      </c>
      <c r="D616" s="21">
        <v>33365.593999999997</v>
      </c>
      <c r="E616" s="21">
        <v>37200.303999999996</v>
      </c>
      <c r="F616" s="20">
        <v>405390.891</v>
      </c>
      <c r="G616" s="21">
        <v>244504.63699999999</v>
      </c>
      <c r="H616" s="28"/>
      <c r="I616" s="33"/>
      <c r="J616" s="19"/>
    </row>
    <row r="617" spans="1:10" ht="9" customHeight="1" x14ac:dyDescent="0.25">
      <c r="A617" s="22" t="s">
        <v>21</v>
      </c>
      <c r="B617" s="23">
        <f t="shared" si="33"/>
        <v>3687502.7369999997</v>
      </c>
      <c r="C617" s="23">
        <v>3141476.9270000001</v>
      </c>
      <c r="D617" s="24">
        <v>17234.887999999999</v>
      </c>
      <c r="E617" s="24">
        <v>100826.12</v>
      </c>
      <c r="F617" s="23">
        <v>289112.65000000002</v>
      </c>
      <c r="G617" s="24">
        <v>138852.152</v>
      </c>
      <c r="H617" s="28"/>
      <c r="I617" s="33"/>
      <c r="J617" s="19"/>
    </row>
    <row r="618" spans="1:10" ht="9" customHeight="1" x14ac:dyDescent="0.25">
      <c r="A618" s="18" t="s">
        <v>22</v>
      </c>
      <c r="B618" s="20">
        <f t="shared" si="33"/>
        <v>6048214.5100000007</v>
      </c>
      <c r="C618" s="20">
        <v>5552386.7350000003</v>
      </c>
      <c r="D618" s="21">
        <v>16925.213</v>
      </c>
      <c r="E618" s="21">
        <v>56830.94</v>
      </c>
      <c r="F618" s="20">
        <v>368503.6</v>
      </c>
      <c r="G618" s="21">
        <v>53568.021999999997</v>
      </c>
      <c r="H618" s="28"/>
      <c r="I618" s="33"/>
      <c r="J618" s="19"/>
    </row>
    <row r="619" spans="1:10" ht="9" customHeight="1" x14ac:dyDescent="0.25">
      <c r="A619" s="18" t="s">
        <v>23</v>
      </c>
      <c r="B619" s="20">
        <f t="shared" si="33"/>
        <v>20820587.978999998</v>
      </c>
      <c r="C619" s="20">
        <v>19381933.870999999</v>
      </c>
      <c r="D619" s="21">
        <v>43906.292000000001</v>
      </c>
      <c r="E619" s="21">
        <v>70127.495999999999</v>
      </c>
      <c r="F619" s="20">
        <v>1062626.8319999999</v>
      </c>
      <c r="G619" s="21">
        <v>261993.48800000001</v>
      </c>
      <c r="H619" s="28"/>
      <c r="I619" s="33"/>
      <c r="J619" s="19"/>
    </row>
    <row r="620" spans="1:10" ht="9" customHeight="1" x14ac:dyDescent="0.25">
      <c r="A620" s="18" t="s">
        <v>24</v>
      </c>
      <c r="B620" s="20">
        <f t="shared" si="33"/>
        <v>30283705.805</v>
      </c>
      <c r="C620" s="20">
        <v>28856329.199999999</v>
      </c>
      <c r="D620" s="21">
        <v>41860.042000000001</v>
      </c>
      <c r="E620" s="21">
        <v>49405.339</v>
      </c>
      <c r="F620" s="20">
        <v>946806.80099999998</v>
      </c>
      <c r="G620" s="21">
        <v>389304.42300000001</v>
      </c>
      <c r="H620" s="28"/>
      <c r="I620" s="33"/>
      <c r="J620" s="19"/>
    </row>
    <row r="621" spans="1:10" ht="9" customHeight="1" x14ac:dyDescent="0.25">
      <c r="A621" s="22" t="s">
        <v>25</v>
      </c>
      <c r="B621" s="23">
        <f t="shared" si="33"/>
        <v>5955875.4629999995</v>
      </c>
      <c r="C621" s="23">
        <v>5090884.4349999996</v>
      </c>
      <c r="D621" s="24">
        <v>42983.885000000002</v>
      </c>
      <c r="E621" s="24">
        <v>76648.286999999997</v>
      </c>
      <c r="F621" s="23">
        <v>517806.99</v>
      </c>
      <c r="G621" s="24">
        <v>227551.86600000001</v>
      </c>
      <c r="H621" s="28"/>
      <c r="I621" s="33"/>
      <c r="J621" s="19"/>
    </row>
    <row r="622" spans="1:10" ht="9" customHeight="1" x14ac:dyDescent="0.25">
      <c r="A622" s="18" t="s">
        <v>26</v>
      </c>
      <c r="B622" s="20">
        <f t="shared" si="33"/>
        <v>6099165.5310000004</v>
      </c>
      <c r="C622" s="20">
        <v>5767872.1150000002</v>
      </c>
      <c r="D622" s="21">
        <v>1545.1949999999999</v>
      </c>
      <c r="E622" s="21">
        <v>47420.684000000001</v>
      </c>
      <c r="F622" s="20">
        <v>200650.97099999999</v>
      </c>
      <c r="G622" s="21">
        <v>81676.566000000006</v>
      </c>
      <c r="H622" s="28"/>
      <c r="I622" s="33"/>
      <c r="J622" s="19"/>
    </row>
    <row r="623" spans="1:10" ht="9" customHeight="1" x14ac:dyDescent="0.25">
      <c r="A623" s="18" t="s">
        <v>27</v>
      </c>
      <c r="B623" s="20">
        <f t="shared" si="33"/>
        <v>2043955.8589999997</v>
      </c>
      <c r="C623" s="20">
        <v>1854822.1259999999</v>
      </c>
      <c r="D623" s="21">
        <v>1156.6089999999999</v>
      </c>
      <c r="E623" s="21">
        <v>32362.183000000001</v>
      </c>
      <c r="F623" s="20">
        <v>125362.008</v>
      </c>
      <c r="G623" s="21">
        <v>30252.933000000001</v>
      </c>
      <c r="H623" s="28"/>
      <c r="I623" s="33"/>
      <c r="J623" s="19"/>
    </row>
    <row r="624" spans="1:10" ht="9" customHeight="1" x14ac:dyDescent="0.25">
      <c r="A624" s="18" t="s">
        <v>28</v>
      </c>
      <c r="B624" s="20">
        <f t="shared" si="33"/>
        <v>23752362.176000003</v>
      </c>
      <c r="C624" s="20">
        <v>22461021.699999999</v>
      </c>
      <c r="D624" s="21">
        <v>164490.86600000001</v>
      </c>
      <c r="E624" s="21">
        <v>67953.429000000004</v>
      </c>
      <c r="F624" s="20">
        <v>712121.76500000001</v>
      </c>
      <c r="G624" s="21">
        <v>346774.41600000003</v>
      </c>
      <c r="H624" s="28"/>
      <c r="I624" s="33"/>
      <c r="J624" s="19"/>
    </row>
    <row r="625" spans="1:10" ht="9" customHeight="1" x14ac:dyDescent="0.25">
      <c r="A625" s="22" t="s">
        <v>29</v>
      </c>
      <c r="B625" s="23">
        <f t="shared" si="33"/>
        <v>1979118.362</v>
      </c>
      <c r="C625" s="23">
        <v>1177567.3589999999</v>
      </c>
      <c r="D625" s="24">
        <v>24206.263999999999</v>
      </c>
      <c r="E625" s="24">
        <v>222925.73300000001</v>
      </c>
      <c r="F625" s="23">
        <v>480514.85499999998</v>
      </c>
      <c r="G625" s="24">
        <v>73904.150999999998</v>
      </c>
      <c r="H625" s="28"/>
      <c r="I625" s="33"/>
      <c r="J625" s="19"/>
    </row>
    <row r="626" spans="1:10" ht="9" customHeight="1" x14ac:dyDescent="0.25">
      <c r="A626" s="18" t="s">
        <v>30</v>
      </c>
      <c r="B626" s="20">
        <f t="shared" si="33"/>
        <v>7822863.9159999993</v>
      </c>
      <c r="C626" s="20">
        <v>7182193.4819999998</v>
      </c>
      <c r="D626" s="21">
        <v>58232.392999999996</v>
      </c>
      <c r="E626" s="21">
        <v>100589.361</v>
      </c>
      <c r="F626" s="20">
        <v>368891.85100000002</v>
      </c>
      <c r="G626" s="21">
        <v>112956.829</v>
      </c>
      <c r="H626" s="28"/>
      <c r="I626" s="33"/>
      <c r="J626" s="19"/>
    </row>
    <row r="627" spans="1:10" ht="9" customHeight="1" x14ac:dyDescent="0.25">
      <c r="A627" s="18" t="s">
        <v>31</v>
      </c>
      <c r="B627" s="20">
        <f t="shared" si="33"/>
        <v>7833057.4210000001</v>
      </c>
      <c r="C627" s="20">
        <v>7342048.8470000001</v>
      </c>
      <c r="D627" s="21">
        <v>794.697</v>
      </c>
      <c r="E627" s="21">
        <v>39920.93</v>
      </c>
      <c r="F627" s="20">
        <v>292427.24099999998</v>
      </c>
      <c r="G627" s="21">
        <v>157865.70600000001</v>
      </c>
      <c r="H627" s="28"/>
      <c r="I627" s="33"/>
      <c r="J627" s="19"/>
    </row>
    <row r="628" spans="1:10" ht="9" customHeight="1" x14ac:dyDescent="0.25">
      <c r="A628" s="18" t="s">
        <v>32</v>
      </c>
      <c r="B628" s="20">
        <f t="shared" si="33"/>
        <v>6918546.1340000005</v>
      </c>
      <c r="C628" s="20">
        <v>6599915.2690000003</v>
      </c>
      <c r="D628" s="21">
        <v>0</v>
      </c>
      <c r="E628" s="21">
        <v>18322.733</v>
      </c>
      <c r="F628" s="20">
        <v>217951.318</v>
      </c>
      <c r="G628" s="21">
        <v>82356.813999999998</v>
      </c>
      <c r="H628" s="28"/>
      <c r="I628" s="33"/>
      <c r="J628" s="19"/>
    </row>
    <row r="629" spans="1:10" ht="9" customHeight="1" x14ac:dyDescent="0.25">
      <c r="A629" s="22" t="s">
        <v>33</v>
      </c>
      <c r="B629" s="23">
        <f t="shared" si="33"/>
        <v>4956702.4650000008</v>
      </c>
      <c r="C629" s="23">
        <v>4423247.8130000001</v>
      </c>
      <c r="D629" s="24">
        <v>12615.433999999999</v>
      </c>
      <c r="E629" s="24">
        <v>39561.667000000001</v>
      </c>
      <c r="F629" s="23">
        <v>359270.70600000001</v>
      </c>
      <c r="G629" s="24">
        <v>122006.845</v>
      </c>
      <c r="H629" s="28"/>
      <c r="I629" s="33"/>
      <c r="J629" s="19"/>
    </row>
    <row r="630" spans="1:10" ht="9" customHeight="1" x14ac:dyDescent="0.25">
      <c r="A630" s="18" t="s">
        <v>34</v>
      </c>
      <c r="B630" s="20">
        <f t="shared" si="33"/>
        <v>6255885.2740000002</v>
      </c>
      <c r="C630" s="20">
        <v>5611487.2810000004</v>
      </c>
      <c r="D630" s="21">
        <v>13356.3</v>
      </c>
      <c r="E630" s="21">
        <v>43902.440999999999</v>
      </c>
      <c r="F630" s="20">
        <v>448532.71799999999</v>
      </c>
      <c r="G630" s="21">
        <v>138606.53400000001</v>
      </c>
      <c r="H630" s="28"/>
      <c r="I630" s="33"/>
      <c r="J630" s="19"/>
    </row>
    <row r="631" spans="1:10" ht="9" customHeight="1" x14ac:dyDescent="0.25">
      <c r="A631" s="18" t="s">
        <v>35</v>
      </c>
      <c r="B631" s="20">
        <f t="shared" si="33"/>
        <v>7811261.4060000004</v>
      </c>
      <c r="C631" s="20">
        <v>6997226.8190000001</v>
      </c>
      <c r="D631" s="21">
        <v>16797.483</v>
      </c>
      <c r="E631" s="21">
        <v>86712.044999999998</v>
      </c>
      <c r="F631" s="20">
        <v>509923.32900000003</v>
      </c>
      <c r="G631" s="21">
        <v>200601.73</v>
      </c>
      <c r="H631" s="28"/>
      <c r="I631" s="33"/>
      <c r="J631" s="19"/>
    </row>
    <row r="632" spans="1:10" ht="9" customHeight="1" x14ac:dyDescent="0.25">
      <c r="A632" s="18" t="s">
        <v>36</v>
      </c>
      <c r="B632" s="20">
        <f t="shared" si="33"/>
        <v>2823833.4139999999</v>
      </c>
      <c r="C632" s="20">
        <v>2503911.6529999999</v>
      </c>
      <c r="D632" s="21">
        <v>10121.925999999999</v>
      </c>
      <c r="E632" s="21">
        <v>38929.824999999997</v>
      </c>
      <c r="F632" s="20">
        <v>209477.24600000001</v>
      </c>
      <c r="G632" s="21">
        <v>61392.764000000003</v>
      </c>
      <c r="H632" s="28"/>
      <c r="I632" s="33"/>
      <c r="J632" s="19"/>
    </row>
    <row r="633" spans="1:10" ht="9" customHeight="1" x14ac:dyDescent="0.25">
      <c r="A633" s="22" t="s">
        <v>37</v>
      </c>
      <c r="B633" s="23">
        <f t="shared" si="33"/>
        <v>8072053.4000000004</v>
      </c>
      <c r="C633" s="23">
        <v>7336154.1339999996</v>
      </c>
      <c r="D633" s="24">
        <v>12932.630999999999</v>
      </c>
      <c r="E633" s="24">
        <v>65755.672999999995</v>
      </c>
      <c r="F633" s="23">
        <v>469079.86</v>
      </c>
      <c r="G633" s="24">
        <v>188131.10200000001</v>
      </c>
      <c r="H633" s="28"/>
      <c r="I633" s="33"/>
      <c r="J633" s="19"/>
    </row>
    <row r="634" spans="1:10" ht="9" customHeight="1" x14ac:dyDescent="0.25">
      <c r="A634" s="18" t="s">
        <v>38</v>
      </c>
      <c r="B634" s="20">
        <f t="shared" si="33"/>
        <v>1052335.196</v>
      </c>
      <c r="C634" s="20">
        <v>914085.40500000003</v>
      </c>
      <c r="D634" s="21">
        <v>0</v>
      </c>
      <c r="E634" s="21">
        <v>43812.972000000002</v>
      </c>
      <c r="F634" s="20">
        <v>87647.509000000005</v>
      </c>
      <c r="G634" s="21">
        <v>6789.31</v>
      </c>
      <c r="H634" s="28"/>
      <c r="I634" s="33"/>
      <c r="J634" s="19"/>
    </row>
    <row r="635" spans="1:10" ht="9" customHeight="1" x14ac:dyDescent="0.25">
      <c r="A635" s="18" t="s">
        <v>39</v>
      </c>
      <c r="B635" s="20">
        <f t="shared" si="33"/>
        <v>11129977.986</v>
      </c>
      <c r="C635" s="20">
        <v>9517270.8900000006</v>
      </c>
      <c r="D635" s="21">
        <v>231202.72500000001</v>
      </c>
      <c r="E635" s="21">
        <v>162749.53400000001</v>
      </c>
      <c r="F635" s="20">
        <v>1077115.3489999999</v>
      </c>
      <c r="G635" s="21">
        <v>141639.48800000001</v>
      </c>
      <c r="H635" s="28"/>
      <c r="I635" s="33"/>
      <c r="J635" s="19"/>
    </row>
    <row r="636" spans="1:10" ht="9" customHeight="1" x14ac:dyDescent="0.25">
      <c r="A636" s="18" t="s">
        <v>40</v>
      </c>
      <c r="B636" s="20">
        <f t="shared" si="33"/>
        <v>5279719.7879999997</v>
      </c>
      <c r="C636" s="20">
        <v>4911409.6830000002</v>
      </c>
      <c r="D636" s="21">
        <v>43394.400000000001</v>
      </c>
      <c r="E636" s="21">
        <v>36658.356</v>
      </c>
      <c r="F636" s="20">
        <v>211767.361</v>
      </c>
      <c r="G636" s="21">
        <v>76489.987999999998</v>
      </c>
      <c r="H636" s="28"/>
      <c r="I636" s="33"/>
      <c r="J636" s="19"/>
    </row>
    <row r="637" spans="1:10" ht="9" customHeight="1" x14ac:dyDescent="0.25">
      <c r="A637" s="22" t="s">
        <v>41</v>
      </c>
      <c r="B637" s="23">
        <f t="shared" si="33"/>
        <v>1455734.3319999999</v>
      </c>
      <c r="C637" s="23">
        <v>1293493.4839999999</v>
      </c>
      <c r="D637" s="24">
        <v>21359</v>
      </c>
      <c r="E637" s="24">
        <v>21785.503000000001</v>
      </c>
      <c r="F637" s="23">
        <v>92713.224000000002</v>
      </c>
      <c r="G637" s="24">
        <v>26383.120999999999</v>
      </c>
      <c r="H637" s="28"/>
      <c r="I637" s="33"/>
      <c r="J637" s="19"/>
    </row>
    <row r="638" spans="1:10" s="18" customFormat="1" ht="9" customHeight="1" x14ac:dyDescent="0.25">
      <c r="A638" s="18" t="s">
        <v>42</v>
      </c>
      <c r="B638" s="20">
        <f t="shared" si="33"/>
        <v>1044544.377</v>
      </c>
      <c r="C638" s="20">
        <v>611669.85699999996</v>
      </c>
      <c r="D638" s="20">
        <v>0</v>
      </c>
      <c r="E638" s="20">
        <v>0</v>
      </c>
      <c r="F638" s="21">
        <v>432874.52</v>
      </c>
      <c r="G638" s="21">
        <v>0</v>
      </c>
      <c r="I638" s="33"/>
      <c r="J638" s="19"/>
    </row>
    <row r="639" spans="1:10" ht="3" customHeight="1" x14ac:dyDescent="0.25">
      <c r="A639" s="18"/>
      <c r="B639" s="20"/>
      <c r="C639" s="20"/>
      <c r="D639" s="21"/>
      <c r="E639" s="21"/>
      <c r="F639" s="21"/>
      <c r="G639" s="21"/>
      <c r="H639" s="28"/>
      <c r="I639" s="33"/>
      <c r="J639" s="19"/>
    </row>
    <row r="640" spans="1:10" ht="9" customHeight="1" x14ac:dyDescent="0.25">
      <c r="A640" s="12">
        <v>2012</v>
      </c>
      <c r="B640" s="12"/>
      <c r="C640" s="13"/>
      <c r="D640" s="13"/>
      <c r="E640" s="13"/>
      <c r="F640" s="17"/>
      <c r="G640" s="13"/>
      <c r="H640" s="28"/>
      <c r="J640" s="19"/>
    </row>
    <row r="641" spans="1:10" ht="9" customHeight="1" x14ac:dyDescent="0.25">
      <c r="A641" s="16" t="s">
        <v>10</v>
      </c>
      <c r="B641" s="17">
        <f>SUM(B643:B675)</f>
        <v>258790574.68899998</v>
      </c>
      <c r="C641" s="17">
        <f t="shared" ref="C641:G641" si="34">SUM(C643:C675)</f>
        <v>233578872.26499996</v>
      </c>
      <c r="D641" s="17">
        <f t="shared" si="34"/>
        <v>1285550.0820000004</v>
      </c>
      <c r="E641" s="17">
        <f t="shared" si="34"/>
        <v>2388266.9620000008</v>
      </c>
      <c r="F641" s="17">
        <f t="shared" si="34"/>
        <v>16633323.173999999</v>
      </c>
      <c r="G641" s="17">
        <f t="shared" si="34"/>
        <v>4904562.2060000002</v>
      </c>
      <c r="H641" s="28"/>
      <c r="J641" s="19"/>
    </row>
    <row r="642" spans="1:10" ht="2.4500000000000002" customHeight="1" x14ac:dyDescent="0.25">
      <c r="A642" s="16"/>
      <c r="B642" s="17"/>
      <c r="C642" s="17"/>
      <c r="D642" s="20"/>
      <c r="E642" s="20"/>
      <c r="F642" s="20"/>
      <c r="G642" s="26"/>
      <c r="H642" s="28"/>
      <c r="J642" s="19"/>
    </row>
    <row r="643" spans="1:10" ht="9" customHeight="1" x14ac:dyDescent="0.25">
      <c r="A643" s="18" t="s">
        <v>11</v>
      </c>
      <c r="B643" s="20">
        <f t="shared" ref="B643:B675" si="35">SUM(C643:G643)</f>
        <v>4017236.7160000005</v>
      </c>
      <c r="C643" s="20">
        <v>3784906.983</v>
      </c>
      <c r="D643" s="20">
        <v>0</v>
      </c>
      <c r="E643" s="21">
        <v>22107.91</v>
      </c>
      <c r="F643" s="20">
        <v>146942.86499999999</v>
      </c>
      <c r="G643" s="21">
        <v>63278.957999999999</v>
      </c>
      <c r="H643" s="28"/>
      <c r="I643" s="33"/>
      <c r="J643" s="19"/>
    </row>
    <row r="644" spans="1:10" ht="9" customHeight="1" x14ac:dyDescent="0.25">
      <c r="A644" s="18" t="s">
        <v>12</v>
      </c>
      <c r="B644" s="20">
        <f t="shared" si="35"/>
        <v>10101223.425000001</v>
      </c>
      <c r="C644" s="20">
        <v>9158404.3680000007</v>
      </c>
      <c r="D644" s="21">
        <v>29682.44</v>
      </c>
      <c r="E644" s="21">
        <v>38012.536999999997</v>
      </c>
      <c r="F644" s="20">
        <v>451873.61499999999</v>
      </c>
      <c r="G644" s="21">
        <v>423250.46500000003</v>
      </c>
      <c r="H644" s="28"/>
      <c r="I644" s="33"/>
      <c r="J644" s="19"/>
    </row>
    <row r="645" spans="1:10" ht="9" customHeight="1" x14ac:dyDescent="0.25">
      <c r="A645" s="18" t="s">
        <v>13</v>
      </c>
      <c r="B645" s="20">
        <f t="shared" si="35"/>
        <v>2441252.6740000001</v>
      </c>
      <c r="C645" s="20">
        <v>2104946.1310000001</v>
      </c>
      <c r="D645" s="21">
        <v>17557.016</v>
      </c>
      <c r="E645" s="21">
        <v>57384.836000000003</v>
      </c>
      <c r="F645" s="20">
        <v>199409.60200000001</v>
      </c>
      <c r="G645" s="21">
        <v>61955.089</v>
      </c>
      <c r="H645" s="28"/>
      <c r="I645" s="33"/>
      <c r="J645" s="19"/>
    </row>
    <row r="646" spans="1:10" ht="9" customHeight="1" x14ac:dyDescent="0.25">
      <c r="A646" s="22" t="s">
        <v>14</v>
      </c>
      <c r="B646" s="23">
        <f t="shared" si="35"/>
        <v>1523415.977</v>
      </c>
      <c r="C646" s="23">
        <v>1267180.635</v>
      </c>
      <c r="D646" s="24">
        <v>57966.449000000001</v>
      </c>
      <c r="E646" s="24">
        <v>50486.112999999998</v>
      </c>
      <c r="F646" s="23">
        <v>133150.70800000001</v>
      </c>
      <c r="G646" s="24">
        <v>14632.072</v>
      </c>
      <c r="H646" s="28"/>
      <c r="I646" s="33"/>
      <c r="J646" s="19"/>
    </row>
    <row r="647" spans="1:10" ht="9" customHeight="1" x14ac:dyDescent="0.25">
      <c r="A647" s="18" t="s">
        <v>15</v>
      </c>
      <c r="B647" s="20">
        <f t="shared" si="35"/>
        <v>8504047.0649999995</v>
      </c>
      <c r="C647" s="20">
        <v>8044903.7869999995</v>
      </c>
      <c r="D647" s="21">
        <v>43.581000000000003</v>
      </c>
      <c r="E647" s="21">
        <v>61295.790999999997</v>
      </c>
      <c r="F647" s="20">
        <v>334945.12400000001</v>
      </c>
      <c r="G647" s="21">
        <v>62858.781999999999</v>
      </c>
      <c r="H647" s="28"/>
      <c r="I647" s="33"/>
      <c r="J647" s="19"/>
    </row>
    <row r="648" spans="1:10" ht="9" customHeight="1" x14ac:dyDescent="0.25">
      <c r="A648" s="18" t="s">
        <v>16</v>
      </c>
      <c r="B648" s="20">
        <f t="shared" si="35"/>
        <v>2410751.682</v>
      </c>
      <c r="C648" s="20">
        <v>2137845.4479999999</v>
      </c>
      <c r="D648" s="21">
        <v>6680.0680000000002</v>
      </c>
      <c r="E648" s="21">
        <v>15004.558999999999</v>
      </c>
      <c r="F648" s="20">
        <v>172316.15700000001</v>
      </c>
      <c r="G648" s="21">
        <v>78905.45</v>
      </c>
      <c r="H648" s="28"/>
      <c r="I648" s="33"/>
      <c r="J648" s="19"/>
    </row>
    <row r="649" spans="1:10" ht="9" customHeight="1" x14ac:dyDescent="0.25">
      <c r="A649" s="18" t="s">
        <v>17</v>
      </c>
      <c r="B649" s="20">
        <f t="shared" si="35"/>
        <v>3887074.3319999995</v>
      </c>
      <c r="C649" s="20">
        <v>2900669.5529999998</v>
      </c>
      <c r="D649" s="21">
        <v>8980.6779999999999</v>
      </c>
      <c r="E649" s="21">
        <v>310546.43400000001</v>
      </c>
      <c r="F649" s="20">
        <v>520741.12199999997</v>
      </c>
      <c r="G649" s="21">
        <v>146136.54500000001</v>
      </c>
      <c r="H649" s="28"/>
      <c r="I649" s="33"/>
      <c r="J649" s="19"/>
    </row>
    <row r="650" spans="1:10" ht="9" customHeight="1" x14ac:dyDescent="0.25">
      <c r="A650" s="22" t="s">
        <v>18</v>
      </c>
      <c r="B650" s="23">
        <f t="shared" si="35"/>
        <v>8526998.5609999988</v>
      </c>
      <c r="C650" s="23">
        <v>7605902.0810000002</v>
      </c>
      <c r="D650" s="24">
        <v>13131.055</v>
      </c>
      <c r="E650" s="24">
        <v>77032.328999999998</v>
      </c>
      <c r="F650" s="23">
        <v>618320.94099999999</v>
      </c>
      <c r="G650" s="24">
        <v>212612.155</v>
      </c>
      <c r="H650" s="28"/>
      <c r="I650" s="33"/>
      <c r="J650" s="19"/>
    </row>
    <row r="651" spans="1:10" ht="9" customHeight="1" x14ac:dyDescent="0.25">
      <c r="A651" s="18" t="s">
        <v>70</v>
      </c>
      <c r="B651" s="20">
        <f t="shared" si="35"/>
        <v>30355137.649</v>
      </c>
      <c r="C651" s="20">
        <v>27645424.754000001</v>
      </c>
      <c r="D651" s="21">
        <v>1525.34</v>
      </c>
      <c r="E651" s="21">
        <v>125633.08100000001</v>
      </c>
      <c r="F651" s="20">
        <v>1875403.487</v>
      </c>
      <c r="G651" s="21">
        <v>707150.98699999996</v>
      </c>
      <c r="H651" s="28"/>
      <c r="I651" s="33"/>
      <c r="J651" s="19"/>
    </row>
    <row r="652" spans="1:10" ht="9" customHeight="1" x14ac:dyDescent="0.25">
      <c r="A652" s="18" t="s">
        <v>19</v>
      </c>
      <c r="B652" s="20">
        <f t="shared" si="35"/>
        <v>2746167.3670000001</v>
      </c>
      <c r="C652" s="20">
        <v>2408912.6290000002</v>
      </c>
      <c r="D652" s="21">
        <v>46816.241000000002</v>
      </c>
      <c r="E652" s="21">
        <v>54678.743999999999</v>
      </c>
      <c r="F652" s="20">
        <v>170300.03899999999</v>
      </c>
      <c r="G652" s="21">
        <v>65459.714</v>
      </c>
      <c r="H652" s="28"/>
      <c r="I652" s="33"/>
      <c r="J652" s="19"/>
    </row>
    <row r="653" spans="1:10" ht="9" customHeight="1" x14ac:dyDescent="0.25">
      <c r="A653" s="18" t="s">
        <v>20</v>
      </c>
      <c r="B653" s="20">
        <f t="shared" si="35"/>
        <v>11741629.530000001</v>
      </c>
      <c r="C653" s="20">
        <v>10891911.426000001</v>
      </c>
      <c r="D653" s="21">
        <v>17679.575000000001</v>
      </c>
      <c r="E653" s="21">
        <v>64982.569000000003</v>
      </c>
      <c r="F653" s="20">
        <v>506217.74099999998</v>
      </c>
      <c r="G653" s="21">
        <v>260838.21900000001</v>
      </c>
      <c r="H653" s="28"/>
      <c r="I653" s="33"/>
      <c r="J653" s="19"/>
    </row>
    <row r="654" spans="1:10" ht="9" customHeight="1" x14ac:dyDescent="0.25">
      <c r="A654" s="22" t="s">
        <v>21</v>
      </c>
      <c r="B654" s="23">
        <f t="shared" si="35"/>
        <v>3772602.878</v>
      </c>
      <c r="C654" s="23">
        <v>3143715.057</v>
      </c>
      <c r="D654" s="24">
        <v>46845.046000000002</v>
      </c>
      <c r="E654" s="24">
        <v>54043.656999999999</v>
      </c>
      <c r="F654" s="23">
        <v>401446.46299999999</v>
      </c>
      <c r="G654" s="24">
        <v>126552.655</v>
      </c>
      <c r="H654" s="28"/>
      <c r="I654" s="33"/>
      <c r="J654" s="19"/>
    </row>
    <row r="655" spans="1:10" ht="9" customHeight="1" x14ac:dyDescent="0.25">
      <c r="A655" s="18" t="s">
        <v>22</v>
      </c>
      <c r="B655" s="20">
        <f t="shared" si="35"/>
        <v>5699937.6870000008</v>
      </c>
      <c r="C655" s="20">
        <v>5207715.4570000004</v>
      </c>
      <c r="D655" s="21">
        <v>18236.218000000001</v>
      </c>
      <c r="E655" s="21">
        <v>84010.407000000007</v>
      </c>
      <c r="F655" s="20">
        <v>324254.44400000002</v>
      </c>
      <c r="G655" s="21">
        <v>65721.160999999993</v>
      </c>
      <c r="H655" s="28"/>
      <c r="I655" s="33"/>
      <c r="J655" s="19"/>
    </row>
    <row r="656" spans="1:10" ht="9" customHeight="1" x14ac:dyDescent="0.25">
      <c r="A656" s="18" t="s">
        <v>23</v>
      </c>
      <c r="B656" s="20">
        <f t="shared" si="35"/>
        <v>20672201.381000001</v>
      </c>
      <c r="C656" s="20">
        <v>19260279.498</v>
      </c>
      <c r="D656" s="21">
        <v>28840.387999999999</v>
      </c>
      <c r="E656" s="21">
        <v>88747.263999999996</v>
      </c>
      <c r="F656" s="20">
        <v>1008772.857</v>
      </c>
      <c r="G656" s="21">
        <v>285561.37400000001</v>
      </c>
      <c r="H656" s="28"/>
      <c r="I656" s="33"/>
      <c r="J656" s="19"/>
    </row>
    <row r="657" spans="1:10" ht="9" customHeight="1" x14ac:dyDescent="0.25">
      <c r="A657" s="18" t="s">
        <v>24</v>
      </c>
      <c r="B657" s="20">
        <f t="shared" si="35"/>
        <v>27683402.089000002</v>
      </c>
      <c r="C657" s="20">
        <v>25484415.201000001</v>
      </c>
      <c r="D657" s="21">
        <v>118727.63</v>
      </c>
      <c r="E657" s="21">
        <v>57678.332999999999</v>
      </c>
      <c r="F657" s="20">
        <v>1665930.96</v>
      </c>
      <c r="G657" s="21">
        <v>356649.96500000003</v>
      </c>
      <c r="H657" s="28"/>
      <c r="I657" s="33"/>
      <c r="J657" s="19"/>
    </row>
    <row r="658" spans="1:10" ht="9" customHeight="1" x14ac:dyDescent="0.25">
      <c r="A658" s="22" t="s">
        <v>25</v>
      </c>
      <c r="B658" s="23">
        <f t="shared" si="35"/>
        <v>5378122.6010000007</v>
      </c>
      <c r="C658" s="23">
        <v>4566402.023</v>
      </c>
      <c r="D658" s="24">
        <v>30739.565999999999</v>
      </c>
      <c r="E658" s="24">
        <v>95265.076000000001</v>
      </c>
      <c r="F658" s="23">
        <v>464022.96799999999</v>
      </c>
      <c r="G658" s="24">
        <v>221692.96799999999</v>
      </c>
      <c r="H658" s="28"/>
      <c r="I658" s="33"/>
      <c r="J658" s="19"/>
    </row>
    <row r="659" spans="1:10" ht="9" customHeight="1" x14ac:dyDescent="0.25">
      <c r="A659" s="18" t="s">
        <v>26</v>
      </c>
      <c r="B659" s="20">
        <f t="shared" si="35"/>
        <v>5531129.0610000007</v>
      </c>
      <c r="C659" s="20">
        <v>5187758.233</v>
      </c>
      <c r="D659" s="21">
        <v>11148.291999999999</v>
      </c>
      <c r="E659" s="21">
        <v>44536.055999999997</v>
      </c>
      <c r="F659" s="20">
        <v>205452.44899999999</v>
      </c>
      <c r="G659" s="21">
        <v>82234.031000000003</v>
      </c>
      <c r="H659" s="28"/>
      <c r="I659" s="33"/>
      <c r="J659" s="19"/>
    </row>
    <row r="660" spans="1:10" ht="9" customHeight="1" x14ac:dyDescent="0.25">
      <c r="A660" s="18" t="s">
        <v>27</v>
      </c>
      <c r="B660" s="20">
        <f t="shared" si="35"/>
        <v>2137906.9680000003</v>
      </c>
      <c r="C660" s="20">
        <v>1864417.645</v>
      </c>
      <c r="D660" s="21">
        <v>38475.235000000001</v>
      </c>
      <c r="E660" s="21">
        <v>41026.707999999999</v>
      </c>
      <c r="F660" s="20">
        <v>153997.38</v>
      </c>
      <c r="G660" s="21">
        <v>39990</v>
      </c>
      <c r="H660" s="28"/>
      <c r="I660" s="33"/>
      <c r="J660" s="19"/>
    </row>
    <row r="661" spans="1:10" ht="9" customHeight="1" x14ac:dyDescent="0.25">
      <c r="A661" s="18" t="s">
        <v>28</v>
      </c>
      <c r="B661" s="20">
        <f t="shared" si="35"/>
        <v>24131445.691999998</v>
      </c>
      <c r="C661" s="20">
        <v>22820341.300999999</v>
      </c>
      <c r="D661" s="21">
        <v>41947.993999999999</v>
      </c>
      <c r="E661" s="21">
        <v>44277.563999999998</v>
      </c>
      <c r="F661" s="20">
        <v>887055.91700000002</v>
      </c>
      <c r="G661" s="21">
        <v>337822.91600000003</v>
      </c>
      <c r="H661" s="28"/>
      <c r="I661" s="33"/>
      <c r="J661" s="19"/>
    </row>
    <row r="662" spans="1:10" ht="9" customHeight="1" x14ac:dyDescent="0.25">
      <c r="A662" s="22" t="s">
        <v>29</v>
      </c>
      <c r="B662" s="23">
        <f t="shared" si="35"/>
        <v>2449437.659</v>
      </c>
      <c r="C662" s="23">
        <v>1242898.57</v>
      </c>
      <c r="D662" s="24">
        <v>185984.59899999999</v>
      </c>
      <c r="E662" s="24">
        <v>207224.9</v>
      </c>
      <c r="F662" s="23">
        <v>742644.93799999997</v>
      </c>
      <c r="G662" s="24">
        <v>70684.652000000002</v>
      </c>
      <c r="H662" s="28"/>
      <c r="I662" s="33"/>
      <c r="J662" s="19"/>
    </row>
    <row r="663" spans="1:10" ht="9" customHeight="1" x14ac:dyDescent="0.25">
      <c r="A663" s="18" t="s">
        <v>30</v>
      </c>
      <c r="B663" s="20">
        <f t="shared" si="35"/>
        <v>7928024.9869999997</v>
      </c>
      <c r="C663" s="20">
        <v>7054389.7369999997</v>
      </c>
      <c r="D663" s="21">
        <v>107544.40300000001</v>
      </c>
      <c r="E663" s="21">
        <v>80292.133000000002</v>
      </c>
      <c r="F663" s="20">
        <v>559828.70499999996</v>
      </c>
      <c r="G663" s="21">
        <v>125970.00900000001</v>
      </c>
      <c r="H663" s="28"/>
      <c r="I663" s="33"/>
      <c r="J663" s="19"/>
    </row>
    <row r="664" spans="1:10" ht="9" customHeight="1" x14ac:dyDescent="0.25">
      <c r="A664" s="18" t="s">
        <v>31</v>
      </c>
      <c r="B664" s="20">
        <f t="shared" si="35"/>
        <v>8328138.932</v>
      </c>
      <c r="C664" s="20">
        <v>7895921.3109999998</v>
      </c>
      <c r="D664" s="21">
        <v>2373.9270000000001</v>
      </c>
      <c r="E664" s="21">
        <v>36580.599000000002</v>
      </c>
      <c r="F664" s="20">
        <v>279970.36200000002</v>
      </c>
      <c r="G664" s="21">
        <v>113292.73299999999</v>
      </c>
      <c r="H664" s="28"/>
      <c r="I664" s="33"/>
      <c r="J664" s="19"/>
    </row>
    <row r="665" spans="1:10" ht="9" customHeight="1" x14ac:dyDescent="0.25">
      <c r="A665" s="18" t="s">
        <v>32</v>
      </c>
      <c r="B665" s="20">
        <f t="shared" si="35"/>
        <v>7038066.2530000005</v>
      </c>
      <c r="C665" s="20">
        <v>6701136.9699999997</v>
      </c>
      <c r="D665" s="21">
        <v>3965.8829999999998</v>
      </c>
      <c r="E665" s="21">
        <v>2347.7640000000001</v>
      </c>
      <c r="F665" s="20">
        <v>252074.435</v>
      </c>
      <c r="G665" s="21">
        <v>78541.201000000001</v>
      </c>
      <c r="H665" s="28"/>
      <c r="I665" s="33"/>
      <c r="J665" s="19"/>
    </row>
    <row r="666" spans="1:10" ht="9" customHeight="1" x14ac:dyDescent="0.25">
      <c r="A666" s="22" t="s">
        <v>33</v>
      </c>
      <c r="B666" s="23">
        <f t="shared" si="35"/>
        <v>5389152.5810000012</v>
      </c>
      <c r="C666" s="23">
        <v>4886998.0480000004</v>
      </c>
      <c r="D666" s="24">
        <v>12988.114</v>
      </c>
      <c r="E666" s="24">
        <v>46049.372000000003</v>
      </c>
      <c r="F666" s="23">
        <v>357559.75199999998</v>
      </c>
      <c r="G666" s="24">
        <v>85557.294999999998</v>
      </c>
      <c r="H666" s="28"/>
      <c r="I666" s="33"/>
      <c r="J666" s="19"/>
    </row>
    <row r="667" spans="1:10" ht="9" customHeight="1" x14ac:dyDescent="0.25">
      <c r="A667" s="18" t="s">
        <v>34</v>
      </c>
      <c r="B667" s="20">
        <f t="shared" si="35"/>
        <v>6425922.0880000005</v>
      </c>
      <c r="C667" s="20">
        <v>5821125.5190000003</v>
      </c>
      <c r="D667" s="21">
        <v>27848.342000000001</v>
      </c>
      <c r="E667" s="21">
        <v>48614.546000000002</v>
      </c>
      <c r="F667" s="20">
        <v>401464.321</v>
      </c>
      <c r="G667" s="21">
        <v>126869.36</v>
      </c>
      <c r="H667" s="28"/>
      <c r="I667" s="33"/>
      <c r="J667" s="19"/>
    </row>
    <row r="668" spans="1:10" ht="9" customHeight="1" x14ac:dyDescent="0.25">
      <c r="A668" s="18" t="s">
        <v>35</v>
      </c>
      <c r="B668" s="20">
        <f t="shared" si="35"/>
        <v>7805204.0710000005</v>
      </c>
      <c r="C668" s="20">
        <v>7239280.4680000003</v>
      </c>
      <c r="D668" s="21">
        <v>229.941</v>
      </c>
      <c r="E668" s="21">
        <v>127223.701</v>
      </c>
      <c r="F668" s="20">
        <v>261916.4</v>
      </c>
      <c r="G668" s="21">
        <v>176553.56099999999</v>
      </c>
      <c r="H668" s="28"/>
      <c r="I668" s="33"/>
      <c r="J668" s="19"/>
    </row>
    <row r="669" spans="1:10" ht="9" customHeight="1" x14ac:dyDescent="0.25">
      <c r="A669" s="18" t="s">
        <v>36</v>
      </c>
      <c r="B669" s="20">
        <f t="shared" si="35"/>
        <v>2952991.6889999998</v>
      </c>
      <c r="C669" s="20">
        <v>2536473.0260000001</v>
      </c>
      <c r="D669" s="21">
        <v>25900.884999999998</v>
      </c>
      <c r="E669" s="21">
        <v>27450.195</v>
      </c>
      <c r="F669" s="20">
        <v>293717.67300000001</v>
      </c>
      <c r="G669" s="21">
        <v>69449.91</v>
      </c>
      <c r="H669" s="28"/>
      <c r="I669" s="33"/>
      <c r="J669" s="19"/>
    </row>
    <row r="670" spans="1:10" ht="9" customHeight="1" x14ac:dyDescent="0.25">
      <c r="A670" s="22" t="s">
        <v>37</v>
      </c>
      <c r="B670" s="23">
        <f t="shared" si="35"/>
        <v>7146348.8320000004</v>
      </c>
      <c r="C670" s="23">
        <v>6497483.6909999996</v>
      </c>
      <c r="D670" s="24">
        <v>46016.375999999997</v>
      </c>
      <c r="E670" s="24">
        <v>96344.899000000005</v>
      </c>
      <c r="F670" s="23">
        <v>382608.489</v>
      </c>
      <c r="G670" s="24">
        <v>123895.37699999999</v>
      </c>
      <c r="H670" s="28"/>
      <c r="I670" s="33"/>
      <c r="J670" s="19"/>
    </row>
    <row r="671" spans="1:10" ht="9" customHeight="1" x14ac:dyDescent="0.25">
      <c r="A671" s="18" t="s">
        <v>38</v>
      </c>
      <c r="B671" s="20">
        <f t="shared" si="35"/>
        <v>1064836.7509999999</v>
      </c>
      <c r="C671" s="20">
        <v>848386.65899999999</v>
      </c>
      <c r="D671" s="21">
        <v>2179.0569999999998</v>
      </c>
      <c r="E671" s="21">
        <v>54211.665999999997</v>
      </c>
      <c r="F671" s="20">
        <v>141638.93900000001</v>
      </c>
      <c r="G671" s="21">
        <v>18420.43</v>
      </c>
      <c r="H671" s="28"/>
      <c r="I671" s="33"/>
      <c r="J671" s="19"/>
    </row>
    <row r="672" spans="1:10" ht="9" customHeight="1" x14ac:dyDescent="0.25">
      <c r="A672" s="18" t="s">
        <v>39</v>
      </c>
      <c r="B672" s="20">
        <f t="shared" si="35"/>
        <v>11247768.912</v>
      </c>
      <c r="C672" s="20">
        <v>9654796.5059999991</v>
      </c>
      <c r="D672" s="21">
        <v>172159.32</v>
      </c>
      <c r="E672" s="21">
        <v>212168.549</v>
      </c>
      <c r="F672" s="20">
        <v>1030617.625</v>
      </c>
      <c r="G672" s="21">
        <v>178026.91200000001</v>
      </c>
      <c r="H672" s="28"/>
      <c r="I672" s="33"/>
      <c r="J672" s="19"/>
    </row>
    <row r="673" spans="1:10" ht="9" customHeight="1" x14ac:dyDescent="0.25">
      <c r="A673" s="18" t="s">
        <v>40</v>
      </c>
      <c r="B673" s="20">
        <f t="shared" si="35"/>
        <v>5401933.2719999999</v>
      </c>
      <c r="C673" s="20">
        <v>4984473.7209999999</v>
      </c>
      <c r="D673" s="21">
        <v>61862.002</v>
      </c>
      <c r="E673" s="21">
        <v>32969.22</v>
      </c>
      <c r="F673" s="20">
        <v>227913.00599999999</v>
      </c>
      <c r="G673" s="21">
        <v>94715.323000000004</v>
      </c>
      <c r="H673" s="28"/>
      <c r="I673" s="33"/>
      <c r="J673" s="19"/>
    </row>
    <row r="674" spans="1:10" ht="9" customHeight="1" x14ac:dyDescent="0.25">
      <c r="A674" s="22" t="s">
        <v>41</v>
      </c>
      <c r="B674" s="23">
        <f t="shared" si="35"/>
        <v>1622344.3059999999</v>
      </c>
      <c r="C674" s="23">
        <v>1415981.047</v>
      </c>
      <c r="D674" s="24">
        <v>43735.6</v>
      </c>
      <c r="E674" s="24">
        <v>30039.45</v>
      </c>
      <c r="F674" s="23">
        <v>103306.272</v>
      </c>
      <c r="G674" s="24">
        <v>29281.937000000002</v>
      </c>
      <c r="H674" s="28"/>
      <c r="I674" s="33"/>
      <c r="J674" s="19"/>
    </row>
    <row r="675" spans="1:10" s="18" customFormat="1" ht="9" customHeight="1" x14ac:dyDescent="0.25">
      <c r="A675" s="18" t="s">
        <v>42</v>
      </c>
      <c r="B675" s="20">
        <f t="shared" si="35"/>
        <v>2728721.0209999997</v>
      </c>
      <c r="C675" s="20">
        <v>1313474.7819999999</v>
      </c>
      <c r="D675" s="20">
        <v>57738.821000000004</v>
      </c>
      <c r="E675" s="20">
        <v>0</v>
      </c>
      <c r="F675" s="21">
        <v>1357507.4180000001</v>
      </c>
      <c r="G675" s="21">
        <v>0</v>
      </c>
      <c r="I675" s="33"/>
      <c r="J675" s="19"/>
    </row>
    <row r="676" spans="1:10" ht="3.75" customHeight="1" x14ac:dyDescent="0.25">
      <c r="A676" s="18"/>
      <c r="B676" s="20"/>
      <c r="C676" s="20"/>
      <c r="D676" s="21"/>
      <c r="E676" s="21"/>
      <c r="F676" s="28"/>
      <c r="G676" s="21"/>
      <c r="H676" s="28"/>
      <c r="J676" s="19"/>
    </row>
    <row r="677" spans="1:10" ht="9" customHeight="1" x14ac:dyDescent="0.25">
      <c r="A677" s="12">
        <v>2013</v>
      </c>
      <c r="B677" s="12"/>
      <c r="C677" s="13"/>
      <c r="D677" s="13"/>
      <c r="E677" s="13"/>
      <c r="F677" s="17"/>
      <c r="G677" s="13"/>
      <c r="H677" s="28"/>
      <c r="J677" s="19"/>
    </row>
    <row r="678" spans="1:10" ht="9" customHeight="1" x14ac:dyDescent="0.25">
      <c r="A678" s="16" t="s">
        <v>10</v>
      </c>
      <c r="B678" s="17">
        <f>SUM(B680:B712)</f>
        <v>273439535.49199998</v>
      </c>
      <c r="C678" s="17">
        <f t="shared" ref="C678:G678" si="36">SUM(C680:C712)</f>
        <v>249016701.30699995</v>
      </c>
      <c r="D678" s="17">
        <f t="shared" si="36"/>
        <v>2240994.628</v>
      </c>
      <c r="E678" s="17">
        <f t="shared" si="36"/>
        <v>4402433.1519999998</v>
      </c>
      <c r="F678" s="17">
        <f t="shared" si="36"/>
        <v>8723783.6710000001</v>
      </c>
      <c r="G678" s="17">
        <f t="shared" si="36"/>
        <v>9055622.7339999992</v>
      </c>
      <c r="H678" s="28"/>
      <c r="J678" s="19"/>
    </row>
    <row r="679" spans="1:10" ht="2.4500000000000002" customHeight="1" x14ac:dyDescent="0.25">
      <c r="A679" s="16"/>
      <c r="B679" s="17"/>
      <c r="C679" s="17"/>
      <c r="D679" s="20"/>
      <c r="E679" s="20"/>
      <c r="F679" s="20"/>
      <c r="G679" s="26"/>
      <c r="H679" s="28"/>
      <c r="J679" s="19"/>
    </row>
    <row r="680" spans="1:10" ht="9" customHeight="1" x14ac:dyDescent="0.25">
      <c r="A680" s="18" t="s">
        <v>11</v>
      </c>
      <c r="B680" s="20">
        <f t="shared" ref="B680:B712" si="37">SUM(C680:G680)</f>
        <v>4060976.3709999998</v>
      </c>
      <c r="C680" s="20">
        <v>3861178.2280000001</v>
      </c>
      <c r="D680" s="20">
        <v>0</v>
      </c>
      <c r="E680" s="21">
        <v>77782.369000000006</v>
      </c>
      <c r="F680" s="20">
        <v>35502.978999999999</v>
      </c>
      <c r="G680" s="21">
        <v>86512.794999999998</v>
      </c>
      <c r="H680" s="28"/>
      <c r="I680" s="33"/>
      <c r="J680" s="19"/>
    </row>
    <row r="681" spans="1:10" ht="9" customHeight="1" x14ac:dyDescent="0.25">
      <c r="A681" s="18" t="s">
        <v>12</v>
      </c>
      <c r="B681" s="20">
        <f t="shared" si="37"/>
        <v>8630117.0749999993</v>
      </c>
      <c r="C681" s="20">
        <v>7917250.3219999997</v>
      </c>
      <c r="D681" s="21">
        <v>2581.2260000000001</v>
      </c>
      <c r="E681" s="21">
        <v>102510.284</v>
      </c>
      <c r="F681" s="20">
        <v>149689.68400000001</v>
      </c>
      <c r="G681" s="21">
        <v>458085.55900000001</v>
      </c>
      <c r="H681" s="28"/>
      <c r="I681" s="33"/>
      <c r="J681" s="19"/>
    </row>
    <row r="682" spans="1:10" ht="9" customHeight="1" x14ac:dyDescent="0.25">
      <c r="A682" s="18" t="s">
        <v>13</v>
      </c>
      <c r="B682" s="20">
        <f t="shared" si="37"/>
        <v>2487749.6519999998</v>
      </c>
      <c r="C682" s="20">
        <v>2243052.6239999998</v>
      </c>
      <c r="D682" s="21">
        <v>8533</v>
      </c>
      <c r="E682" s="21">
        <v>62865.762000000002</v>
      </c>
      <c r="F682" s="20">
        <v>55523.044999999998</v>
      </c>
      <c r="G682" s="21">
        <v>117775.22100000001</v>
      </c>
      <c r="H682" s="28"/>
      <c r="I682" s="33"/>
      <c r="J682" s="19"/>
    </row>
    <row r="683" spans="1:10" ht="9" customHeight="1" x14ac:dyDescent="0.25">
      <c r="A683" s="22" t="s">
        <v>14</v>
      </c>
      <c r="B683" s="23">
        <f t="shared" si="37"/>
        <v>1692153.3320000002</v>
      </c>
      <c r="C683" s="23">
        <v>1473089.889</v>
      </c>
      <c r="D683" s="24">
        <v>69957.894</v>
      </c>
      <c r="E683" s="24">
        <v>41144.552000000003</v>
      </c>
      <c r="F683" s="23">
        <v>49667.555999999997</v>
      </c>
      <c r="G683" s="24">
        <v>58293.440999999999</v>
      </c>
      <c r="H683" s="28"/>
      <c r="I683" s="33"/>
      <c r="J683" s="19"/>
    </row>
    <row r="684" spans="1:10" ht="9" customHeight="1" x14ac:dyDescent="0.25">
      <c r="A684" s="18" t="s">
        <v>15</v>
      </c>
      <c r="B684" s="20">
        <f t="shared" si="37"/>
        <v>9026113.5569999982</v>
      </c>
      <c r="C684" s="20">
        <v>8601197.8289999999</v>
      </c>
      <c r="D684" s="21">
        <v>20330.805</v>
      </c>
      <c r="E684" s="21">
        <v>189893.57</v>
      </c>
      <c r="F684" s="20">
        <v>108741.44899999999</v>
      </c>
      <c r="G684" s="21">
        <v>105949.90399999999</v>
      </c>
      <c r="H684" s="28"/>
      <c r="I684" s="33"/>
      <c r="J684" s="19"/>
    </row>
    <row r="685" spans="1:10" ht="9" customHeight="1" x14ac:dyDescent="0.25">
      <c r="A685" s="18" t="s">
        <v>16</v>
      </c>
      <c r="B685" s="20">
        <f t="shared" si="37"/>
        <v>2090774.4770000002</v>
      </c>
      <c r="C685" s="20">
        <v>1909940.8959999999</v>
      </c>
      <c r="D685" s="21">
        <v>12346.002</v>
      </c>
      <c r="E685" s="21">
        <v>62211.769</v>
      </c>
      <c r="F685" s="20">
        <v>15377.2</v>
      </c>
      <c r="G685" s="21">
        <v>90898.61</v>
      </c>
      <c r="H685" s="28"/>
      <c r="I685" s="33"/>
      <c r="J685" s="19"/>
    </row>
    <row r="686" spans="1:10" ht="9" customHeight="1" x14ac:dyDescent="0.25">
      <c r="A686" s="18" t="s">
        <v>17</v>
      </c>
      <c r="B686" s="20">
        <f t="shared" si="37"/>
        <v>3782582.78</v>
      </c>
      <c r="C686" s="20">
        <v>2605057.2459999998</v>
      </c>
      <c r="D686" s="21">
        <v>65560.508000000002</v>
      </c>
      <c r="E686" s="21">
        <v>333132.13699999999</v>
      </c>
      <c r="F686" s="20">
        <v>218497.09299999999</v>
      </c>
      <c r="G686" s="21">
        <v>560335.79599999997</v>
      </c>
      <c r="H686" s="28"/>
      <c r="I686" s="33"/>
      <c r="J686" s="19"/>
    </row>
    <row r="687" spans="1:10" ht="9" customHeight="1" x14ac:dyDescent="0.25">
      <c r="A687" s="22" t="s">
        <v>18</v>
      </c>
      <c r="B687" s="23">
        <f t="shared" si="37"/>
        <v>12685450.218</v>
      </c>
      <c r="C687" s="23">
        <v>11730623.059</v>
      </c>
      <c r="D687" s="24">
        <v>4472.6909999999998</v>
      </c>
      <c r="E687" s="24">
        <v>272332.71799999999</v>
      </c>
      <c r="F687" s="23">
        <v>256085.079</v>
      </c>
      <c r="G687" s="24">
        <v>421936.67099999997</v>
      </c>
      <c r="H687" s="28"/>
      <c r="I687" s="33"/>
      <c r="J687" s="19"/>
    </row>
    <row r="688" spans="1:10" ht="9" customHeight="1" x14ac:dyDescent="0.25">
      <c r="A688" s="18" t="s">
        <v>70</v>
      </c>
      <c r="B688" s="20">
        <f t="shared" si="37"/>
        <v>24755260.932999998</v>
      </c>
      <c r="C688" s="20">
        <v>23106245.759</v>
      </c>
      <c r="D688" s="21">
        <v>4211.058</v>
      </c>
      <c r="E688" s="21">
        <v>284551.08500000002</v>
      </c>
      <c r="F688" s="20">
        <v>526127.35499999998</v>
      </c>
      <c r="G688" s="21">
        <v>834125.67599999998</v>
      </c>
      <c r="H688" s="28"/>
      <c r="I688" s="33"/>
      <c r="J688" s="19"/>
    </row>
    <row r="689" spans="1:10" ht="9" customHeight="1" x14ac:dyDescent="0.25">
      <c r="A689" s="18" t="s">
        <v>19</v>
      </c>
      <c r="B689" s="20">
        <f t="shared" si="37"/>
        <v>3362330.2880000006</v>
      </c>
      <c r="C689" s="20">
        <v>2935736.9989999998</v>
      </c>
      <c r="D689" s="21">
        <v>18747.805</v>
      </c>
      <c r="E689" s="21">
        <v>102918.152</v>
      </c>
      <c r="F689" s="20">
        <v>154447.93900000001</v>
      </c>
      <c r="G689" s="21">
        <v>150479.39300000001</v>
      </c>
      <c r="H689" s="28"/>
      <c r="I689" s="33"/>
      <c r="J689" s="19"/>
    </row>
    <row r="690" spans="1:10" ht="9" customHeight="1" x14ac:dyDescent="0.25">
      <c r="A690" s="18" t="s">
        <v>20</v>
      </c>
      <c r="B690" s="20">
        <f t="shared" si="37"/>
        <v>10634772.367999999</v>
      </c>
      <c r="C690" s="20">
        <v>10081659.259</v>
      </c>
      <c r="D690" s="21">
        <v>10007.906000000001</v>
      </c>
      <c r="E690" s="21">
        <v>92708.127999999997</v>
      </c>
      <c r="F690" s="20">
        <v>92645.853000000003</v>
      </c>
      <c r="G690" s="21">
        <v>357751.22200000001</v>
      </c>
      <c r="H690" s="28"/>
      <c r="I690" s="33"/>
      <c r="J690" s="19"/>
    </row>
    <row r="691" spans="1:10" ht="9" customHeight="1" x14ac:dyDescent="0.25">
      <c r="A691" s="22" t="s">
        <v>21</v>
      </c>
      <c r="B691" s="23">
        <f t="shared" si="37"/>
        <v>3261847.8979999996</v>
      </c>
      <c r="C691" s="23">
        <v>2593628.3859999999</v>
      </c>
      <c r="D691" s="24">
        <v>103654.155</v>
      </c>
      <c r="E691" s="24">
        <v>41467.724000000002</v>
      </c>
      <c r="F691" s="23">
        <v>180036.049</v>
      </c>
      <c r="G691" s="24">
        <v>343061.58399999997</v>
      </c>
      <c r="H691" s="28"/>
      <c r="I691" s="33"/>
      <c r="J691" s="19"/>
    </row>
    <row r="692" spans="1:10" ht="9" customHeight="1" x14ac:dyDescent="0.25">
      <c r="A692" s="18" t="s">
        <v>22</v>
      </c>
      <c r="B692" s="20">
        <f t="shared" si="37"/>
        <v>6515837.7879999997</v>
      </c>
      <c r="C692" s="20">
        <v>6054250.0439999998</v>
      </c>
      <c r="D692" s="21">
        <v>14708.915000000001</v>
      </c>
      <c r="E692" s="21">
        <v>107999.29399999999</v>
      </c>
      <c r="F692" s="20">
        <v>108684.37</v>
      </c>
      <c r="G692" s="21">
        <v>230195.16500000001</v>
      </c>
      <c r="H692" s="28"/>
      <c r="I692" s="33"/>
      <c r="J692" s="19"/>
    </row>
    <row r="693" spans="1:10" ht="9" customHeight="1" x14ac:dyDescent="0.25">
      <c r="A693" s="18" t="s">
        <v>23</v>
      </c>
      <c r="B693" s="20">
        <f t="shared" si="37"/>
        <v>22677331.737999998</v>
      </c>
      <c r="C693" s="20">
        <v>21521781.612</v>
      </c>
      <c r="D693" s="21">
        <v>52298.618999999999</v>
      </c>
      <c r="E693" s="21">
        <v>375118.44699999999</v>
      </c>
      <c r="F693" s="20">
        <v>123863.924</v>
      </c>
      <c r="G693" s="21">
        <v>604269.13600000006</v>
      </c>
      <c r="H693" s="28"/>
      <c r="I693" s="33"/>
      <c r="J693" s="19"/>
    </row>
    <row r="694" spans="1:10" ht="9" customHeight="1" x14ac:dyDescent="0.25">
      <c r="A694" s="18" t="s">
        <v>24</v>
      </c>
      <c r="B694" s="20">
        <f t="shared" si="37"/>
        <v>26577280.901999999</v>
      </c>
      <c r="C694" s="20">
        <v>25280759.017999999</v>
      </c>
      <c r="D694" s="21">
        <v>130301.387</v>
      </c>
      <c r="E694" s="21">
        <v>226318.56599999999</v>
      </c>
      <c r="F694" s="20">
        <v>320635.245</v>
      </c>
      <c r="G694" s="21">
        <v>619266.68599999999</v>
      </c>
      <c r="H694" s="28"/>
      <c r="I694" s="33"/>
      <c r="J694" s="19"/>
    </row>
    <row r="695" spans="1:10" ht="9" customHeight="1" x14ac:dyDescent="0.25">
      <c r="A695" s="22" t="s">
        <v>25</v>
      </c>
      <c r="B695" s="23">
        <f t="shared" si="37"/>
        <v>5370684.8350000009</v>
      </c>
      <c r="C695" s="23">
        <v>4789048.5690000001</v>
      </c>
      <c r="D695" s="24">
        <v>8846.8369999999995</v>
      </c>
      <c r="E695" s="24">
        <v>123149.201</v>
      </c>
      <c r="F695" s="23">
        <v>92480.266000000003</v>
      </c>
      <c r="G695" s="24">
        <v>357159.962</v>
      </c>
      <c r="H695" s="28"/>
      <c r="I695" s="33"/>
      <c r="J695" s="19"/>
    </row>
    <row r="696" spans="1:10" ht="9" customHeight="1" x14ac:dyDescent="0.25">
      <c r="A696" s="18" t="s">
        <v>26</v>
      </c>
      <c r="B696" s="20">
        <f t="shared" si="37"/>
        <v>5375255.1030000001</v>
      </c>
      <c r="C696" s="20">
        <v>5009818.2419999996</v>
      </c>
      <c r="D696" s="21">
        <v>60163.839999999997</v>
      </c>
      <c r="E696" s="21">
        <v>61042.161</v>
      </c>
      <c r="F696" s="20">
        <v>58431.347999999998</v>
      </c>
      <c r="G696" s="21">
        <v>185799.51199999999</v>
      </c>
      <c r="H696" s="28"/>
      <c r="I696" s="33"/>
      <c r="J696" s="19"/>
    </row>
    <row r="697" spans="1:10" ht="9" customHeight="1" x14ac:dyDescent="0.25">
      <c r="A697" s="18" t="s">
        <v>27</v>
      </c>
      <c r="B697" s="20">
        <f t="shared" si="37"/>
        <v>2588458.5509999995</v>
      </c>
      <c r="C697" s="20">
        <v>2383015.1839999999</v>
      </c>
      <c r="D697" s="21">
        <v>25208.267</v>
      </c>
      <c r="E697" s="21">
        <v>69770.695999999996</v>
      </c>
      <c r="F697" s="20">
        <v>28034.367999999999</v>
      </c>
      <c r="G697" s="21">
        <v>82430.035999999993</v>
      </c>
      <c r="H697" s="28"/>
      <c r="I697" s="33"/>
      <c r="J697" s="19"/>
    </row>
    <row r="698" spans="1:10" ht="9" customHeight="1" x14ac:dyDescent="0.25">
      <c r="A698" s="18" t="s">
        <v>28</v>
      </c>
      <c r="B698" s="20">
        <f t="shared" si="37"/>
        <v>26063676.978999995</v>
      </c>
      <c r="C698" s="20">
        <v>24870413.625999998</v>
      </c>
      <c r="D698" s="21">
        <v>7357.0469999999996</v>
      </c>
      <c r="E698" s="21">
        <v>238692.19</v>
      </c>
      <c r="F698" s="20">
        <v>355987.11499999999</v>
      </c>
      <c r="G698" s="21">
        <v>591227.00100000005</v>
      </c>
      <c r="H698" s="28"/>
      <c r="I698" s="33"/>
      <c r="J698" s="19"/>
    </row>
    <row r="699" spans="1:10" ht="9" customHeight="1" x14ac:dyDescent="0.25">
      <c r="A699" s="22" t="s">
        <v>29</v>
      </c>
      <c r="B699" s="23">
        <f t="shared" si="37"/>
        <v>2407641.2620000001</v>
      </c>
      <c r="C699" s="23">
        <v>1517219.2679999999</v>
      </c>
      <c r="D699" s="24">
        <v>217041.26699999999</v>
      </c>
      <c r="E699" s="24">
        <v>190939.87700000001</v>
      </c>
      <c r="F699" s="23">
        <v>97299.732999999993</v>
      </c>
      <c r="G699" s="24">
        <v>385141.11700000003</v>
      </c>
      <c r="H699" s="28"/>
      <c r="I699" s="33"/>
      <c r="J699" s="19"/>
    </row>
    <row r="700" spans="1:10" ht="9" customHeight="1" x14ac:dyDescent="0.25">
      <c r="A700" s="18" t="s">
        <v>30</v>
      </c>
      <c r="B700" s="20">
        <f t="shared" si="37"/>
        <v>7467911.3360000001</v>
      </c>
      <c r="C700" s="20">
        <v>6824021.0999999996</v>
      </c>
      <c r="D700" s="21">
        <v>102089.673</v>
      </c>
      <c r="E700" s="21">
        <v>131576.427</v>
      </c>
      <c r="F700" s="20">
        <v>107673.72199999999</v>
      </c>
      <c r="G700" s="21">
        <v>302550.41399999999</v>
      </c>
      <c r="H700" s="28"/>
      <c r="I700" s="33"/>
      <c r="J700" s="19"/>
    </row>
    <row r="701" spans="1:10" ht="9" customHeight="1" x14ac:dyDescent="0.25">
      <c r="A701" s="18" t="s">
        <v>31</v>
      </c>
      <c r="B701" s="20">
        <f t="shared" si="37"/>
        <v>9263828.1109999996</v>
      </c>
      <c r="C701" s="20">
        <v>8658008.0299999993</v>
      </c>
      <c r="D701" s="21">
        <v>45131.218999999997</v>
      </c>
      <c r="E701" s="21">
        <v>261948.269</v>
      </c>
      <c r="F701" s="20">
        <v>59576.186000000002</v>
      </c>
      <c r="G701" s="21">
        <v>239164.40700000001</v>
      </c>
      <c r="H701" s="28"/>
      <c r="I701" s="33"/>
      <c r="J701" s="19"/>
    </row>
    <row r="702" spans="1:10" ht="9" customHeight="1" x14ac:dyDescent="0.25">
      <c r="A702" s="18" t="s">
        <v>32</v>
      </c>
      <c r="B702" s="20">
        <f t="shared" si="37"/>
        <v>6977976.6720000003</v>
      </c>
      <c r="C702" s="20">
        <v>6772568.6579999998</v>
      </c>
      <c r="D702" s="21">
        <v>24192.838</v>
      </c>
      <c r="E702" s="21">
        <v>41011.220999999998</v>
      </c>
      <c r="F702" s="20">
        <v>10102.837</v>
      </c>
      <c r="G702" s="21">
        <v>130101.118</v>
      </c>
      <c r="H702" s="28"/>
      <c r="I702" s="33"/>
      <c r="J702" s="19"/>
    </row>
    <row r="703" spans="1:10" ht="9" customHeight="1" x14ac:dyDescent="0.25">
      <c r="A703" s="22" t="s">
        <v>33</v>
      </c>
      <c r="B703" s="23">
        <f t="shared" si="37"/>
        <v>6220311.8909999998</v>
      </c>
      <c r="C703" s="23">
        <v>5565003.9939999999</v>
      </c>
      <c r="D703" s="24">
        <v>87991.409</v>
      </c>
      <c r="E703" s="24">
        <v>153855.133</v>
      </c>
      <c r="F703" s="23">
        <v>177115.272</v>
      </c>
      <c r="G703" s="24">
        <v>236346.08300000001</v>
      </c>
      <c r="H703" s="28"/>
      <c r="I703" s="33"/>
      <c r="J703" s="19"/>
    </row>
    <row r="704" spans="1:10" ht="9" customHeight="1" x14ac:dyDescent="0.25">
      <c r="A704" s="18" t="s">
        <v>34</v>
      </c>
      <c r="B704" s="20">
        <f t="shared" si="37"/>
        <v>6575582.7929999996</v>
      </c>
      <c r="C704" s="20">
        <v>6203510.4380000001</v>
      </c>
      <c r="D704" s="21">
        <v>15757.505999999999</v>
      </c>
      <c r="E704" s="21">
        <v>78882.514999999999</v>
      </c>
      <c r="F704" s="20">
        <v>73323.421000000002</v>
      </c>
      <c r="G704" s="21">
        <v>204108.913</v>
      </c>
      <c r="H704" s="28"/>
      <c r="I704" s="33"/>
      <c r="J704" s="19"/>
    </row>
    <row r="705" spans="1:10" ht="9" customHeight="1" x14ac:dyDescent="0.25">
      <c r="A705" s="18" t="s">
        <v>35</v>
      </c>
      <c r="B705" s="20">
        <f t="shared" si="37"/>
        <v>7945174.2130000005</v>
      </c>
      <c r="C705" s="20">
        <v>7486254.0990000004</v>
      </c>
      <c r="D705" s="21">
        <v>2128.1689999999999</v>
      </c>
      <c r="E705" s="21">
        <v>80357.826000000001</v>
      </c>
      <c r="F705" s="20">
        <v>115748.101</v>
      </c>
      <c r="G705" s="21">
        <v>260686.01800000001</v>
      </c>
      <c r="H705" s="28"/>
      <c r="I705" s="33"/>
      <c r="J705" s="19"/>
    </row>
    <row r="706" spans="1:10" ht="9" customHeight="1" x14ac:dyDescent="0.25">
      <c r="A706" s="18" t="s">
        <v>36</v>
      </c>
      <c r="B706" s="20">
        <f t="shared" si="37"/>
        <v>3167385.878</v>
      </c>
      <c r="C706" s="20">
        <v>2941404.54</v>
      </c>
      <c r="D706" s="21">
        <v>45506.591</v>
      </c>
      <c r="E706" s="21">
        <v>33025.904999999999</v>
      </c>
      <c r="F706" s="20">
        <v>78279.036999999997</v>
      </c>
      <c r="G706" s="21">
        <v>69169.804999999993</v>
      </c>
      <c r="H706" s="28"/>
      <c r="I706" s="33"/>
      <c r="J706" s="19"/>
    </row>
    <row r="707" spans="1:10" ht="9" customHeight="1" x14ac:dyDescent="0.25">
      <c r="A707" s="22" t="s">
        <v>37</v>
      </c>
      <c r="B707" s="23">
        <f t="shared" si="37"/>
        <v>7377214.284</v>
      </c>
      <c r="C707" s="23">
        <v>6930756.415</v>
      </c>
      <c r="D707" s="24">
        <v>20159.875</v>
      </c>
      <c r="E707" s="24">
        <v>63891.082999999999</v>
      </c>
      <c r="F707" s="23">
        <v>208901.30100000001</v>
      </c>
      <c r="G707" s="24">
        <v>153505.60999999999</v>
      </c>
      <c r="H707" s="28"/>
      <c r="I707" s="33"/>
      <c r="J707" s="19"/>
    </row>
    <row r="708" spans="1:10" ht="9" customHeight="1" x14ac:dyDescent="0.25">
      <c r="A708" s="18" t="s">
        <v>38</v>
      </c>
      <c r="B708" s="20">
        <f t="shared" si="37"/>
        <v>1063854.1680000001</v>
      </c>
      <c r="C708" s="20">
        <v>883404.80900000001</v>
      </c>
      <c r="D708" s="21">
        <v>12859.574000000001</v>
      </c>
      <c r="E708" s="21">
        <v>96479.126000000004</v>
      </c>
      <c r="F708" s="20">
        <v>33811.654000000002</v>
      </c>
      <c r="G708" s="21">
        <v>37299.004999999997</v>
      </c>
      <c r="H708" s="28"/>
      <c r="I708" s="33"/>
      <c r="J708" s="19"/>
    </row>
    <row r="709" spans="1:10" ht="9" customHeight="1" x14ac:dyDescent="0.25">
      <c r="A709" s="18" t="s">
        <v>39</v>
      </c>
      <c r="B709" s="20">
        <f t="shared" si="37"/>
        <v>11539610.946</v>
      </c>
      <c r="C709" s="20">
        <v>10386479.693</v>
      </c>
      <c r="D709" s="21">
        <v>133483.068</v>
      </c>
      <c r="E709" s="21">
        <v>221503.905</v>
      </c>
      <c r="F709" s="20">
        <v>266230.50400000002</v>
      </c>
      <c r="G709" s="21">
        <v>531913.77599999995</v>
      </c>
      <c r="H709" s="28"/>
      <c r="I709" s="33"/>
      <c r="J709" s="19"/>
    </row>
    <row r="710" spans="1:10" ht="9" customHeight="1" x14ac:dyDescent="0.25">
      <c r="A710" s="18" t="s">
        <v>40</v>
      </c>
      <c r="B710" s="20">
        <f t="shared" si="37"/>
        <v>5533090.9799999995</v>
      </c>
      <c r="C710" s="20">
        <v>5116545.6449999996</v>
      </c>
      <c r="D710" s="21">
        <v>51166.614999999998</v>
      </c>
      <c r="E710" s="21">
        <v>49612.196000000004</v>
      </c>
      <c r="F710" s="20">
        <v>144890.503</v>
      </c>
      <c r="G710" s="21">
        <v>170876.02100000001</v>
      </c>
      <c r="H710" s="28"/>
      <c r="I710" s="33"/>
      <c r="J710" s="19"/>
    </row>
    <row r="711" spans="1:10" ht="9" customHeight="1" x14ac:dyDescent="0.25">
      <c r="A711" s="22" t="s">
        <v>41</v>
      </c>
      <c r="B711" s="23">
        <f t="shared" si="37"/>
        <v>1600784.8850000002</v>
      </c>
      <c r="C711" s="23">
        <v>1359211.3230000001</v>
      </c>
      <c r="D711" s="24">
        <v>78835.45</v>
      </c>
      <c r="E711" s="24">
        <v>50354.923999999999</v>
      </c>
      <c r="F711" s="23">
        <v>33176.110999999997</v>
      </c>
      <c r="G711" s="24">
        <v>79207.077000000005</v>
      </c>
      <c r="H711" s="28"/>
      <c r="I711" s="33"/>
      <c r="J711" s="19"/>
    </row>
    <row r="712" spans="1:10" s="18" customFormat="1" ht="9" customHeight="1" x14ac:dyDescent="0.25">
      <c r="A712" s="18" t="s">
        <v>42</v>
      </c>
      <c r="B712" s="20">
        <f t="shared" si="37"/>
        <v>14660513.228</v>
      </c>
      <c r="C712" s="20">
        <v>9404566.5040000007</v>
      </c>
      <c r="D712" s="20">
        <v>785363.41200000001</v>
      </c>
      <c r="E712" s="20">
        <v>83385.94</v>
      </c>
      <c r="F712" s="21">
        <v>4387197.3720000004</v>
      </c>
      <c r="G712" s="21">
        <v>0</v>
      </c>
      <c r="I712" s="33"/>
      <c r="J712" s="19"/>
    </row>
    <row r="713" spans="1:10" ht="6" customHeight="1" x14ac:dyDescent="0.25">
      <c r="A713" s="18"/>
      <c r="B713" s="20"/>
      <c r="C713" s="20"/>
      <c r="D713" s="21"/>
      <c r="E713" s="21"/>
      <c r="F713" s="28"/>
      <c r="G713" s="21"/>
      <c r="H713" s="28"/>
      <c r="J713" s="19"/>
    </row>
    <row r="714" spans="1:10" ht="9" customHeight="1" x14ac:dyDescent="0.25">
      <c r="A714" s="12">
        <v>2014</v>
      </c>
      <c r="B714" s="12"/>
      <c r="C714" s="13"/>
      <c r="D714" s="13"/>
      <c r="E714" s="13"/>
      <c r="F714" s="17"/>
      <c r="G714" s="13"/>
      <c r="H714" s="28"/>
      <c r="J714" s="19"/>
    </row>
    <row r="715" spans="1:10" ht="9" customHeight="1" x14ac:dyDescent="0.25">
      <c r="A715" s="16" t="s">
        <v>10</v>
      </c>
      <c r="B715" s="17">
        <f>SUM(B717:B749)</f>
        <v>315731412.01300001</v>
      </c>
      <c r="C715" s="17">
        <f t="shared" ref="C715:G715" si="38">SUM(C717:C749)</f>
        <v>277174516.37600005</v>
      </c>
      <c r="D715" s="17">
        <f t="shared" si="38"/>
        <v>1111739.2339999999</v>
      </c>
      <c r="E715" s="17">
        <f t="shared" si="38"/>
        <v>6292329.6889999993</v>
      </c>
      <c r="F715" s="17">
        <f t="shared" si="38"/>
        <v>15430683.394000001</v>
      </c>
      <c r="G715" s="17">
        <f t="shared" si="38"/>
        <v>15722143.319999997</v>
      </c>
      <c r="H715" s="28"/>
      <c r="J715" s="19"/>
    </row>
    <row r="716" spans="1:10" ht="2.4500000000000002" customHeight="1" x14ac:dyDescent="0.25">
      <c r="A716" s="16"/>
      <c r="B716" s="17"/>
      <c r="C716" s="17"/>
      <c r="D716" s="20"/>
      <c r="E716" s="20"/>
      <c r="F716" s="20"/>
      <c r="G716" s="17"/>
      <c r="H716" s="28"/>
      <c r="J716" s="19"/>
    </row>
    <row r="717" spans="1:10" ht="9" customHeight="1" x14ac:dyDescent="0.25">
      <c r="A717" s="18" t="s">
        <v>11</v>
      </c>
      <c r="B717" s="20">
        <f t="shared" ref="B717:B749" si="39">SUM(C717:G717)</f>
        <v>4754582.0259999996</v>
      </c>
      <c r="C717" s="20">
        <v>4440558.0389999999</v>
      </c>
      <c r="D717" s="20">
        <v>1431.931</v>
      </c>
      <c r="E717" s="21">
        <v>73408.944000000003</v>
      </c>
      <c r="F717" s="20">
        <v>54460.703000000001</v>
      </c>
      <c r="G717" s="21">
        <v>184722.40900000001</v>
      </c>
      <c r="H717" s="28"/>
      <c r="J717" s="19"/>
    </row>
    <row r="718" spans="1:10" ht="9" customHeight="1" x14ac:dyDescent="0.25">
      <c r="A718" s="18" t="s">
        <v>12</v>
      </c>
      <c r="B718" s="20">
        <f t="shared" si="39"/>
        <v>9385690.2989999987</v>
      </c>
      <c r="C718" s="20">
        <v>8388081.4539999999</v>
      </c>
      <c r="D718" s="21">
        <v>1884.154</v>
      </c>
      <c r="E718" s="21">
        <v>123243.894</v>
      </c>
      <c r="F718" s="20">
        <v>188133.829</v>
      </c>
      <c r="G718" s="21">
        <v>684346.96799999999</v>
      </c>
      <c r="H718" s="28"/>
      <c r="J718" s="19"/>
    </row>
    <row r="719" spans="1:10" ht="9" customHeight="1" x14ac:dyDescent="0.25">
      <c r="A719" s="18" t="s">
        <v>13</v>
      </c>
      <c r="B719" s="20">
        <f t="shared" si="39"/>
        <v>2669615.0700000003</v>
      </c>
      <c r="C719" s="20">
        <v>2417630.2689999999</v>
      </c>
      <c r="D719" s="21">
        <v>0</v>
      </c>
      <c r="E719" s="21">
        <v>60815.991999999998</v>
      </c>
      <c r="F719" s="20">
        <v>53007.419000000002</v>
      </c>
      <c r="G719" s="21">
        <v>138161.39000000001</v>
      </c>
      <c r="H719" s="28"/>
      <c r="J719" s="19"/>
    </row>
    <row r="720" spans="1:10" ht="9" customHeight="1" x14ac:dyDescent="0.25">
      <c r="A720" s="22" t="s">
        <v>14</v>
      </c>
      <c r="B720" s="23">
        <f t="shared" si="39"/>
        <v>2182765.9109999998</v>
      </c>
      <c r="C720" s="23">
        <v>1871842.115</v>
      </c>
      <c r="D720" s="24">
        <v>79901.688999999998</v>
      </c>
      <c r="E720" s="24">
        <v>70597.630999999994</v>
      </c>
      <c r="F720" s="23">
        <v>113244.86</v>
      </c>
      <c r="G720" s="24">
        <v>47179.616000000002</v>
      </c>
      <c r="H720" s="28"/>
      <c r="J720" s="19"/>
    </row>
    <row r="721" spans="1:10" ht="9" customHeight="1" x14ac:dyDescent="0.25">
      <c r="A721" s="18" t="s">
        <v>15</v>
      </c>
      <c r="B721" s="20">
        <f t="shared" si="39"/>
        <v>10433400.922</v>
      </c>
      <c r="C721" s="20">
        <v>9843372.5789999999</v>
      </c>
      <c r="D721" s="21">
        <v>37750</v>
      </c>
      <c r="E721" s="21">
        <v>160199.41399999999</v>
      </c>
      <c r="F721" s="20">
        <v>167269.524</v>
      </c>
      <c r="G721" s="21">
        <v>224809.405</v>
      </c>
      <c r="H721" s="28"/>
      <c r="J721" s="19"/>
    </row>
    <row r="722" spans="1:10" ht="9" customHeight="1" x14ac:dyDescent="0.25">
      <c r="A722" s="18" t="s">
        <v>16</v>
      </c>
      <c r="B722" s="20">
        <f t="shared" si="39"/>
        <v>2582079.79</v>
      </c>
      <c r="C722" s="20">
        <v>2382685.4580000001</v>
      </c>
      <c r="D722" s="21">
        <v>47.048999999999999</v>
      </c>
      <c r="E722" s="21">
        <v>70738.596000000005</v>
      </c>
      <c r="F722" s="20">
        <v>22154.695</v>
      </c>
      <c r="G722" s="21">
        <v>106453.992</v>
      </c>
      <c r="H722" s="28"/>
      <c r="J722" s="19"/>
    </row>
    <row r="723" spans="1:10" ht="9" customHeight="1" x14ac:dyDescent="0.25">
      <c r="A723" s="18" t="s">
        <v>17</v>
      </c>
      <c r="B723" s="20">
        <f t="shared" si="39"/>
        <v>4285720.2029999997</v>
      </c>
      <c r="C723" s="20">
        <v>2929885.3769999999</v>
      </c>
      <c r="D723" s="21">
        <v>50970.938000000002</v>
      </c>
      <c r="E723" s="21">
        <v>282494.28999999998</v>
      </c>
      <c r="F723" s="20">
        <v>866804.30799999996</v>
      </c>
      <c r="G723" s="21">
        <v>155565.29</v>
      </c>
      <c r="H723" s="28"/>
      <c r="J723" s="19"/>
    </row>
    <row r="724" spans="1:10" ht="9" customHeight="1" x14ac:dyDescent="0.25">
      <c r="A724" s="22" t="s">
        <v>18</v>
      </c>
      <c r="B724" s="23">
        <f t="shared" si="39"/>
        <v>15867899.617000001</v>
      </c>
      <c r="C724" s="23">
        <v>14324555.199999999</v>
      </c>
      <c r="D724" s="24">
        <v>6372.0129999999999</v>
      </c>
      <c r="E724" s="24">
        <v>315397.27299999999</v>
      </c>
      <c r="F724" s="23">
        <v>191605.83199999999</v>
      </c>
      <c r="G724" s="24">
        <v>1029969.299</v>
      </c>
      <c r="H724" s="28"/>
      <c r="J724" s="19"/>
    </row>
    <row r="725" spans="1:10" ht="9" customHeight="1" x14ac:dyDescent="0.25">
      <c r="A725" s="18" t="s">
        <v>70</v>
      </c>
      <c r="B725" s="20">
        <f t="shared" si="39"/>
        <v>32396692.052999999</v>
      </c>
      <c r="C725" s="20">
        <v>28673047.304000001</v>
      </c>
      <c r="D725" s="21">
        <v>1786.2260000000001</v>
      </c>
      <c r="E725" s="21">
        <v>327469.46500000003</v>
      </c>
      <c r="F725" s="20">
        <v>1105035.0660000001</v>
      </c>
      <c r="G725" s="21">
        <v>2289353.9920000001</v>
      </c>
      <c r="H725" s="28"/>
      <c r="J725" s="19"/>
    </row>
    <row r="726" spans="1:10" ht="9" customHeight="1" x14ac:dyDescent="0.25">
      <c r="A726" s="18" t="s">
        <v>19</v>
      </c>
      <c r="B726" s="20">
        <f t="shared" si="39"/>
        <v>3835051.9079999998</v>
      </c>
      <c r="C726" s="20">
        <v>3311502.6710000001</v>
      </c>
      <c r="D726" s="21">
        <v>40265.902000000002</v>
      </c>
      <c r="E726" s="21">
        <v>161704.24100000001</v>
      </c>
      <c r="F726" s="20">
        <v>192780.943</v>
      </c>
      <c r="G726" s="21">
        <v>128798.151</v>
      </c>
      <c r="H726" s="28"/>
      <c r="J726" s="19"/>
    </row>
    <row r="727" spans="1:10" ht="9" customHeight="1" x14ac:dyDescent="0.25">
      <c r="A727" s="18" t="s">
        <v>20</v>
      </c>
      <c r="B727" s="20">
        <f t="shared" si="39"/>
        <v>11862899.512</v>
      </c>
      <c r="C727" s="20">
        <v>10835266.806</v>
      </c>
      <c r="D727" s="21">
        <v>5781.4939999999997</v>
      </c>
      <c r="E727" s="21">
        <v>172095.155</v>
      </c>
      <c r="F727" s="20">
        <v>159579.83300000001</v>
      </c>
      <c r="G727" s="21">
        <v>690176.22400000005</v>
      </c>
      <c r="H727" s="28"/>
      <c r="J727" s="19"/>
    </row>
    <row r="728" spans="1:10" ht="9" customHeight="1" x14ac:dyDescent="0.25">
      <c r="A728" s="22" t="s">
        <v>21</v>
      </c>
      <c r="B728" s="23">
        <f t="shared" si="39"/>
        <v>2735076.9129999997</v>
      </c>
      <c r="C728" s="23">
        <v>2235843.247</v>
      </c>
      <c r="D728" s="24">
        <v>5838.7460000000001</v>
      </c>
      <c r="E728" s="24">
        <v>177744.193</v>
      </c>
      <c r="F728" s="23">
        <v>193515.26800000001</v>
      </c>
      <c r="G728" s="24">
        <v>122135.459</v>
      </c>
      <c r="H728" s="28"/>
      <c r="J728" s="19"/>
    </row>
    <row r="729" spans="1:10" ht="9" customHeight="1" x14ac:dyDescent="0.25">
      <c r="A729" s="18" t="s">
        <v>22</v>
      </c>
      <c r="B729" s="20">
        <f t="shared" si="39"/>
        <v>7874100.4730000012</v>
      </c>
      <c r="C729" s="20">
        <v>7327219.0700000003</v>
      </c>
      <c r="D729" s="21">
        <v>19138.23</v>
      </c>
      <c r="E729" s="21">
        <v>194583.27900000001</v>
      </c>
      <c r="F729" s="20">
        <v>172267.353</v>
      </c>
      <c r="G729" s="21">
        <v>160892.541</v>
      </c>
      <c r="H729" s="28"/>
      <c r="J729" s="19"/>
    </row>
    <row r="730" spans="1:10" ht="9" customHeight="1" x14ac:dyDescent="0.25">
      <c r="A730" s="18" t="s">
        <v>23</v>
      </c>
      <c r="B730" s="20">
        <f t="shared" si="39"/>
        <v>25318030.536000002</v>
      </c>
      <c r="C730" s="20">
        <v>22692876.879000001</v>
      </c>
      <c r="D730" s="21">
        <v>56202.906999999999</v>
      </c>
      <c r="E730" s="21">
        <v>604750.31299999997</v>
      </c>
      <c r="F730" s="20">
        <v>212306.516</v>
      </c>
      <c r="G730" s="21">
        <v>1751893.9210000001</v>
      </c>
      <c r="H730" s="28"/>
      <c r="J730" s="19"/>
    </row>
    <row r="731" spans="1:10" ht="9" customHeight="1" x14ac:dyDescent="0.25">
      <c r="A731" s="18" t="s">
        <v>24</v>
      </c>
      <c r="B731" s="20">
        <f t="shared" si="39"/>
        <v>27705640.094000001</v>
      </c>
      <c r="C731" s="20">
        <v>25349194.081</v>
      </c>
      <c r="D731" s="21">
        <v>122816.817</v>
      </c>
      <c r="E731" s="21">
        <v>463007.77500000002</v>
      </c>
      <c r="F731" s="20">
        <v>458026.13199999998</v>
      </c>
      <c r="G731" s="21">
        <v>1312595.2890000001</v>
      </c>
      <c r="H731" s="28"/>
      <c r="J731" s="19"/>
    </row>
    <row r="732" spans="1:10" ht="9" customHeight="1" x14ac:dyDescent="0.25">
      <c r="A732" s="22" t="s">
        <v>25</v>
      </c>
      <c r="B732" s="23">
        <f t="shared" si="39"/>
        <v>5484249.8909999998</v>
      </c>
      <c r="C732" s="23">
        <v>4809646.1869999999</v>
      </c>
      <c r="D732" s="24">
        <v>10684.8</v>
      </c>
      <c r="E732" s="24">
        <v>208462.989</v>
      </c>
      <c r="F732" s="23">
        <v>149129.04999999999</v>
      </c>
      <c r="G732" s="24">
        <v>306326.86499999999</v>
      </c>
      <c r="H732" s="28"/>
      <c r="J732" s="19"/>
    </row>
    <row r="733" spans="1:10" ht="9" customHeight="1" x14ac:dyDescent="0.25">
      <c r="A733" s="18" t="s">
        <v>26</v>
      </c>
      <c r="B733" s="20">
        <f t="shared" si="39"/>
        <v>5434732.165</v>
      </c>
      <c r="C733" s="20">
        <v>4899709.3420000002</v>
      </c>
      <c r="D733" s="21">
        <v>19520.310000000001</v>
      </c>
      <c r="E733" s="21">
        <v>117910.901</v>
      </c>
      <c r="F733" s="20">
        <v>96657.172999999995</v>
      </c>
      <c r="G733" s="21">
        <v>300934.43900000001</v>
      </c>
      <c r="H733" s="28"/>
      <c r="J733" s="19"/>
    </row>
    <row r="734" spans="1:10" ht="9" customHeight="1" x14ac:dyDescent="0.25">
      <c r="A734" s="18" t="s">
        <v>27</v>
      </c>
      <c r="B734" s="20">
        <f t="shared" si="39"/>
        <v>2703850.7179999999</v>
      </c>
      <c r="C734" s="20">
        <v>2347579.3539999998</v>
      </c>
      <c r="D734" s="21">
        <v>43950.900999999998</v>
      </c>
      <c r="E734" s="21">
        <v>121338.48299999999</v>
      </c>
      <c r="F734" s="20">
        <v>65095.582000000002</v>
      </c>
      <c r="G734" s="21">
        <v>125886.398</v>
      </c>
      <c r="H734" s="28"/>
      <c r="J734" s="19"/>
    </row>
    <row r="735" spans="1:10" ht="9" customHeight="1" x14ac:dyDescent="0.25">
      <c r="A735" s="18" t="s">
        <v>28</v>
      </c>
      <c r="B735" s="20">
        <f t="shared" si="39"/>
        <v>29822168.961999997</v>
      </c>
      <c r="C735" s="20">
        <v>27370054.039999999</v>
      </c>
      <c r="D735" s="21">
        <v>4908.2659999999996</v>
      </c>
      <c r="E735" s="21">
        <v>507919.28499999997</v>
      </c>
      <c r="F735" s="20">
        <v>406748.07900000003</v>
      </c>
      <c r="G735" s="21">
        <v>1532539.2919999999</v>
      </c>
      <c r="H735" s="28"/>
      <c r="J735" s="19"/>
    </row>
    <row r="736" spans="1:10" ht="9" customHeight="1" x14ac:dyDescent="0.25">
      <c r="A736" s="22" t="s">
        <v>29</v>
      </c>
      <c r="B736" s="23">
        <f t="shared" si="39"/>
        <v>1798572.4739999999</v>
      </c>
      <c r="C736" s="23">
        <v>1287238.2520000001</v>
      </c>
      <c r="D736" s="24">
        <v>110645.845</v>
      </c>
      <c r="E736" s="24">
        <v>167989.92</v>
      </c>
      <c r="F736" s="23">
        <v>123074.20600000001</v>
      </c>
      <c r="G736" s="24">
        <v>109624.251</v>
      </c>
      <c r="H736" s="28"/>
      <c r="J736" s="19"/>
    </row>
    <row r="737" spans="1:10" ht="9" customHeight="1" x14ac:dyDescent="0.25">
      <c r="A737" s="18" t="s">
        <v>30</v>
      </c>
      <c r="B737" s="20">
        <f t="shared" si="39"/>
        <v>8835944.4550000001</v>
      </c>
      <c r="C737" s="20">
        <v>7561194.0279999999</v>
      </c>
      <c r="D737" s="21">
        <v>69622.990999999995</v>
      </c>
      <c r="E737" s="21">
        <v>304127.42599999998</v>
      </c>
      <c r="F737" s="20">
        <v>436717.24099999998</v>
      </c>
      <c r="G737" s="21">
        <v>464282.76899999997</v>
      </c>
      <c r="H737" s="28"/>
      <c r="J737" s="19"/>
    </row>
    <row r="738" spans="1:10" ht="9" customHeight="1" x14ac:dyDescent="0.25">
      <c r="A738" s="18" t="s">
        <v>31</v>
      </c>
      <c r="B738" s="20">
        <f t="shared" si="39"/>
        <v>11707672.672999999</v>
      </c>
      <c r="C738" s="20">
        <v>10718982.195</v>
      </c>
      <c r="D738" s="21">
        <v>67853.077999999994</v>
      </c>
      <c r="E738" s="21">
        <v>323839.32799999998</v>
      </c>
      <c r="F738" s="20">
        <v>104858.18799999999</v>
      </c>
      <c r="G738" s="21">
        <v>492139.88400000002</v>
      </c>
      <c r="H738" s="28"/>
      <c r="J738" s="19"/>
    </row>
    <row r="739" spans="1:10" ht="9" customHeight="1" x14ac:dyDescent="0.25">
      <c r="A739" s="18" t="s">
        <v>32</v>
      </c>
      <c r="B739" s="20">
        <f t="shared" si="39"/>
        <v>8118303.3959999997</v>
      </c>
      <c r="C739" s="20">
        <v>7599697.3930000002</v>
      </c>
      <c r="D739" s="21">
        <v>4516.7190000000001</v>
      </c>
      <c r="E739" s="21">
        <v>41063.574999999997</v>
      </c>
      <c r="F739" s="20">
        <v>54745.341999999997</v>
      </c>
      <c r="G739" s="21">
        <v>418280.36700000003</v>
      </c>
      <c r="H739" s="28"/>
      <c r="J739" s="19"/>
    </row>
    <row r="740" spans="1:10" ht="9" customHeight="1" x14ac:dyDescent="0.25">
      <c r="A740" s="22" t="s">
        <v>33</v>
      </c>
      <c r="B740" s="23">
        <f t="shared" si="39"/>
        <v>6718686.0350000001</v>
      </c>
      <c r="C740" s="23">
        <v>5947237.7479999997</v>
      </c>
      <c r="D740" s="24">
        <v>18717.164000000001</v>
      </c>
      <c r="E740" s="24">
        <v>216817.609</v>
      </c>
      <c r="F740" s="23">
        <v>151930.97200000001</v>
      </c>
      <c r="G740" s="24">
        <v>383982.54200000002</v>
      </c>
      <c r="H740" s="28"/>
      <c r="J740" s="19"/>
    </row>
    <row r="741" spans="1:10" ht="9" customHeight="1" x14ac:dyDescent="0.25">
      <c r="A741" s="18" t="s">
        <v>34</v>
      </c>
      <c r="B741" s="20">
        <f t="shared" si="39"/>
        <v>7627913.5810000002</v>
      </c>
      <c r="C741" s="20">
        <v>6725921.3679999998</v>
      </c>
      <c r="D741" s="21">
        <v>49690.232000000004</v>
      </c>
      <c r="E741" s="21">
        <v>155158.66</v>
      </c>
      <c r="F741" s="20">
        <v>116921.273</v>
      </c>
      <c r="G741" s="21">
        <v>580222.04799999995</v>
      </c>
      <c r="H741" s="28"/>
      <c r="J741" s="19"/>
    </row>
    <row r="742" spans="1:10" ht="9" customHeight="1" x14ac:dyDescent="0.25">
      <c r="A742" s="18" t="s">
        <v>35</v>
      </c>
      <c r="B742" s="20">
        <f t="shared" si="39"/>
        <v>9387354.0169999991</v>
      </c>
      <c r="C742" s="20">
        <v>8629911.7569999993</v>
      </c>
      <c r="D742" s="21">
        <v>13801.2</v>
      </c>
      <c r="E742" s="21">
        <v>128135.607</v>
      </c>
      <c r="F742" s="20">
        <v>198824.163</v>
      </c>
      <c r="G742" s="21">
        <v>416681.29</v>
      </c>
      <c r="H742" s="28"/>
      <c r="J742" s="19"/>
    </row>
    <row r="743" spans="1:10" ht="9" customHeight="1" x14ac:dyDescent="0.25">
      <c r="A743" s="18" t="s">
        <v>36</v>
      </c>
      <c r="B743" s="20">
        <f t="shared" si="39"/>
        <v>3920589.1370000001</v>
      </c>
      <c r="C743" s="20">
        <v>3606494.446</v>
      </c>
      <c r="D743" s="21">
        <v>37247.103000000003</v>
      </c>
      <c r="E743" s="21">
        <v>42855.500999999997</v>
      </c>
      <c r="F743" s="20">
        <v>124673.645</v>
      </c>
      <c r="G743" s="21">
        <v>109318.442</v>
      </c>
      <c r="H743" s="28"/>
      <c r="J743" s="19"/>
    </row>
    <row r="744" spans="1:10" ht="9" customHeight="1" x14ac:dyDescent="0.25">
      <c r="A744" s="22" t="s">
        <v>37</v>
      </c>
      <c r="B744" s="23">
        <f t="shared" si="39"/>
        <v>8730801.4969999995</v>
      </c>
      <c r="C744" s="23">
        <v>8040736.21</v>
      </c>
      <c r="D744" s="24">
        <v>23689.530999999999</v>
      </c>
      <c r="E744" s="24">
        <v>129482.51700000001</v>
      </c>
      <c r="F744" s="23">
        <v>298262.90299999999</v>
      </c>
      <c r="G744" s="24">
        <v>238630.33600000001</v>
      </c>
      <c r="H744" s="28"/>
      <c r="J744" s="19"/>
    </row>
    <row r="745" spans="1:10" ht="9" customHeight="1" x14ac:dyDescent="0.25">
      <c r="A745" s="18" t="s">
        <v>38</v>
      </c>
      <c r="B745" s="20">
        <f t="shared" si="39"/>
        <v>1252008.3940000001</v>
      </c>
      <c r="C745" s="20">
        <v>1031954.287</v>
      </c>
      <c r="D745" s="21">
        <v>39064.184999999998</v>
      </c>
      <c r="E745" s="21">
        <v>89158.986999999994</v>
      </c>
      <c r="F745" s="20">
        <v>64225.296000000002</v>
      </c>
      <c r="G745" s="21">
        <v>27605.638999999999</v>
      </c>
      <c r="H745" s="28"/>
      <c r="J745" s="19"/>
    </row>
    <row r="746" spans="1:10" ht="9" customHeight="1" x14ac:dyDescent="0.25">
      <c r="A746" s="18" t="s">
        <v>39</v>
      </c>
      <c r="B746" s="20">
        <f t="shared" si="39"/>
        <v>12515191.504000001</v>
      </c>
      <c r="C746" s="20">
        <v>11265056.694</v>
      </c>
      <c r="D746" s="21">
        <v>55344.036</v>
      </c>
      <c r="E746" s="21">
        <v>337795.391</v>
      </c>
      <c r="F746" s="20">
        <v>349471.91100000002</v>
      </c>
      <c r="G746" s="21">
        <v>507523.47200000001</v>
      </c>
      <c r="H746" s="28"/>
      <c r="J746" s="19"/>
    </row>
    <row r="747" spans="1:10" ht="9" customHeight="1" x14ac:dyDescent="0.25">
      <c r="A747" s="18" t="s">
        <v>40</v>
      </c>
      <c r="B747" s="20">
        <f t="shared" si="39"/>
        <v>5922020.6629999997</v>
      </c>
      <c r="C747" s="20">
        <v>5246255.7029999997</v>
      </c>
      <c r="D747" s="21">
        <v>91785.686000000002</v>
      </c>
      <c r="E747" s="21">
        <v>110613.02</v>
      </c>
      <c r="F747" s="20">
        <v>160289.67800000001</v>
      </c>
      <c r="G747" s="21">
        <v>313076.576</v>
      </c>
      <c r="H747" s="28"/>
      <c r="J747" s="19"/>
    </row>
    <row r="748" spans="1:10" ht="9" customHeight="1" x14ac:dyDescent="0.25">
      <c r="A748" s="22" t="s">
        <v>41</v>
      </c>
      <c r="B748" s="23">
        <f t="shared" si="39"/>
        <v>1669854.7219999998</v>
      </c>
      <c r="C748" s="23">
        <v>1496556.673</v>
      </c>
      <c r="D748" s="24">
        <v>11913.665999999999</v>
      </c>
      <c r="E748" s="24">
        <v>31410.035</v>
      </c>
      <c r="F748" s="23">
        <v>78885.834000000003</v>
      </c>
      <c r="G748" s="24">
        <v>51088.514000000003</v>
      </c>
      <c r="H748" s="28"/>
      <c r="J748" s="19"/>
    </row>
    <row r="749" spans="1:10" s="18" customFormat="1" ht="9" customHeight="1" x14ac:dyDescent="0.25">
      <c r="A749" s="18" t="s">
        <v>42</v>
      </c>
      <c r="B749" s="20">
        <f t="shared" si="39"/>
        <v>20192252.402000003</v>
      </c>
      <c r="C749" s="20">
        <v>11566730.15</v>
      </c>
      <c r="D749" s="20">
        <v>8595.4249999999993</v>
      </c>
      <c r="E749" s="20">
        <v>0</v>
      </c>
      <c r="F749" s="21">
        <v>8299980.5769999996</v>
      </c>
      <c r="G749" s="21">
        <v>316946.25</v>
      </c>
      <c r="J749" s="19"/>
    </row>
    <row r="750" spans="1:10" ht="7.5" customHeight="1" x14ac:dyDescent="0.25">
      <c r="A750" s="18"/>
      <c r="B750" s="20"/>
      <c r="C750" s="20"/>
      <c r="D750" s="21"/>
      <c r="E750" s="21"/>
      <c r="F750" s="28"/>
      <c r="G750" s="21"/>
      <c r="H750" s="28"/>
      <c r="J750" s="19"/>
    </row>
    <row r="751" spans="1:10" ht="9" customHeight="1" x14ac:dyDescent="0.25">
      <c r="A751" s="12">
        <v>2015</v>
      </c>
      <c r="B751" s="12"/>
      <c r="C751" s="13"/>
      <c r="D751" s="13"/>
      <c r="E751" s="13"/>
      <c r="F751" s="17"/>
      <c r="G751" s="13"/>
      <c r="H751" s="28"/>
      <c r="J751" s="19"/>
    </row>
    <row r="752" spans="1:10" ht="9" customHeight="1" x14ac:dyDescent="0.25">
      <c r="A752" s="16" t="s">
        <v>10</v>
      </c>
      <c r="B752" s="17">
        <f>SUM(B754:B786)</f>
        <v>332385142.66099989</v>
      </c>
      <c r="C752" s="17">
        <f t="shared" ref="C752:G752" si="40">SUM(C754:C786)</f>
        <v>286141159.57799995</v>
      </c>
      <c r="D752" s="17">
        <f t="shared" si="40"/>
        <v>1262141.7060000002</v>
      </c>
      <c r="E752" s="17">
        <f t="shared" si="40"/>
        <v>6702963.7280000011</v>
      </c>
      <c r="F752" s="17">
        <f t="shared" si="40"/>
        <v>18398996.445999999</v>
      </c>
      <c r="G752" s="17">
        <f t="shared" si="40"/>
        <v>19879881.20299999</v>
      </c>
      <c r="H752" s="28"/>
      <c r="J752" s="19"/>
    </row>
    <row r="753" spans="1:10" ht="2.4500000000000002" customHeight="1" x14ac:dyDescent="0.25">
      <c r="A753" s="16"/>
      <c r="B753" s="17"/>
      <c r="C753" s="17"/>
      <c r="D753" s="20"/>
      <c r="E753" s="20"/>
      <c r="F753" s="20"/>
      <c r="G753" s="17"/>
      <c r="H753" s="28"/>
      <c r="J753" s="19"/>
    </row>
    <row r="754" spans="1:10" ht="9" customHeight="1" x14ac:dyDescent="0.25">
      <c r="A754" s="18" t="s">
        <v>11</v>
      </c>
      <c r="B754" s="20">
        <f t="shared" ref="B754:B786" si="41">SUM(C754:G754)</f>
        <v>4988541.6469999999</v>
      </c>
      <c r="C754" s="20">
        <v>4522190.398</v>
      </c>
      <c r="D754" s="20">
        <v>14105.715</v>
      </c>
      <c r="E754" s="21">
        <v>87505.548999999999</v>
      </c>
      <c r="F754" s="20">
        <v>68509.36</v>
      </c>
      <c r="G754" s="21">
        <v>296230.625</v>
      </c>
      <c r="H754" s="28"/>
      <c r="I754" s="33"/>
      <c r="J754" s="19"/>
    </row>
    <row r="755" spans="1:10" ht="9" customHeight="1" x14ac:dyDescent="0.25">
      <c r="A755" s="18" t="s">
        <v>12</v>
      </c>
      <c r="B755" s="20">
        <f t="shared" si="41"/>
        <v>10228604.494999999</v>
      </c>
      <c r="C755" s="20">
        <v>9103438.159</v>
      </c>
      <c r="D755" s="21">
        <v>2696.0749999999998</v>
      </c>
      <c r="E755" s="21">
        <v>176597.65900000001</v>
      </c>
      <c r="F755" s="20">
        <v>228245.24</v>
      </c>
      <c r="G755" s="21">
        <v>717627.36199999996</v>
      </c>
      <c r="H755" s="28"/>
      <c r="I755" s="33"/>
      <c r="J755" s="19"/>
    </row>
    <row r="756" spans="1:10" ht="9" customHeight="1" x14ac:dyDescent="0.25">
      <c r="A756" s="18" t="s">
        <v>13</v>
      </c>
      <c r="B756" s="20">
        <f t="shared" si="41"/>
        <v>2672405.7400000002</v>
      </c>
      <c r="C756" s="20">
        <v>2385327.2990000001</v>
      </c>
      <c r="D756" s="21">
        <v>5871.0150000000003</v>
      </c>
      <c r="E756" s="21">
        <v>53175.648999999998</v>
      </c>
      <c r="F756" s="20">
        <v>73651.925000000003</v>
      </c>
      <c r="G756" s="21">
        <v>154379.85200000001</v>
      </c>
      <c r="H756" s="28"/>
      <c r="I756" s="33"/>
      <c r="J756" s="19"/>
    </row>
    <row r="757" spans="1:10" ht="9" customHeight="1" x14ac:dyDescent="0.25">
      <c r="A757" s="22" t="s">
        <v>14</v>
      </c>
      <c r="B757" s="23">
        <f t="shared" si="41"/>
        <v>2017730.3840000001</v>
      </c>
      <c r="C757" s="23">
        <v>1678396.95</v>
      </c>
      <c r="D757" s="24">
        <v>82368.350999999995</v>
      </c>
      <c r="E757" s="24">
        <v>67550.472999999998</v>
      </c>
      <c r="F757" s="23">
        <v>118714.436</v>
      </c>
      <c r="G757" s="24">
        <v>70700.173999999999</v>
      </c>
      <c r="H757" s="28"/>
      <c r="I757" s="33"/>
      <c r="J757" s="19"/>
    </row>
    <row r="758" spans="1:10" ht="9" customHeight="1" x14ac:dyDescent="0.25">
      <c r="A758" s="18" t="s">
        <v>15</v>
      </c>
      <c r="B758" s="20">
        <f t="shared" si="41"/>
        <v>10585960.461000001</v>
      </c>
      <c r="C758" s="20">
        <v>9734838.1699999999</v>
      </c>
      <c r="D758" s="21">
        <v>0</v>
      </c>
      <c r="E758" s="21">
        <v>205080.61799999999</v>
      </c>
      <c r="F758" s="20">
        <v>342660.31199999998</v>
      </c>
      <c r="G758" s="21">
        <v>303381.36099999998</v>
      </c>
      <c r="H758" s="28"/>
      <c r="I758" s="33"/>
      <c r="J758" s="19"/>
    </row>
    <row r="759" spans="1:10" ht="9" customHeight="1" x14ac:dyDescent="0.25">
      <c r="A759" s="18" t="s">
        <v>16</v>
      </c>
      <c r="B759" s="20">
        <f t="shared" si="41"/>
        <v>2732509.2029999997</v>
      </c>
      <c r="C759" s="20">
        <v>2493917.5589999999</v>
      </c>
      <c r="D759" s="21">
        <v>0</v>
      </c>
      <c r="E759" s="21">
        <v>74615.740999999995</v>
      </c>
      <c r="F759" s="20">
        <v>31021.591</v>
      </c>
      <c r="G759" s="21">
        <v>132954.31200000001</v>
      </c>
      <c r="H759" s="28"/>
      <c r="I759" s="33"/>
      <c r="J759" s="19"/>
    </row>
    <row r="760" spans="1:10" ht="9" customHeight="1" x14ac:dyDescent="0.25">
      <c r="A760" s="18" t="s">
        <v>17</v>
      </c>
      <c r="B760" s="20">
        <f t="shared" si="41"/>
        <v>4375370.0539999995</v>
      </c>
      <c r="C760" s="20">
        <v>3165116.4509999999</v>
      </c>
      <c r="D760" s="21">
        <v>197021.62100000001</v>
      </c>
      <c r="E760" s="21">
        <v>318605.66800000001</v>
      </c>
      <c r="F760" s="20">
        <v>487233.12800000003</v>
      </c>
      <c r="G760" s="21">
        <v>207393.18599999999</v>
      </c>
      <c r="H760" s="28"/>
      <c r="I760" s="33"/>
      <c r="J760" s="19"/>
    </row>
    <row r="761" spans="1:10" ht="9" customHeight="1" x14ac:dyDescent="0.25">
      <c r="A761" s="22" t="s">
        <v>18</v>
      </c>
      <c r="B761" s="23">
        <f t="shared" si="41"/>
        <v>18736909.741</v>
      </c>
      <c r="C761" s="23">
        <v>17039817.024</v>
      </c>
      <c r="D761" s="24">
        <v>10635.941999999999</v>
      </c>
      <c r="E761" s="24">
        <v>333374.54700000002</v>
      </c>
      <c r="F761" s="23">
        <v>226895.31299999999</v>
      </c>
      <c r="G761" s="24">
        <v>1126186.915</v>
      </c>
      <c r="H761" s="28"/>
      <c r="I761" s="33"/>
      <c r="J761" s="19"/>
    </row>
    <row r="762" spans="1:10" ht="9" customHeight="1" x14ac:dyDescent="0.25">
      <c r="A762" s="18" t="s">
        <v>70</v>
      </c>
      <c r="B762" s="20">
        <f t="shared" si="41"/>
        <v>32541241.934</v>
      </c>
      <c r="C762" s="20">
        <v>28619886</v>
      </c>
      <c r="D762" s="21">
        <v>1811.71</v>
      </c>
      <c r="E762" s="21">
        <v>95144.085000000006</v>
      </c>
      <c r="F762" s="20">
        <v>551398.38699999999</v>
      </c>
      <c r="G762" s="21">
        <v>3273001.7519999999</v>
      </c>
      <c r="H762" s="28"/>
      <c r="I762" s="33"/>
      <c r="J762" s="19"/>
    </row>
    <row r="763" spans="1:10" ht="9" customHeight="1" x14ac:dyDescent="0.25">
      <c r="A763" s="18" t="s">
        <v>19</v>
      </c>
      <c r="B763" s="20">
        <f t="shared" si="41"/>
        <v>4077933.4939999995</v>
      </c>
      <c r="C763" s="20">
        <v>3519431.5819999999</v>
      </c>
      <c r="D763" s="21">
        <v>47688.51</v>
      </c>
      <c r="E763" s="21">
        <v>164335.014</v>
      </c>
      <c r="F763" s="20">
        <v>144217.29199999999</v>
      </c>
      <c r="G763" s="21">
        <v>202261.09599999999</v>
      </c>
      <c r="H763" s="28"/>
      <c r="I763" s="33"/>
      <c r="J763" s="19"/>
    </row>
    <row r="764" spans="1:10" ht="9" customHeight="1" x14ac:dyDescent="0.25">
      <c r="A764" s="18" t="s">
        <v>20</v>
      </c>
      <c r="B764" s="20">
        <f t="shared" si="41"/>
        <v>12616026.206</v>
      </c>
      <c r="C764" s="20">
        <v>11513960.259</v>
      </c>
      <c r="D764" s="21">
        <v>19773.855</v>
      </c>
      <c r="E764" s="21">
        <v>148098.302</v>
      </c>
      <c r="F764" s="20">
        <v>174817.19399999999</v>
      </c>
      <c r="G764" s="21">
        <v>759376.59600000002</v>
      </c>
      <c r="H764" s="28"/>
      <c r="I764" s="33"/>
      <c r="J764" s="19"/>
    </row>
    <row r="765" spans="1:10" ht="9" customHeight="1" x14ac:dyDescent="0.25">
      <c r="A765" s="22" t="s">
        <v>21</v>
      </c>
      <c r="B765" s="23">
        <f t="shared" si="41"/>
        <v>3056469.73</v>
      </c>
      <c r="C765" s="23">
        <v>2606441.7319999998</v>
      </c>
      <c r="D765" s="24">
        <v>7331.3789999999999</v>
      </c>
      <c r="E765" s="24">
        <v>145829</v>
      </c>
      <c r="F765" s="23">
        <v>106959.19100000001</v>
      </c>
      <c r="G765" s="24">
        <v>189908.42800000001</v>
      </c>
      <c r="H765" s="28"/>
      <c r="I765" s="33"/>
      <c r="J765" s="19"/>
    </row>
    <row r="766" spans="1:10" ht="9" customHeight="1" x14ac:dyDescent="0.25">
      <c r="A766" s="18" t="s">
        <v>22</v>
      </c>
      <c r="B766" s="20">
        <f t="shared" si="41"/>
        <v>8905096.9979999997</v>
      </c>
      <c r="C766" s="20">
        <v>8263594.1749999998</v>
      </c>
      <c r="D766" s="21">
        <v>26816.448</v>
      </c>
      <c r="E766" s="21">
        <v>232883.29300000001</v>
      </c>
      <c r="F766" s="20">
        <v>178302.81700000001</v>
      </c>
      <c r="G766" s="21">
        <v>203500.26500000001</v>
      </c>
      <c r="H766" s="28"/>
      <c r="I766" s="33"/>
      <c r="J766" s="19"/>
    </row>
    <row r="767" spans="1:10" ht="9" customHeight="1" x14ac:dyDescent="0.25">
      <c r="A767" s="18" t="s">
        <v>23</v>
      </c>
      <c r="B767" s="20">
        <f t="shared" si="41"/>
        <v>27923605.167000003</v>
      </c>
      <c r="C767" s="20">
        <v>24906613.412</v>
      </c>
      <c r="D767" s="21">
        <v>27490.156999999999</v>
      </c>
      <c r="E767" s="21">
        <v>597443.57700000005</v>
      </c>
      <c r="F767" s="20">
        <v>159966.47700000001</v>
      </c>
      <c r="G767" s="21">
        <v>2232091.5440000002</v>
      </c>
      <c r="H767" s="28"/>
      <c r="I767" s="33"/>
      <c r="J767" s="19"/>
    </row>
    <row r="768" spans="1:10" ht="9" customHeight="1" x14ac:dyDescent="0.25">
      <c r="A768" s="18" t="s">
        <v>24</v>
      </c>
      <c r="B768" s="20">
        <f t="shared" si="41"/>
        <v>28160897.523999996</v>
      </c>
      <c r="C768" s="20">
        <v>25348557.147</v>
      </c>
      <c r="D768" s="21">
        <v>67067.240000000005</v>
      </c>
      <c r="E768" s="21">
        <v>444619.90899999999</v>
      </c>
      <c r="F768" s="20">
        <v>552120.77</v>
      </c>
      <c r="G768" s="21">
        <v>1748532.4580000001</v>
      </c>
      <c r="H768" s="28"/>
      <c r="I768" s="33"/>
      <c r="J768" s="19"/>
    </row>
    <row r="769" spans="1:10" ht="9" customHeight="1" x14ac:dyDescent="0.25">
      <c r="A769" s="22" t="s">
        <v>25</v>
      </c>
      <c r="B769" s="23">
        <f t="shared" si="41"/>
        <v>6161065.1579999998</v>
      </c>
      <c r="C769" s="23">
        <v>5489187.6699999999</v>
      </c>
      <c r="D769" s="24">
        <v>5552.7709999999997</v>
      </c>
      <c r="E769" s="24">
        <v>170963.052</v>
      </c>
      <c r="F769" s="23">
        <v>92940.339000000007</v>
      </c>
      <c r="G769" s="24">
        <v>402421.326</v>
      </c>
      <c r="H769" s="28"/>
      <c r="I769" s="33"/>
      <c r="J769" s="19"/>
    </row>
    <row r="770" spans="1:10" ht="9" customHeight="1" x14ac:dyDescent="0.25">
      <c r="A770" s="18" t="s">
        <v>26</v>
      </c>
      <c r="B770" s="20">
        <f t="shared" si="41"/>
        <v>5457130.9070000006</v>
      </c>
      <c r="C770" s="20">
        <v>4916199.9519999996</v>
      </c>
      <c r="D770" s="21">
        <v>5594.1260000000002</v>
      </c>
      <c r="E770" s="21">
        <v>54864.213000000003</v>
      </c>
      <c r="F770" s="20">
        <v>144639.962</v>
      </c>
      <c r="G770" s="21">
        <v>335832.65399999998</v>
      </c>
      <c r="H770" s="28"/>
      <c r="I770" s="33"/>
      <c r="J770" s="19"/>
    </row>
    <row r="771" spans="1:10" ht="9" customHeight="1" x14ac:dyDescent="0.25">
      <c r="A771" s="18" t="s">
        <v>27</v>
      </c>
      <c r="B771" s="20">
        <f t="shared" si="41"/>
        <v>2539912.4339999999</v>
      </c>
      <c r="C771" s="20">
        <v>2143673.4210000001</v>
      </c>
      <c r="D771" s="21">
        <v>43964.563000000002</v>
      </c>
      <c r="E771" s="21">
        <v>93154.043999999994</v>
      </c>
      <c r="F771" s="20">
        <v>50743.39</v>
      </c>
      <c r="G771" s="21">
        <v>208377.016</v>
      </c>
      <c r="H771" s="28"/>
      <c r="I771" s="33"/>
      <c r="J771" s="19"/>
    </row>
    <row r="772" spans="1:10" ht="9" customHeight="1" x14ac:dyDescent="0.25">
      <c r="A772" s="18" t="s">
        <v>28</v>
      </c>
      <c r="B772" s="20">
        <f t="shared" si="41"/>
        <v>33646587.717000008</v>
      </c>
      <c r="C772" s="20">
        <v>30638169.010000002</v>
      </c>
      <c r="D772" s="21">
        <v>12469.072</v>
      </c>
      <c r="E772" s="21">
        <v>734411.80200000003</v>
      </c>
      <c r="F772" s="20">
        <v>362549.076</v>
      </c>
      <c r="G772" s="21">
        <v>1898988.757</v>
      </c>
      <c r="H772" s="28"/>
      <c r="I772" s="33"/>
      <c r="J772" s="19"/>
    </row>
    <row r="773" spans="1:10" ht="9" customHeight="1" x14ac:dyDescent="0.25">
      <c r="A773" s="22" t="s">
        <v>29</v>
      </c>
      <c r="B773" s="23">
        <f t="shared" si="41"/>
        <v>2360174.1440000003</v>
      </c>
      <c r="C773" s="23">
        <v>1763003.554</v>
      </c>
      <c r="D773" s="24">
        <v>55314.455000000002</v>
      </c>
      <c r="E773" s="24">
        <v>197189.92600000001</v>
      </c>
      <c r="F773" s="23">
        <v>221850.75899999999</v>
      </c>
      <c r="G773" s="24">
        <v>122815.45</v>
      </c>
      <c r="H773" s="28"/>
      <c r="I773" s="33"/>
      <c r="J773" s="19"/>
    </row>
    <row r="774" spans="1:10" ht="9" customHeight="1" x14ac:dyDescent="0.25">
      <c r="A774" s="18" t="s">
        <v>30</v>
      </c>
      <c r="B774" s="20">
        <f t="shared" si="41"/>
        <v>9888861.7089999989</v>
      </c>
      <c r="C774" s="20">
        <v>8681378.7760000005</v>
      </c>
      <c r="D774" s="21">
        <v>210056.859</v>
      </c>
      <c r="E774" s="21">
        <v>291175.15500000003</v>
      </c>
      <c r="F774" s="20">
        <v>215579.524</v>
      </c>
      <c r="G774" s="21">
        <v>490671.39500000002</v>
      </c>
      <c r="H774" s="28"/>
      <c r="I774" s="33"/>
      <c r="J774" s="19"/>
    </row>
    <row r="775" spans="1:10" ht="9" customHeight="1" x14ac:dyDescent="0.25">
      <c r="A775" s="18" t="s">
        <v>31</v>
      </c>
      <c r="B775" s="20">
        <f t="shared" si="41"/>
        <v>12789081.785000002</v>
      </c>
      <c r="C775" s="20">
        <v>11449943.853</v>
      </c>
      <c r="D775" s="21">
        <v>26369.489000000001</v>
      </c>
      <c r="E775" s="21">
        <v>393511.41200000001</v>
      </c>
      <c r="F775" s="20">
        <v>95493.866999999998</v>
      </c>
      <c r="G775" s="21">
        <v>823763.16399999999</v>
      </c>
      <c r="H775" s="28"/>
      <c r="I775" s="33"/>
      <c r="J775" s="19"/>
    </row>
    <row r="776" spans="1:10" ht="9" customHeight="1" x14ac:dyDescent="0.25">
      <c r="A776" s="18" t="s">
        <v>32</v>
      </c>
      <c r="B776" s="20">
        <f t="shared" si="41"/>
        <v>8918787.925999999</v>
      </c>
      <c r="C776" s="20">
        <v>8353394.5310000004</v>
      </c>
      <c r="D776" s="21">
        <v>0</v>
      </c>
      <c r="E776" s="21">
        <v>53879.775000000001</v>
      </c>
      <c r="F776" s="20">
        <v>37462.737000000001</v>
      </c>
      <c r="G776" s="21">
        <v>474050.88299999997</v>
      </c>
      <c r="H776" s="28"/>
      <c r="I776" s="33"/>
      <c r="J776" s="19"/>
    </row>
    <row r="777" spans="1:10" ht="9" customHeight="1" x14ac:dyDescent="0.25">
      <c r="A777" s="22" t="s">
        <v>33</v>
      </c>
      <c r="B777" s="23">
        <f t="shared" si="41"/>
        <v>7477428.5820000004</v>
      </c>
      <c r="C777" s="23">
        <v>6418006.2510000002</v>
      </c>
      <c r="D777" s="24">
        <v>9432.9539999999997</v>
      </c>
      <c r="E777" s="24">
        <v>315912.15500000003</v>
      </c>
      <c r="F777" s="23">
        <v>137276.06700000001</v>
      </c>
      <c r="G777" s="24">
        <v>596801.15500000003</v>
      </c>
      <c r="H777" s="28"/>
      <c r="I777" s="33"/>
      <c r="J777" s="19"/>
    </row>
    <row r="778" spans="1:10" ht="9" customHeight="1" x14ac:dyDescent="0.25">
      <c r="A778" s="18" t="s">
        <v>34</v>
      </c>
      <c r="B778" s="20">
        <f t="shared" si="41"/>
        <v>8304284.2339999992</v>
      </c>
      <c r="C778" s="20">
        <v>7317666.8210000005</v>
      </c>
      <c r="D778" s="21">
        <v>123.6</v>
      </c>
      <c r="E778" s="21">
        <v>204390.34400000001</v>
      </c>
      <c r="F778" s="20">
        <v>121777.28200000001</v>
      </c>
      <c r="G778" s="21">
        <v>660326.18700000003</v>
      </c>
      <c r="H778" s="28"/>
      <c r="I778" s="33"/>
      <c r="J778" s="19"/>
    </row>
    <row r="779" spans="1:10" ht="9" customHeight="1" x14ac:dyDescent="0.25">
      <c r="A779" s="18" t="s">
        <v>35</v>
      </c>
      <c r="B779" s="20">
        <f t="shared" si="41"/>
        <v>9932497.6260000002</v>
      </c>
      <c r="C779" s="20">
        <v>9137610.0600000005</v>
      </c>
      <c r="D779" s="21">
        <v>0</v>
      </c>
      <c r="E779" s="21">
        <v>163453.761</v>
      </c>
      <c r="F779" s="20">
        <v>173823.973</v>
      </c>
      <c r="G779" s="21">
        <v>457609.83199999999</v>
      </c>
      <c r="H779" s="28"/>
      <c r="I779" s="33"/>
      <c r="J779" s="19"/>
    </row>
    <row r="780" spans="1:10" ht="9" customHeight="1" x14ac:dyDescent="0.25">
      <c r="A780" s="18" t="s">
        <v>36</v>
      </c>
      <c r="B780" s="20">
        <f t="shared" si="41"/>
        <v>4383050.7410000004</v>
      </c>
      <c r="C780" s="20">
        <v>3813973.8670000001</v>
      </c>
      <c r="D780" s="21">
        <v>111660.103</v>
      </c>
      <c r="E780" s="21">
        <v>55034.902999999998</v>
      </c>
      <c r="F780" s="20">
        <v>247084.04300000001</v>
      </c>
      <c r="G780" s="21">
        <v>155297.82500000001</v>
      </c>
      <c r="H780" s="28"/>
      <c r="I780" s="33"/>
      <c r="J780" s="19"/>
    </row>
    <row r="781" spans="1:10" ht="9" customHeight="1" x14ac:dyDescent="0.25">
      <c r="A781" s="22" t="s">
        <v>37</v>
      </c>
      <c r="B781" s="23">
        <f t="shared" si="41"/>
        <v>9771049.4139999971</v>
      </c>
      <c r="C781" s="23">
        <v>9003315.0769999996</v>
      </c>
      <c r="D781" s="24">
        <v>27644.427</v>
      </c>
      <c r="E781" s="24">
        <v>144369.22500000001</v>
      </c>
      <c r="F781" s="23">
        <v>299763.68900000001</v>
      </c>
      <c r="G781" s="24">
        <v>295956.99599999998</v>
      </c>
      <c r="H781" s="28"/>
      <c r="I781" s="33"/>
      <c r="J781" s="19"/>
    </row>
    <row r="782" spans="1:10" ht="9" customHeight="1" x14ac:dyDescent="0.25">
      <c r="A782" s="18" t="s">
        <v>38</v>
      </c>
      <c r="B782" s="20">
        <f t="shared" si="41"/>
        <v>1363937.6270000001</v>
      </c>
      <c r="C782" s="20">
        <v>1151294.5349999999</v>
      </c>
      <c r="D782" s="21">
        <v>14794.127</v>
      </c>
      <c r="E782" s="21">
        <v>89195.77</v>
      </c>
      <c r="F782" s="20">
        <v>62124.03</v>
      </c>
      <c r="G782" s="21">
        <v>46529.165000000001</v>
      </c>
      <c r="H782" s="28"/>
      <c r="I782" s="33"/>
      <c r="J782" s="19"/>
    </row>
    <row r="783" spans="1:10" ht="9" customHeight="1" x14ac:dyDescent="0.25">
      <c r="A783" s="18" t="s">
        <v>39</v>
      </c>
      <c r="B783" s="20">
        <f t="shared" si="41"/>
        <v>13935347.463</v>
      </c>
      <c r="C783" s="20">
        <v>12418616.013</v>
      </c>
      <c r="D783" s="21">
        <v>70644.247000000003</v>
      </c>
      <c r="E783" s="21">
        <v>363294.69400000002</v>
      </c>
      <c r="F783" s="20">
        <v>402664.86200000002</v>
      </c>
      <c r="G783" s="21">
        <v>680127.647</v>
      </c>
      <c r="H783" s="28"/>
      <c r="I783" s="33"/>
      <c r="J783" s="19"/>
    </row>
    <row r="784" spans="1:10" ht="9" customHeight="1" x14ac:dyDescent="0.25">
      <c r="A784" s="18" t="s">
        <v>40</v>
      </c>
      <c r="B784" s="20">
        <f t="shared" si="41"/>
        <v>6685461.0550000006</v>
      </c>
      <c r="C784" s="20">
        <v>5812837.9040000001</v>
      </c>
      <c r="D784" s="21">
        <v>67527.289000000004</v>
      </c>
      <c r="E784" s="21">
        <v>182489.122</v>
      </c>
      <c r="F784" s="20">
        <v>151199.943</v>
      </c>
      <c r="G784" s="21">
        <v>471406.79700000002</v>
      </c>
      <c r="H784" s="28"/>
      <c r="I784" s="33"/>
      <c r="J784" s="19"/>
    </row>
    <row r="785" spans="1:10" ht="9" customHeight="1" x14ac:dyDescent="0.25">
      <c r="A785" s="22" t="s">
        <v>41</v>
      </c>
      <c r="B785" s="23">
        <f t="shared" si="41"/>
        <v>1804965.3719999997</v>
      </c>
      <c r="C785" s="23">
        <v>1502708.507</v>
      </c>
      <c r="D785" s="24">
        <v>90315.606</v>
      </c>
      <c r="E785" s="24">
        <v>50815.290999999997</v>
      </c>
      <c r="F785" s="23">
        <v>91531.004000000001</v>
      </c>
      <c r="G785" s="24">
        <v>69594.964000000007</v>
      </c>
      <c r="H785" s="28"/>
      <c r="I785" s="33"/>
      <c r="J785" s="19"/>
    </row>
    <row r="786" spans="1:10" s="18" customFormat="1" ht="9" customHeight="1" x14ac:dyDescent="0.25">
      <c r="A786" s="18" t="s">
        <v>42</v>
      </c>
      <c r="B786" s="20">
        <f t="shared" si="41"/>
        <v>13346215.989</v>
      </c>
      <c r="C786" s="20">
        <v>1228653.459</v>
      </c>
      <c r="D786" s="20">
        <v>0</v>
      </c>
      <c r="E786" s="20">
        <v>0</v>
      </c>
      <c r="F786" s="21">
        <v>12045778.466</v>
      </c>
      <c r="G786" s="21">
        <v>71784.063999999998</v>
      </c>
      <c r="I786" s="33"/>
      <c r="J786" s="19"/>
    </row>
    <row r="787" spans="1:10" ht="7.5" customHeight="1" x14ac:dyDescent="0.25">
      <c r="A787" s="18"/>
      <c r="B787" s="20"/>
      <c r="C787" s="20"/>
      <c r="D787" s="21"/>
      <c r="E787" s="21"/>
      <c r="F787" s="28"/>
      <c r="G787" s="21"/>
      <c r="H787" s="28"/>
      <c r="J787" s="19"/>
    </row>
    <row r="788" spans="1:10" ht="9" customHeight="1" x14ac:dyDescent="0.25">
      <c r="A788" s="12">
        <v>2016</v>
      </c>
      <c r="B788" s="12"/>
      <c r="C788" s="13"/>
      <c r="D788" s="13"/>
      <c r="E788" s="13"/>
      <c r="F788" s="17"/>
      <c r="G788" s="13"/>
      <c r="H788" s="28"/>
      <c r="J788" s="19"/>
    </row>
    <row r="789" spans="1:10" ht="9" customHeight="1" x14ac:dyDescent="0.25">
      <c r="A789" s="16" t="s">
        <v>10</v>
      </c>
      <c r="B789" s="17">
        <f>SUM(B791:B823)</f>
        <v>341752261.60770005</v>
      </c>
      <c r="C789" s="17">
        <f t="shared" ref="C789:F789" si="42">SUM(C791:C823)</f>
        <v>291951821.17882997</v>
      </c>
      <c r="D789" s="17">
        <f t="shared" si="42"/>
        <v>876894.38861999998</v>
      </c>
      <c r="E789" s="17">
        <f t="shared" si="42"/>
        <v>7458851.4493300011</v>
      </c>
      <c r="F789" s="17">
        <f t="shared" si="42"/>
        <v>13416841.242290001</v>
      </c>
      <c r="G789" s="17">
        <f>SUM(G791:G823)</f>
        <v>28047853.34863</v>
      </c>
      <c r="H789" s="28"/>
      <c r="I789" s="33"/>
      <c r="J789" s="19"/>
    </row>
    <row r="790" spans="1:10" ht="2.4500000000000002" customHeight="1" x14ac:dyDescent="0.25">
      <c r="A790" s="16"/>
      <c r="B790" s="17"/>
      <c r="C790" s="17"/>
      <c r="D790" s="20"/>
      <c r="E790" s="20"/>
      <c r="F790" s="20"/>
      <c r="G790" s="17"/>
      <c r="H790" s="28"/>
      <c r="J790" s="19"/>
    </row>
    <row r="791" spans="1:10" ht="9" customHeight="1" x14ac:dyDescent="0.25">
      <c r="A791" s="18" t="s">
        <v>11</v>
      </c>
      <c r="B791" s="20">
        <f t="shared" ref="B791:B823" si="43">SUM(C791:G791)</f>
        <v>5288177.1086299997</v>
      </c>
      <c r="C791" s="20">
        <v>4776418.3348500002</v>
      </c>
      <c r="D791" s="20">
        <v>24349.606879999999</v>
      </c>
      <c r="E791" s="21">
        <v>97471.940879999995</v>
      </c>
      <c r="F791" s="20">
        <v>92398.533469999995</v>
      </c>
      <c r="G791" s="21">
        <v>297538.69255000004</v>
      </c>
      <c r="H791" s="28"/>
      <c r="I791" s="33"/>
      <c r="J791" s="19"/>
    </row>
    <row r="792" spans="1:10" ht="9" customHeight="1" x14ac:dyDescent="0.25">
      <c r="A792" s="18" t="s">
        <v>12</v>
      </c>
      <c r="B792" s="20">
        <f t="shared" si="43"/>
        <v>11483155.059699997</v>
      </c>
      <c r="C792" s="20">
        <v>9945075.2735900003</v>
      </c>
      <c r="D792" s="21">
        <v>2699.7158799999997</v>
      </c>
      <c r="E792" s="21">
        <v>159499.33133000002</v>
      </c>
      <c r="F792" s="20">
        <v>179230.65658000001</v>
      </c>
      <c r="G792" s="21">
        <v>1196650.08232</v>
      </c>
      <c r="H792" s="28"/>
      <c r="I792" s="33"/>
      <c r="J792" s="19"/>
    </row>
    <row r="793" spans="1:10" ht="9" customHeight="1" x14ac:dyDescent="0.25">
      <c r="A793" s="18" t="s">
        <v>13</v>
      </c>
      <c r="B793" s="20">
        <f t="shared" si="43"/>
        <v>3188995.3980399999</v>
      </c>
      <c r="C793" s="20">
        <v>2851037.6628100001</v>
      </c>
      <c r="D793" s="21">
        <v>7262.2808800000003</v>
      </c>
      <c r="E793" s="21">
        <v>59241.069229999994</v>
      </c>
      <c r="F793" s="20">
        <v>76410.672379999989</v>
      </c>
      <c r="G793" s="21">
        <v>195043.71274000002</v>
      </c>
      <c r="H793" s="28"/>
      <c r="I793" s="33"/>
      <c r="J793" s="19"/>
    </row>
    <row r="794" spans="1:10" ht="9" customHeight="1" x14ac:dyDescent="0.25">
      <c r="A794" s="22" t="s">
        <v>14</v>
      </c>
      <c r="B794" s="23">
        <f t="shared" si="43"/>
        <v>2087612.1614600001</v>
      </c>
      <c r="C794" s="23">
        <v>1673720.0317800001</v>
      </c>
      <c r="D794" s="24">
        <v>16999.50347</v>
      </c>
      <c r="E794" s="24">
        <v>43091.392340000006</v>
      </c>
      <c r="F794" s="23">
        <v>78280.154810000007</v>
      </c>
      <c r="G794" s="24">
        <v>275521.07906000002</v>
      </c>
      <c r="H794" s="28"/>
      <c r="I794" s="33"/>
      <c r="J794" s="19"/>
    </row>
    <row r="795" spans="1:10" ht="9" customHeight="1" x14ac:dyDescent="0.25">
      <c r="A795" s="18" t="s">
        <v>15</v>
      </c>
      <c r="B795" s="20">
        <f t="shared" si="43"/>
        <v>11525084.594319999</v>
      </c>
      <c r="C795" s="20">
        <v>10372501.615049999</v>
      </c>
      <c r="D795" s="21">
        <v>0</v>
      </c>
      <c r="E795" s="21">
        <v>345545.08306999999</v>
      </c>
      <c r="F795" s="20">
        <v>238545.07153000002</v>
      </c>
      <c r="G795" s="21">
        <v>568492.82467000012</v>
      </c>
      <c r="H795" s="28"/>
      <c r="I795" s="33"/>
      <c r="J795" s="19"/>
    </row>
    <row r="796" spans="1:10" ht="9" customHeight="1" x14ac:dyDescent="0.25">
      <c r="A796" s="18" t="s">
        <v>16</v>
      </c>
      <c r="B796" s="20">
        <f t="shared" si="43"/>
        <v>2759924.2955700001</v>
      </c>
      <c r="C796" s="20">
        <v>2375006.5466900002</v>
      </c>
      <c r="D796" s="21">
        <v>0</v>
      </c>
      <c r="E796" s="21">
        <v>93665.215370000005</v>
      </c>
      <c r="F796" s="20">
        <v>34015.52059</v>
      </c>
      <c r="G796" s="21">
        <v>257237.01292000001</v>
      </c>
      <c r="H796" s="28"/>
      <c r="I796" s="33"/>
      <c r="J796" s="19"/>
    </row>
    <row r="797" spans="1:10" ht="9" customHeight="1" x14ac:dyDescent="0.25">
      <c r="A797" s="18" t="s">
        <v>17</v>
      </c>
      <c r="B797" s="20">
        <f t="shared" si="43"/>
        <v>4824515.4167499999</v>
      </c>
      <c r="C797" s="20">
        <v>3785367.25685</v>
      </c>
      <c r="D797" s="21">
        <v>63789.715389999998</v>
      </c>
      <c r="E797" s="21">
        <v>312344.06370999996</v>
      </c>
      <c r="F797" s="20">
        <v>99574.75112999999</v>
      </c>
      <c r="G797" s="21">
        <v>563439.62966999994</v>
      </c>
      <c r="H797" s="28"/>
      <c r="I797" s="33"/>
      <c r="J797" s="19"/>
    </row>
    <row r="798" spans="1:10" ht="9" customHeight="1" x14ac:dyDescent="0.25">
      <c r="A798" s="22" t="s">
        <v>18</v>
      </c>
      <c r="B798" s="23">
        <f t="shared" si="43"/>
        <v>16352209.052439999</v>
      </c>
      <c r="C798" s="23">
        <v>14924283.526369998</v>
      </c>
      <c r="D798" s="24">
        <v>10936.582279999999</v>
      </c>
      <c r="E798" s="24">
        <v>334567.91294000001</v>
      </c>
      <c r="F798" s="23">
        <v>182933.63996</v>
      </c>
      <c r="G798" s="24">
        <v>899487.39089000004</v>
      </c>
      <c r="H798" s="28"/>
      <c r="I798" s="33"/>
      <c r="J798" s="19"/>
    </row>
    <row r="799" spans="1:10" ht="9" customHeight="1" x14ac:dyDescent="0.25">
      <c r="A799" s="18" t="s">
        <v>70</v>
      </c>
      <c r="B799" s="20">
        <f t="shared" si="43"/>
        <v>37378270.81842</v>
      </c>
      <c r="C799" s="20">
        <v>30219300.420759998</v>
      </c>
      <c r="D799" s="21">
        <v>4767.4440999999997</v>
      </c>
      <c r="E799" s="21">
        <v>158188.22727999999</v>
      </c>
      <c r="F799" s="20">
        <v>3635634.50287</v>
      </c>
      <c r="G799" s="21">
        <v>3360380.2234099996</v>
      </c>
      <c r="H799" s="28"/>
      <c r="I799" s="33"/>
      <c r="J799" s="19"/>
    </row>
    <row r="800" spans="1:10" ht="9" customHeight="1" x14ac:dyDescent="0.25">
      <c r="A800" s="18" t="s">
        <v>19</v>
      </c>
      <c r="B800" s="20">
        <f t="shared" si="43"/>
        <v>3745958.8410600005</v>
      </c>
      <c r="C800" s="20">
        <v>3308173.77238</v>
      </c>
      <c r="D800" s="21">
        <v>15003.34965</v>
      </c>
      <c r="E800" s="21">
        <v>109003.67969</v>
      </c>
      <c r="F800" s="20">
        <v>102790.85307</v>
      </c>
      <c r="G800" s="21">
        <v>210987.18627000001</v>
      </c>
      <c r="H800" s="28"/>
      <c r="I800" s="33"/>
      <c r="J800" s="19"/>
    </row>
    <row r="801" spans="1:10" ht="9" customHeight="1" x14ac:dyDescent="0.25">
      <c r="A801" s="18" t="s">
        <v>20</v>
      </c>
      <c r="B801" s="20">
        <f t="shared" si="43"/>
        <v>13456979.405030001</v>
      </c>
      <c r="C801" s="20">
        <v>12115374.828950001</v>
      </c>
      <c r="D801" s="21">
        <v>22563.377210000002</v>
      </c>
      <c r="E801" s="21">
        <v>264092.77823</v>
      </c>
      <c r="F801" s="20">
        <v>223382.5815</v>
      </c>
      <c r="G801" s="21">
        <v>831565.83913999994</v>
      </c>
      <c r="H801" s="28"/>
      <c r="I801" s="33"/>
      <c r="J801" s="19"/>
    </row>
    <row r="802" spans="1:10" ht="9" customHeight="1" x14ac:dyDescent="0.25">
      <c r="A802" s="22" t="s">
        <v>21</v>
      </c>
      <c r="B802" s="23">
        <f t="shared" si="43"/>
        <v>3442174.7779600006</v>
      </c>
      <c r="C802" s="23">
        <v>3103458.08397</v>
      </c>
      <c r="D802" s="24">
        <v>12355.637849999999</v>
      </c>
      <c r="E802" s="24">
        <v>40874.572489999999</v>
      </c>
      <c r="F802" s="23">
        <v>117397.01573</v>
      </c>
      <c r="G802" s="24">
        <v>168089.46792</v>
      </c>
      <c r="H802" s="28"/>
      <c r="I802" s="33"/>
      <c r="J802" s="19"/>
    </row>
    <row r="803" spans="1:10" ht="9" customHeight="1" x14ac:dyDescent="0.25">
      <c r="A803" s="18" t="s">
        <v>22</v>
      </c>
      <c r="B803" s="20">
        <f t="shared" si="43"/>
        <v>8644771.8061099984</v>
      </c>
      <c r="C803" s="20">
        <v>8135739.8435199996</v>
      </c>
      <c r="D803" s="21">
        <v>19246.564269999999</v>
      </c>
      <c r="E803" s="21">
        <v>135672.99979</v>
      </c>
      <c r="F803" s="20">
        <v>178424.61244</v>
      </c>
      <c r="G803" s="21">
        <v>175687.78609000001</v>
      </c>
      <c r="H803" s="28"/>
      <c r="I803" s="33"/>
      <c r="J803" s="19"/>
    </row>
    <row r="804" spans="1:10" ht="9" customHeight="1" x14ac:dyDescent="0.25">
      <c r="A804" s="18" t="s">
        <v>23</v>
      </c>
      <c r="B804" s="20">
        <f t="shared" si="43"/>
        <v>27631406.122749999</v>
      </c>
      <c r="C804" s="20">
        <v>24060709.147709999</v>
      </c>
      <c r="D804" s="21">
        <v>2495.7473399999999</v>
      </c>
      <c r="E804" s="21">
        <v>764285.18805</v>
      </c>
      <c r="F804" s="20">
        <v>760700.83773999999</v>
      </c>
      <c r="G804" s="21">
        <v>2043215.2019099998</v>
      </c>
      <c r="H804" s="28"/>
      <c r="I804" s="33"/>
      <c r="J804" s="19"/>
    </row>
    <row r="805" spans="1:10" ht="9" customHeight="1" x14ac:dyDescent="0.25">
      <c r="A805" s="18" t="s">
        <v>24</v>
      </c>
      <c r="B805" s="20">
        <f t="shared" si="43"/>
        <v>29387020.082910001</v>
      </c>
      <c r="C805" s="20">
        <v>26189292.624930002</v>
      </c>
      <c r="D805" s="21">
        <v>26529.528140000002</v>
      </c>
      <c r="E805" s="21">
        <v>406300.60047</v>
      </c>
      <c r="F805" s="20">
        <v>755958.76153999998</v>
      </c>
      <c r="G805" s="21">
        <v>2008938.5678299998</v>
      </c>
      <c r="H805" s="28"/>
      <c r="I805" s="33"/>
      <c r="J805" s="19"/>
    </row>
    <row r="806" spans="1:10" ht="9" customHeight="1" x14ac:dyDescent="0.25">
      <c r="A806" s="22" t="s">
        <v>25</v>
      </c>
      <c r="B806" s="23">
        <f t="shared" si="43"/>
        <v>5976373.817809999</v>
      </c>
      <c r="C806" s="23">
        <v>5273765.2631000001</v>
      </c>
      <c r="D806" s="24">
        <v>947.32781</v>
      </c>
      <c r="E806" s="24">
        <v>188248.39741000001</v>
      </c>
      <c r="F806" s="23">
        <v>156379.17345</v>
      </c>
      <c r="G806" s="24">
        <v>357033.65603999997</v>
      </c>
      <c r="H806" s="28"/>
      <c r="I806" s="33"/>
      <c r="J806" s="19"/>
    </row>
    <row r="807" spans="1:10" ht="9" customHeight="1" x14ac:dyDescent="0.25">
      <c r="A807" s="18" t="s">
        <v>26</v>
      </c>
      <c r="B807" s="20">
        <f t="shared" si="43"/>
        <v>5839905.6013599988</v>
      </c>
      <c r="C807" s="20">
        <v>5269975.0359199997</v>
      </c>
      <c r="D807" s="21">
        <v>1738.5855800000002</v>
      </c>
      <c r="E807" s="21">
        <v>132353.85738999999</v>
      </c>
      <c r="F807" s="20">
        <v>132184.43940999999</v>
      </c>
      <c r="G807" s="21">
        <v>303653.68306000001</v>
      </c>
      <c r="H807" s="28"/>
      <c r="I807" s="33"/>
      <c r="J807" s="19"/>
    </row>
    <row r="808" spans="1:10" ht="9" customHeight="1" x14ac:dyDescent="0.25">
      <c r="A808" s="18" t="s">
        <v>27</v>
      </c>
      <c r="B808" s="20">
        <f t="shared" si="43"/>
        <v>2923710.3072900004</v>
      </c>
      <c r="C808" s="20">
        <v>2526767.0321900002</v>
      </c>
      <c r="D808" s="21">
        <v>14645.979080000001</v>
      </c>
      <c r="E808" s="21">
        <v>141981.22988999999</v>
      </c>
      <c r="F808" s="20">
        <v>72308.426400000011</v>
      </c>
      <c r="G808" s="21">
        <v>168007.63973</v>
      </c>
      <c r="H808" s="28"/>
      <c r="I808" s="33"/>
      <c r="J808" s="19"/>
    </row>
    <row r="809" spans="1:10" ht="9" customHeight="1" x14ac:dyDescent="0.25">
      <c r="A809" s="18" t="s">
        <v>28</v>
      </c>
      <c r="B809" s="20">
        <f t="shared" si="43"/>
        <v>34188874.976739995</v>
      </c>
      <c r="C809" s="20">
        <v>30820426.016519997</v>
      </c>
      <c r="D809" s="21">
        <v>2575.6823399999998</v>
      </c>
      <c r="E809" s="21">
        <v>820392.66919000004</v>
      </c>
      <c r="F809" s="20">
        <v>594194.17203999998</v>
      </c>
      <c r="G809" s="21">
        <v>1951286.43665</v>
      </c>
      <c r="H809" s="28"/>
      <c r="I809" s="33"/>
      <c r="J809" s="19"/>
    </row>
    <row r="810" spans="1:10" ht="9" customHeight="1" x14ac:dyDescent="0.25">
      <c r="A810" s="22" t="s">
        <v>29</v>
      </c>
      <c r="B810" s="23">
        <f t="shared" si="43"/>
        <v>2328714.5980500006</v>
      </c>
      <c r="C810" s="23">
        <v>1872735.7863700001</v>
      </c>
      <c r="D810" s="24">
        <v>20116.687379999999</v>
      </c>
      <c r="E810" s="24">
        <v>130564.16094</v>
      </c>
      <c r="F810" s="23">
        <v>183753.41380000001</v>
      </c>
      <c r="G810" s="24">
        <v>121544.54956</v>
      </c>
      <c r="H810" s="28"/>
      <c r="I810" s="33"/>
      <c r="J810" s="19"/>
    </row>
    <row r="811" spans="1:10" ht="9" customHeight="1" x14ac:dyDescent="0.25">
      <c r="A811" s="18" t="s">
        <v>30</v>
      </c>
      <c r="B811" s="20">
        <f t="shared" si="43"/>
        <v>10196612.083220001</v>
      </c>
      <c r="C811" s="20">
        <v>8844942.1834399998</v>
      </c>
      <c r="D811" s="21">
        <v>113780.58424</v>
      </c>
      <c r="E811" s="21">
        <v>224155.07402</v>
      </c>
      <c r="F811" s="20">
        <v>242918.80862</v>
      </c>
      <c r="G811" s="21">
        <v>770815.43290000001</v>
      </c>
      <c r="H811" s="28"/>
      <c r="I811" s="33"/>
      <c r="J811" s="19"/>
    </row>
    <row r="812" spans="1:10" ht="9" customHeight="1" x14ac:dyDescent="0.25">
      <c r="A812" s="18" t="s">
        <v>31</v>
      </c>
      <c r="B812" s="20">
        <f t="shared" si="43"/>
        <v>13398443.834460001</v>
      </c>
      <c r="C812" s="20">
        <v>11988978.2015</v>
      </c>
      <c r="D812" s="21">
        <v>65510.530939999997</v>
      </c>
      <c r="E812" s="21">
        <v>415345.14406000002</v>
      </c>
      <c r="F812" s="20">
        <v>122053.29061</v>
      </c>
      <c r="G812" s="21">
        <v>806556.66734999989</v>
      </c>
      <c r="H812" s="28"/>
      <c r="I812" s="33"/>
      <c r="J812" s="19"/>
    </row>
    <row r="813" spans="1:10" ht="9" customHeight="1" x14ac:dyDescent="0.25">
      <c r="A813" s="18" t="s">
        <v>32</v>
      </c>
      <c r="B813" s="20">
        <f t="shared" si="43"/>
        <v>10440006.175400002</v>
      </c>
      <c r="C813" s="20">
        <v>9758912.5147100016</v>
      </c>
      <c r="D813" s="21">
        <v>643.92058999999995</v>
      </c>
      <c r="E813" s="21">
        <v>183664.37150000001</v>
      </c>
      <c r="F813" s="20">
        <v>103159.70290999999</v>
      </c>
      <c r="G813" s="21">
        <v>393625.66568999999</v>
      </c>
      <c r="H813" s="28"/>
      <c r="I813" s="33"/>
      <c r="J813" s="19"/>
    </row>
    <row r="814" spans="1:10" ht="9" customHeight="1" x14ac:dyDescent="0.25">
      <c r="A814" s="22" t="s">
        <v>33</v>
      </c>
      <c r="B814" s="23">
        <f t="shared" si="43"/>
        <v>7596763.9587100009</v>
      </c>
      <c r="C814" s="23">
        <v>6587606.1576300003</v>
      </c>
      <c r="D814" s="24">
        <v>27675.262699999999</v>
      </c>
      <c r="E814" s="24">
        <v>289696.46470000001</v>
      </c>
      <c r="F814" s="23">
        <v>133298.73237000001</v>
      </c>
      <c r="G814" s="24">
        <v>558487.34130999993</v>
      </c>
      <c r="H814" s="28"/>
      <c r="I814" s="33"/>
      <c r="J814" s="19"/>
    </row>
    <row r="815" spans="1:10" ht="9" customHeight="1" x14ac:dyDescent="0.25">
      <c r="A815" s="18" t="s">
        <v>34</v>
      </c>
      <c r="B815" s="20">
        <f t="shared" si="43"/>
        <v>8673222.4445900023</v>
      </c>
      <c r="C815" s="20">
        <v>7560785.6480100006</v>
      </c>
      <c r="D815" s="21">
        <v>13292.4</v>
      </c>
      <c r="E815" s="21">
        <v>356259.70248000004</v>
      </c>
      <c r="F815" s="20">
        <v>162147.62725999998</v>
      </c>
      <c r="G815" s="21">
        <v>580737.06683999998</v>
      </c>
      <c r="H815" s="28"/>
      <c r="I815" s="33"/>
      <c r="J815" s="19"/>
    </row>
    <row r="816" spans="1:10" ht="9" customHeight="1" x14ac:dyDescent="0.25">
      <c r="A816" s="18" t="s">
        <v>35</v>
      </c>
      <c r="B816" s="20">
        <f t="shared" si="43"/>
        <v>9973640.0390300006</v>
      </c>
      <c r="C816" s="20">
        <v>9016010.0176900011</v>
      </c>
      <c r="D816" s="21">
        <v>5730.8932199999999</v>
      </c>
      <c r="E816" s="21">
        <v>214987.49231999999</v>
      </c>
      <c r="F816" s="20">
        <v>158372.63822999998</v>
      </c>
      <c r="G816" s="21">
        <v>578538.99756999989</v>
      </c>
      <c r="H816" s="28"/>
      <c r="I816" s="33"/>
      <c r="J816" s="19"/>
    </row>
    <row r="817" spans="1:11" ht="9" customHeight="1" x14ac:dyDescent="0.25">
      <c r="A817" s="18" t="s">
        <v>36</v>
      </c>
      <c r="B817" s="20">
        <f t="shared" si="43"/>
        <v>4853612.8577700006</v>
      </c>
      <c r="C817" s="20">
        <v>4337334.33665</v>
      </c>
      <c r="D817" s="21">
        <v>108436.22668000001</v>
      </c>
      <c r="E817" s="21">
        <v>51756.625520000001</v>
      </c>
      <c r="F817" s="20">
        <v>92737.696530000001</v>
      </c>
      <c r="G817" s="21">
        <v>263347.97239000001</v>
      </c>
      <c r="H817" s="28"/>
      <c r="I817" s="33"/>
      <c r="J817" s="19"/>
    </row>
    <row r="818" spans="1:11" ht="9" customHeight="1" x14ac:dyDescent="0.25">
      <c r="A818" s="22" t="s">
        <v>37</v>
      </c>
      <c r="B818" s="23">
        <f t="shared" si="43"/>
        <v>9674442.9956900012</v>
      </c>
      <c r="C818" s="23">
        <v>8640181.5218899995</v>
      </c>
      <c r="D818" s="24">
        <v>8771.4511500000008</v>
      </c>
      <c r="E818" s="24">
        <v>395690.75894999999</v>
      </c>
      <c r="F818" s="23">
        <v>235624.17142</v>
      </c>
      <c r="G818" s="24">
        <v>394175.09227999998</v>
      </c>
      <c r="H818" s="28"/>
      <c r="I818" s="33"/>
      <c r="J818" s="19"/>
    </row>
    <row r="819" spans="1:11" ht="9" customHeight="1" x14ac:dyDescent="0.25">
      <c r="A819" s="18" t="s">
        <v>38</v>
      </c>
      <c r="B819" s="20">
        <f t="shared" si="43"/>
        <v>1219416.3781099999</v>
      </c>
      <c r="C819" s="20">
        <v>1027455.6233399999</v>
      </c>
      <c r="D819" s="21">
        <v>11526.17849</v>
      </c>
      <c r="E819" s="21">
        <v>89719.61020000001</v>
      </c>
      <c r="F819" s="20">
        <v>49549.871380000004</v>
      </c>
      <c r="G819" s="21">
        <v>41165.094700000001</v>
      </c>
      <c r="H819" s="28"/>
      <c r="I819" s="33"/>
      <c r="J819" s="19"/>
    </row>
    <row r="820" spans="1:11" ht="9" customHeight="1" x14ac:dyDescent="0.25">
      <c r="A820" s="18" t="s">
        <v>39</v>
      </c>
      <c r="B820" s="20">
        <f t="shared" si="43"/>
        <v>14531569.06312</v>
      </c>
      <c r="C820" s="20">
        <v>12614569.739490001</v>
      </c>
      <c r="D820" s="21">
        <v>36915.612880000001</v>
      </c>
      <c r="E820" s="21">
        <v>304028.46811999998</v>
      </c>
      <c r="F820" s="20">
        <v>371553.85720999999</v>
      </c>
      <c r="G820" s="21">
        <v>1204501.3854200002</v>
      </c>
      <c r="H820" s="28"/>
      <c r="I820" s="33"/>
      <c r="J820" s="19"/>
    </row>
    <row r="821" spans="1:11" ht="9" customHeight="1" x14ac:dyDescent="0.25">
      <c r="A821" s="18" t="s">
        <v>40</v>
      </c>
      <c r="B821" s="20">
        <f t="shared" si="43"/>
        <v>7208113.2760499977</v>
      </c>
      <c r="C821" s="20">
        <v>6230049.6984299989</v>
      </c>
      <c r="D821" s="21">
        <v>79554.93316</v>
      </c>
      <c r="E821" s="21">
        <v>135739.46656</v>
      </c>
      <c r="F821" s="20">
        <v>197342.03171000001</v>
      </c>
      <c r="G821" s="21">
        <v>565427.14619</v>
      </c>
      <c r="H821" s="28"/>
      <c r="I821" s="33"/>
      <c r="J821" s="19"/>
    </row>
    <row r="822" spans="1:11" ht="9" customHeight="1" x14ac:dyDescent="0.25">
      <c r="A822" s="22" t="s">
        <v>41</v>
      </c>
      <c r="B822" s="23">
        <f t="shared" si="43"/>
        <v>1955960.2777400003</v>
      </c>
      <c r="C822" s="23">
        <v>1636819.23174</v>
      </c>
      <c r="D822" s="24">
        <v>61578.525729999994</v>
      </c>
      <c r="E822" s="24">
        <v>60423.901210000004</v>
      </c>
      <c r="F822" s="23">
        <v>117954.65733</v>
      </c>
      <c r="G822" s="24">
        <v>79183.961729999995</v>
      </c>
      <c r="H822" s="28"/>
      <c r="I822" s="33"/>
      <c r="J822" s="19"/>
    </row>
    <row r="823" spans="1:11" s="18" customFormat="1" ht="9" customHeight="1" x14ac:dyDescent="0.25">
      <c r="A823" s="18" t="s">
        <v>42</v>
      </c>
      <c r="B823" s="20">
        <f t="shared" si="43"/>
        <v>9576623.9814100005</v>
      </c>
      <c r="C823" s="20">
        <v>109048.2</v>
      </c>
      <c r="D823" s="20">
        <v>74454.553310000003</v>
      </c>
      <c r="E823" s="20">
        <v>0</v>
      </c>
      <c r="F823" s="21">
        <v>3535630.3662700001</v>
      </c>
      <c r="G823" s="21">
        <v>5857490.8618299998</v>
      </c>
      <c r="I823" s="33"/>
      <c r="J823" s="19"/>
      <c r="K823" s="7"/>
    </row>
    <row r="824" spans="1:11" ht="7.5" customHeight="1" x14ac:dyDescent="0.25">
      <c r="A824" s="18"/>
      <c r="B824" s="20"/>
      <c r="C824" s="20"/>
      <c r="D824" s="21"/>
      <c r="E824" s="21"/>
      <c r="F824" s="28"/>
      <c r="G824" s="21"/>
      <c r="H824" s="28"/>
      <c r="J824" s="19"/>
    </row>
    <row r="825" spans="1:11" ht="9" customHeight="1" x14ac:dyDescent="0.25">
      <c r="A825" s="12" t="s">
        <v>65</v>
      </c>
      <c r="B825" s="12"/>
      <c r="C825" s="13"/>
      <c r="D825" s="13"/>
      <c r="E825" s="13"/>
      <c r="F825" s="17"/>
      <c r="G825" s="13"/>
      <c r="H825" s="28"/>
      <c r="J825" s="19"/>
    </row>
    <row r="826" spans="1:11" ht="9" customHeight="1" x14ac:dyDescent="0.25">
      <c r="A826" s="16" t="s">
        <v>10</v>
      </c>
      <c r="B826" s="17">
        <f>SUM(B828:B860)</f>
        <v>353462725.55188996</v>
      </c>
      <c r="C826" s="17">
        <f t="shared" ref="C826:G826" si="44">SUM(C828:C860)</f>
        <v>302801376.15102005</v>
      </c>
      <c r="D826" s="17">
        <f t="shared" si="44"/>
        <v>1163248.6101799998</v>
      </c>
      <c r="E826" s="17">
        <f t="shared" si="44"/>
        <v>7823032.7062600013</v>
      </c>
      <c r="F826" s="17">
        <f t="shared" si="44"/>
        <v>11851193.745210003</v>
      </c>
      <c r="G826" s="17">
        <f t="shared" si="44"/>
        <v>29823874.339219999</v>
      </c>
      <c r="H826" s="28"/>
      <c r="I826" s="33"/>
      <c r="J826" s="19"/>
    </row>
    <row r="827" spans="1:11" ht="2.4500000000000002" customHeight="1" x14ac:dyDescent="0.25">
      <c r="A827" s="16"/>
      <c r="B827" s="17"/>
      <c r="C827" s="17"/>
      <c r="D827" s="20"/>
      <c r="E827" s="20"/>
      <c r="F827" s="20"/>
      <c r="G827" s="17"/>
      <c r="H827" s="28"/>
      <c r="J827" s="19"/>
    </row>
    <row r="828" spans="1:11" ht="9" customHeight="1" x14ac:dyDescent="0.25">
      <c r="A828" s="18" t="s">
        <v>11</v>
      </c>
      <c r="B828" s="20">
        <f>SUM(C828:G828)</f>
        <v>5898898.6769700004</v>
      </c>
      <c r="C828" s="20">
        <v>5399556.1501000002</v>
      </c>
      <c r="D828" s="20">
        <v>15965.589699999999</v>
      </c>
      <c r="E828" s="20">
        <v>120084.39146</v>
      </c>
      <c r="F828" s="20">
        <v>119872.0503</v>
      </c>
      <c r="G828" s="21">
        <v>243420.49541</v>
      </c>
      <c r="H828" s="28"/>
      <c r="I828" s="33"/>
      <c r="J828" s="19"/>
    </row>
    <row r="829" spans="1:11" ht="9" customHeight="1" x14ac:dyDescent="0.25">
      <c r="A829" s="18" t="s">
        <v>12</v>
      </c>
      <c r="B829" s="20">
        <f t="shared" ref="B829:B860" si="45">SUM(C829:G829)</f>
        <v>11360525.986609999</v>
      </c>
      <c r="C829" s="20">
        <v>10636020.918200001</v>
      </c>
      <c r="D829" s="21">
        <v>2532.2695600000002</v>
      </c>
      <c r="E829" s="21">
        <v>107349.75528</v>
      </c>
      <c r="F829" s="20">
        <v>273588.02093</v>
      </c>
      <c r="G829" s="21">
        <v>341035.02263999998</v>
      </c>
      <c r="H829" s="28"/>
      <c r="I829" s="33"/>
      <c r="J829" s="19"/>
    </row>
    <row r="830" spans="1:11" ht="9" customHeight="1" x14ac:dyDescent="0.25">
      <c r="A830" s="18" t="s">
        <v>13</v>
      </c>
      <c r="B830" s="20">
        <f t="shared" si="45"/>
        <v>3038628.2901599994</v>
      </c>
      <c r="C830" s="20">
        <v>2733300.6972399997</v>
      </c>
      <c r="D830" s="21">
        <v>133.10395</v>
      </c>
      <c r="E830" s="21">
        <v>60334.212500000001</v>
      </c>
      <c r="F830" s="20">
        <v>97891.082020000002</v>
      </c>
      <c r="G830" s="21">
        <v>146969.19444999998</v>
      </c>
      <c r="H830" s="28"/>
      <c r="I830" s="33"/>
      <c r="J830" s="19"/>
    </row>
    <row r="831" spans="1:11" ht="9" customHeight="1" x14ac:dyDescent="0.25">
      <c r="A831" s="22" t="s">
        <v>14</v>
      </c>
      <c r="B831" s="23">
        <f t="shared" si="45"/>
        <v>1615135.9294499997</v>
      </c>
      <c r="C831" s="23">
        <v>1327845.6648899999</v>
      </c>
      <c r="D831" s="24">
        <v>29717.036100000001</v>
      </c>
      <c r="E831" s="24">
        <v>11341.845300000001</v>
      </c>
      <c r="F831" s="23">
        <v>98891.363769999996</v>
      </c>
      <c r="G831" s="24">
        <v>147340.01938999997</v>
      </c>
      <c r="H831" s="28"/>
      <c r="I831" s="33"/>
      <c r="J831" s="19"/>
    </row>
    <row r="832" spans="1:11" ht="9" customHeight="1" x14ac:dyDescent="0.25">
      <c r="A832" s="18" t="s">
        <v>15</v>
      </c>
      <c r="B832" s="20">
        <f t="shared" si="45"/>
        <v>12487484.499700001</v>
      </c>
      <c r="C832" s="20">
        <v>11312240.864639999</v>
      </c>
      <c r="D832" s="21">
        <v>0</v>
      </c>
      <c r="E832" s="21">
        <v>364775.98764000001</v>
      </c>
      <c r="F832" s="20">
        <v>355207.82951999997</v>
      </c>
      <c r="G832" s="21">
        <v>455259.81789999997</v>
      </c>
      <c r="H832" s="28"/>
      <c r="I832" s="33"/>
      <c r="J832" s="19"/>
    </row>
    <row r="833" spans="1:10" ht="9" customHeight="1" x14ac:dyDescent="0.25">
      <c r="A833" s="18" t="s">
        <v>16</v>
      </c>
      <c r="B833" s="20">
        <f t="shared" si="45"/>
        <v>2964691.9468100001</v>
      </c>
      <c r="C833" s="20">
        <v>2646945.3564800001</v>
      </c>
      <c r="D833" s="21">
        <v>5590.3660300000001</v>
      </c>
      <c r="E833" s="21">
        <v>88136.824800000002</v>
      </c>
      <c r="F833" s="20">
        <v>92710.727709999992</v>
      </c>
      <c r="G833" s="21">
        <v>131308.67178999999</v>
      </c>
      <c r="H833" s="28"/>
      <c r="I833" s="33"/>
      <c r="J833" s="19"/>
    </row>
    <row r="834" spans="1:10" ht="9" customHeight="1" x14ac:dyDescent="0.25">
      <c r="A834" s="18" t="s">
        <v>17</v>
      </c>
      <c r="B834" s="20">
        <f t="shared" si="45"/>
        <v>3931131.09491</v>
      </c>
      <c r="C834" s="20">
        <v>3321097.0260799997</v>
      </c>
      <c r="D834" s="21">
        <v>24097.648679999998</v>
      </c>
      <c r="E834" s="21">
        <v>180625.60362000001</v>
      </c>
      <c r="F834" s="20">
        <v>202415.65239999999</v>
      </c>
      <c r="G834" s="21">
        <v>202895.16412999999</v>
      </c>
      <c r="H834" s="28"/>
      <c r="I834" s="33"/>
      <c r="J834" s="19"/>
    </row>
    <row r="835" spans="1:10" ht="9" customHeight="1" x14ac:dyDescent="0.25">
      <c r="A835" s="22" t="s">
        <v>18</v>
      </c>
      <c r="B835" s="23">
        <f t="shared" si="45"/>
        <v>13050921.75788</v>
      </c>
      <c r="C835" s="23">
        <v>11965622.421060001</v>
      </c>
      <c r="D835" s="24">
        <v>16241.023880000001</v>
      </c>
      <c r="E835" s="24">
        <v>322078.47709</v>
      </c>
      <c r="F835" s="23">
        <v>334415.77327000001</v>
      </c>
      <c r="G835" s="24">
        <v>412564.06257999997</v>
      </c>
      <c r="H835" s="28"/>
      <c r="I835" s="33"/>
      <c r="J835" s="19"/>
    </row>
    <row r="836" spans="1:10" ht="9" customHeight="1" x14ac:dyDescent="0.25">
      <c r="A836" s="18" t="s">
        <v>70</v>
      </c>
      <c r="B836" s="20">
        <f t="shared" si="45"/>
        <v>38886638.562069997</v>
      </c>
      <c r="C836" s="20">
        <v>32929262.753809996</v>
      </c>
      <c r="D836" s="21">
        <v>1468.5687600000001</v>
      </c>
      <c r="E836" s="21">
        <v>207310.29415</v>
      </c>
      <c r="F836" s="20">
        <v>2533108.4430500004</v>
      </c>
      <c r="G836" s="21">
        <v>3215488.5023000003</v>
      </c>
      <c r="H836" s="28"/>
      <c r="I836" s="33"/>
      <c r="J836" s="19"/>
    </row>
    <row r="837" spans="1:10" ht="9" customHeight="1" x14ac:dyDescent="0.25">
      <c r="A837" s="18" t="s">
        <v>19</v>
      </c>
      <c r="B837" s="20">
        <f t="shared" si="45"/>
        <v>3679383.1301699998</v>
      </c>
      <c r="C837" s="20">
        <v>3351122.7639200003</v>
      </c>
      <c r="D837" s="21">
        <v>12112.45974</v>
      </c>
      <c r="E837" s="21">
        <v>76179.23921</v>
      </c>
      <c r="F837" s="20">
        <v>119891.06231000001</v>
      </c>
      <c r="G837" s="21">
        <v>120077.60499000001</v>
      </c>
      <c r="H837" s="28"/>
      <c r="I837" s="33"/>
      <c r="J837" s="19"/>
    </row>
    <row r="838" spans="1:10" ht="9" customHeight="1" x14ac:dyDescent="0.25">
      <c r="A838" s="18" t="s">
        <v>20</v>
      </c>
      <c r="B838" s="20">
        <f t="shared" si="45"/>
        <v>15597050.200559998</v>
      </c>
      <c r="C838" s="20">
        <v>13910245.418939998</v>
      </c>
      <c r="D838" s="21">
        <v>23559.667809999999</v>
      </c>
      <c r="E838" s="21">
        <v>409169.12911000004</v>
      </c>
      <c r="F838" s="20">
        <v>225378.91093000001</v>
      </c>
      <c r="G838" s="21">
        <v>1028697.07377</v>
      </c>
      <c r="H838" s="28"/>
      <c r="I838" s="33"/>
      <c r="J838" s="19"/>
    </row>
    <row r="839" spans="1:10" ht="9" customHeight="1" x14ac:dyDescent="0.25">
      <c r="A839" s="22" t="s">
        <v>21</v>
      </c>
      <c r="B839" s="23">
        <f t="shared" si="45"/>
        <v>3545456.9247099999</v>
      </c>
      <c r="C839" s="23">
        <v>3123311.52471</v>
      </c>
      <c r="D839" s="24">
        <v>58521.91921</v>
      </c>
      <c r="E839" s="24">
        <v>43725.654259999996</v>
      </c>
      <c r="F839" s="23">
        <v>160186.22038999997</v>
      </c>
      <c r="G839" s="24">
        <v>159711.60613999999</v>
      </c>
      <c r="H839" s="28"/>
      <c r="I839" s="33"/>
      <c r="J839" s="19"/>
    </row>
    <row r="840" spans="1:10" ht="9" customHeight="1" x14ac:dyDescent="0.25">
      <c r="A840" s="18" t="s">
        <v>22</v>
      </c>
      <c r="B840" s="20">
        <f t="shared" si="45"/>
        <v>8695722.8197900001</v>
      </c>
      <c r="C840" s="20">
        <v>8164039.2538299998</v>
      </c>
      <c r="D840" s="21">
        <v>31212.87703</v>
      </c>
      <c r="E840" s="21">
        <v>109373.18522</v>
      </c>
      <c r="F840" s="20">
        <v>165774.86835</v>
      </c>
      <c r="G840" s="21">
        <v>225322.63535999999</v>
      </c>
      <c r="H840" s="28"/>
      <c r="I840" s="33"/>
      <c r="J840" s="19"/>
    </row>
    <row r="841" spans="1:10" ht="9" customHeight="1" x14ac:dyDescent="0.25">
      <c r="A841" s="18" t="s">
        <v>23</v>
      </c>
      <c r="B841" s="20">
        <f t="shared" si="45"/>
        <v>28634411.958459996</v>
      </c>
      <c r="C841" s="20">
        <v>25611141.65518</v>
      </c>
      <c r="D841" s="21">
        <v>37169.093759999996</v>
      </c>
      <c r="E841" s="21">
        <v>853389.82010999997</v>
      </c>
      <c r="F841" s="20">
        <v>612681.72274</v>
      </c>
      <c r="G841" s="21">
        <v>1520029.6666700002</v>
      </c>
      <c r="H841" s="28"/>
      <c r="I841" s="33"/>
      <c r="J841" s="19"/>
    </row>
    <row r="842" spans="1:10" ht="9" customHeight="1" x14ac:dyDescent="0.25">
      <c r="A842" s="18" t="s">
        <v>24</v>
      </c>
      <c r="B842" s="20">
        <f t="shared" si="45"/>
        <v>30694507.138809998</v>
      </c>
      <c r="C842" s="20">
        <v>27198932.209520001</v>
      </c>
      <c r="D842" s="21">
        <v>58950.872130000003</v>
      </c>
      <c r="E842" s="21">
        <v>402079.84691000002</v>
      </c>
      <c r="F842" s="20">
        <v>1448250.8614100001</v>
      </c>
      <c r="G842" s="21">
        <v>1586293.3488399999</v>
      </c>
      <c r="H842" s="28"/>
      <c r="I842" s="33"/>
      <c r="J842" s="19"/>
    </row>
    <row r="843" spans="1:10" ht="9" customHeight="1" x14ac:dyDescent="0.25">
      <c r="A843" s="22" t="s">
        <v>25</v>
      </c>
      <c r="B843" s="23">
        <f t="shared" si="45"/>
        <v>6005857.9345199987</v>
      </c>
      <c r="C843" s="23">
        <v>5304286.0071999999</v>
      </c>
      <c r="D843" s="24">
        <v>36976.632229999996</v>
      </c>
      <c r="E843" s="24">
        <v>116340.47720000001</v>
      </c>
      <c r="F843" s="23">
        <v>161316.42087</v>
      </c>
      <c r="G843" s="24">
        <v>386938.39701999997</v>
      </c>
      <c r="H843" s="28"/>
      <c r="I843" s="33"/>
      <c r="J843" s="19"/>
    </row>
    <row r="844" spans="1:10" ht="9" customHeight="1" x14ac:dyDescent="0.25">
      <c r="A844" s="18" t="s">
        <v>26</v>
      </c>
      <c r="B844" s="20">
        <f t="shared" si="45"/>
        <v>5783184.7021599989</v>
      </c>
      <c r="C844" s="20">
        <v>5246661.1342199994</v>
      </c>
      <c r="D844" s="21">
        <v>11047.628119999999</v>
      </c>
      <c r="E844" s="21">
        <v>110348.03859</v>
      </c>
      <c r="F844" s="20">
        <v>133399.82860000001</v>
      </c>
      <c r="G844" s="21">
        <v>281728.07263000001</v>
      </c>
      <c r="H844" s="28"/>
      <c r="I844" s="33"/>
      <c r="J844" s="19"/>
    </row>
    <row r="845" spans="1:10" ht="9" customHeight="1" x14ac:dyDescent="0.25">
      <c r="A845" s="18" t="s">
        <v>27</v>
      </c>
      <c r="B845" s="20">
        <f t="shared" si="45"/>
        <v>2779425.0777500002</v>
      </c>
      <c r="C845" s="20">
        <v>2478313.07669</v>
      </c>
      <c r="D845" s="21">
        <v>29503.705750000001</v>
      </c>
      <c r="E845" s="21">
        <v>93880.059200000003</v>
      </c>
      <c r="F845" s="20">
        <v>64722.212020000006</v>
      </c>
      <c r="G845" s="21">
        <v>113006.02409000001</v>
      </c>
      <c r="H845" s="28"/>
      <c r="I845" s="33"/>
      <c r="J845" s="19"/>
    </row>
    <row r="846" spans="1:10" ht="9" customHeight="1" x14ac:dyDescent="0.25">
      <c r="A846" s="18" t="s">
        <v>28</v>
      </c>
      <c r="B846" s="20">
        <f t="shared" si="45"/>
        <v>35697346.776429996</v>
      </c>
      <c r="C846" s="20">
        <v>32551296.97225</v>
      </c>
      <c r="D846" s="21">
        <v>3460.7027799999996</v>
      </c>
      <c r="E846" s="21">
        <v>1165891.59082</v>
      </c>
      <c r="F846" s="20">
        <v>784768.07536999998</v>
      </c>
      <c r="G846" s="21">
        <v>1191929.43521</v>
      </c>
      <c r="H846" s="28"/>
      <c r="I846" s="33"/>
      <c r="J846" s="19"/>
    </row>
    <row r="847" spans="1:10" ht="9" customHeight="1" x14ac:dyDescent="0.25">
      <c r="A847" s="22" t="s">
        <v>29</v>
      </c>
      <c r="B847" s="23">
        <f t="shared" si="45"/>
        <v>1987156.3411600003</v>
      </c>
      <c r="C847" s="23">
        <v>1603071.0209900001</v>
      </c>
      <c r="D847" s="24">
        <v>12637.309710000001</v>
      </c>
      <c r="E847" s="24">
        <v>74603.014890000006</v>
      </c>
      <c r="F847" s="23">
        <v>155392.71571000002</v>
      </c>
      <c r="G847" s="24">
        <v>141452.27986000001</v>
      </c>
      <c r="H847" s="28"/>
      <c r="I847" s="33"/>
      <c r="J847" s="19"/>
    </row>
    <row r="848" spans="1:10" ht="9" customHeight="1" x14ac:dyDescent="0.25">
      <c r="A848" s="18" t="s">
        <v>30</v>
      </c>
      <c r="B848" s="20">
        <f t="shared" si="45"/>
        <v>10582026.109029999</v>
      </c>
      <c r="C848" s="20">
        <v>9167133.2017299999</v>
      </c>
      <c r="D848" s="21">
        <v>148522.44830000002</v>
      </c>
      <c r="E848" s="21">
        <v>330306.59682999999</v>
      </c>
      <c r="F848" s="20">
        <v>370751.07170999999</v>
      </c>
      <c r="G848" s="21">
        <v>565312.79046000005</v>
      </c>
      <c r="H848" s="28"/>
      <c r="I848" s="33"/>
      <c r="J848" s="19"/>
    </row>
    <row r="849" spans="1:11" ht="9" customHeight="1" x14ac:dyDescent="0.25">
      <c r="A849" s="18" t="s">
        <v>31</v>
      </c>
      <c r="B849" s="20">
        <f t="shared" si="45"/>
        <v>14836801.747860001</v>
      </c>
      <c r="C849" s="20">
        <v>13435264.67134</v>
      </c>
      <c r="D849" s="21">
        <v>25223.199129999997</v>
      </c>
      <c r="E849" s="21">
        <v>462853.02441000001</v>
      </c>
      <c r="F849" s="20">
        <v>199483.48887</v>
      </c>
      <c r="G849" s="21">
        <v>713977.36410999997</v>
      </c>
      <c r="H849" s="28"/>
      <c r="I849" s="33"/>
      <c r="J849" s="19"/>
    </row>
    <row r="850" spans="1:11" ht="9" customHeight="1" x14ac:dyDescent="0.25">
      <c r="A850" s="18" t="s">
        <v>32</v>
      </c>
      <c r="B850" s="20">
        <f t="shared" si="45"/>
        <v>11419190.520199999</v>
      </c>
      <c r="C850" s="20">
        <v>10861102.028100001</v>
      </c>
      <c r="D850" s="21">
        <v>27552.518309999999</v>
      </c>
      <c r="E850" s="21">
        <v>148416.10446</v>
      </c>
      <c r="F850" s="20">
        <v>76060.414980000001</v>
      </c>
      <c r="G850" s="21">
        <v>306059.45434999996</v>
      </c>
      <c r="H850" s="28"/>
      <c r="I850" s="33"/>
      <c r="J850" s="19"/>
    </row>
    <row r="851" spans="1:11" ht="9" customHeight="1" x14ac:dyDescent="0.25">
      <c r="A851" s="22" t="s">
        <v>33</v>
      </c>
      <c r="B851" s="23">
        <f t="shared" si="45"/>
        <v>8034526.9493700005</v>
      </c>
      <c r="C851" s="23">
        <v>7218646.4332800005</v>
      </c>
      <c r="D851" s="24">
        <v>34400.487209999999</v>
      </c>
      <c r="E851" s="24">
        <v>230027.17578999998</v>
      </c>
      <c r="F851" s="23">
        <v>179332.12824000002</v>
      </c>
      <c r="G851" s="24">
        <v>372120.72485</v>
      </c>
      <c r="H851" s="28"/>
      <c r="I851" s="33"/>
      <c r="J851" s="19"/>
    </row>
    <row r="852" spans="1:11" ht="9" customHeight="1" x14ac:dyDescent="0.25">
      <c r="A852" s="18" t="s">
        <v>34</v>
      </c>
      <c r="B852" s="20">
        <f t="shared" si="45"/>
        <v>9100291.0195799991</v>
      </c>
      <c r="C852" s="20">
        <v>8217894.9303100007</v>
      </c>
      <c r="D852" s="21">
        <v>5533.2</v>
      </c>
      <c r="E852" s="21">
        <v>339891.02442999999</v>
      </c>
      <c r="F852" s="20">
        <v>130007.27433</v>
      </c>
      <c r="G852" s="21">
        <v>406964.59051000001</v>
      </c>
      <c r="H852" s="28"/>
      <c r="I852" s="33"/>
      <c r="J852" s="19"/>
    </row>
    <row r="853" spans="1:11" ht="9" customHeight="1" x14ac:dyDescent="0.25">
      <c r="A853" s="18" t="s">
        <v>35</v>
      </c>
      <c r="B853" s="20">
        <f t="shared" si="45"/>
        <v>9671976.1414000001</v>
      </c>
      <c r="C853" s="20">
        <v>8906658.7461399995</v>
      </c>
      <c r="D853" s="21">
        <v>14600.12673</v>
      </c>
      <c r="E853" s="21">
        <v>220619.06896999999</v>
      </c>
      <c r="F853" s="20">
        <v>208395.41233000002</v>
      </c>
      <c r="G853" s="21">
        <v>321702.78723000002</v>
      </c>
      <c r="H853" s="28"/>
      <c r="I853" s="33"/>
      <c r="J853" s="19"/>
    </row>
    <row r="854" spans="1:11" ht="9" customHeight="1" x14ac:dyDescent="0.25">
      <c r="A854" s="18" t="s">
        <v>36</v>
      </c>
      <c r="B854" s="20">
        <f t="shared" si="45"/>
        <v>4245430.6475400003</v>
      </c>
      <c r="C854" s="20">
        <v>3727404.4740900001</v>
      </c>
      <c r="D854" s="21">
        <v>81173.827390000006</v>
      </c>
      <c r="E854" s="21">
        <v>52403.923439999999</v>
      </c>
      <c r="F854" s="20">
        <v>164708.79157</v>
      </c>
      <c r="G854" s="21">
        <v>219739.63105000003</v>
      </c>
      <c r="H854" s="28"/>
      <c r="I854" s="33"/>
      <c r="J854" s="19"/>
    </row>
    <row r="855" spans="1:11" ht="9" customHeight="1" x14ac:dyDescent="0.25">
      <c r="A855" s="22" t="s">
        <v>37</v>
      </c>
      <c r="B855" s="23">
        <f t="shared" si="45"/>
        <v>10017238.81189</v>
      </c>
      <c r="C855" s="23">
        <v>8815396.10843</v>
      </c>
      <c r="D855" s="24">
        <v>27700.65351</v>
      </c>
      <c r="E855" s="24">
        <v>566237.72909000004</v>
      </c>
      <c r="F855" s="23">
        <v>284048.32004000002</v>
      </c>
      <c r="G855" s="24">
        <v>323856.00082000002</v>
      </c>
      <c r="H855" s="28"/>
      <c r="I855" s="33"/>
      <c r="J855" s="19"/>
    </row>
    <row r="856" spans="1:11" ht="9" customHeight="1" x14ac:dyDescent="0.25">
      <c r="A856" s="18" t="s">
        <v>38</v>
      </c>
      <c r="B856" s="20">
        <f t="shared" si="45"/>
        <v>1152126.0016899998</v>
      </c>
      <c r="C856" s="20">
        <v>994928.17795000004</v>
      </c>
      <c r="D856" s="21">
        <v>22498.57734</v>
      </c>
      <c r="E856" s="21">
        <v>62283.57069</v>
      </c>
      <c r="F856" s="20">
        <v>48971.341359999999</v>
      </c>
      <c r="G856" s="21">
        <v>23444.334350000001</v>
      </c>
      <c r="H856" s="28"/>
      <c r="I856" s="33"/>
      <c r="J856" s="19"/>
    </row>
    <row r="857" spans="1:11" ht="9" customHeight="1" x14ac:dyDescent="0.25">
      <c r="A857" s="18" t="s">
        <v>39</v>
      </c>
      <c r="B857" s="20">
        <f t="shared" si="45"/>
        <v>13380038.029450003</v>
      </c>
      <c r="C857" s="20">
        <v>12005630.308950001</v>
      </c>
      <c r="D857" s="21">
        <v>39019.733340000006</v>
      </c>
      <c r="E857" s="21">
        <v>289699.19996</v>
      </c>
      <c r="F857" s="20">
        <v>389606.10871</v>
      </c>
      <c r="G857" s="21">
        <v>656082.67848999996</v>
      </c>
      <c r="H857" s="28"/>
      <c r="I857" s="33"/>
      <c r="J857" s="19"/>
    </row>
    <row r="858" spans="1:11" ht="9" customHeight="1" x14ac:dyDescent="0.25">
      <c r="A858" s="18" t="s">
        <v>40</v>
      </c>
      <c r="B858" s="20">
        <f t="shared" si="45"/>
        <v>7636739.752009999</v>
      </c>
      <c r="C858" s="20">
        <v>6813402.9639799995</v>
      </c>
      <c r="D858" s="21">
        <v>53956.096850000002</v>
      </c>
      <c r="E858" s="21">
        <v>136929.54355</v>
      </c>
      <c r="F858" s="20">
        <v>258269.69331</v>
      </c>
      <c r="G858" s="21">
        <v>374181.45432000002</v>
      </c>
      <c r="H858" s="28"/>
      <c r="I858" s="33"/>
      <c r="J858" s="19"/>
    </row>
    <row r="859" spans="1:11" ht="9" customHeight="1" x14ac:dyDescent="0.25">
      <c r="A859" s="22" t="s">
        <v>41</v>
      </c>
      <c r="B859" s="23">
        <f t="shared" si="45"/>
        <v>2127744.4536900003</v>
      </c>
      <c r="C859" s="23">
        <v>1713723.2167700001</v>
      </c>
      <c r="D859" s="24">
        <v>125946.99414</v>
      </c>
      <c r="E859" s="24">
        <v>66348.297279999999</v>
      </c>
      <c r="F859" s="23">
        <v>123541.28109</v>
      </c>
      <c r="G859" s="24">
        <v>98184.664409999998</v>
      </c>
      <c r="H859" s="28"/>
      <c r="I859" s="33"/>
      <c r="J859" s="19"/>
    </row>
    <row r="860" spans="1:11" s="18" customFormat="1" ht="9" customHeight="1" x14ac:dyDescent="0.25">
      <c r="A860" s="18" t="s">
        <v>42</v>
      </c>
      <c r="B860" s="20">
        <f t="shared" si="45"/>
        <v>14925035.619100001</v>
      </c>
      <c r="C860" s="20">
        <v>109878</v>
      </c>
      <c r="D860" s="20">
        <v>146222.27299999999</v>
      </c>
      <c r="E860" s="20">
        <v>0</v>
      </c>
      <c r="F860" s="21">
        <v>1278154.577</v>
      </c>
      <c r="G860" s="21">
        <v>13390780.769100001</v>
      </c>
      <c r="I860" s="33"/>
      <c r="J860" s="19"/>
      <c r="K860" s="7"/>
    </row>
    <row r="861" spans="1:11" ht="7.5" customHeight="1" x14ac:dyDescent="0.25">
      <c r="A861" s="18"/>
      <c r="B861" s="20"/>
      <c r="C861" s="20"/>
      <c r="D861" s="21"/>
      <c r="E861" s="21"/>
      <c r="F861" s="28"/>
      <c r="G861" s="21"/>
      <c r="H861" s="28"/>
      <c r="J861" s="19"/>
    </row>
    <row r="862" spans="1:11" ht="9" customHeight="1" x14ac:dyDescent="0.25">
      <c r="A862" s="12" t="s">
        <v>77</v>
      </c>
      <c r="B862" s="12"/>
      <c r="C862" s="13"/>
      <c r="D862" s="13"/>
      <c r="E862" s="13"/>
      <c r="F862" s="17"/>
      <c r="G862" s="13"/>
      <c r="H862" s="28"/>
      <c r="J862" s="19"/>
    </row>
    <row r="863" spans="1:11" ht="9" customHeight="1" x14ac:dyDescent="0.25">
      <c r="A863" s="16" t="s">
        <v>10</v>
      </c>
      <c r="B863" s="17">
        <f>SUM(B865:B897)</f>
        <v>363364351.57051992</v>
      </c>
      <c r="C863" s="17">
        <f t="shared" ref="C863:G863" si="46">SUM(C865:C897)</f>
        <v>322475681.68988997</v>
      </c>
      <c r="D863" s="17">
        <f t="shared" si="46"/>
        <v>1642697.22193</v>
      </c>
      <c r="E863" s="17">
        <f t="shared" si="46"/>
        <v>7417622.9794200007</v>
      </c>
      <c r="F863" s="17">
        <f t="shared" si="46"/>
        <v>14792461.111259999</v>
      </c>
      <c r="G863" s="17">
        <f t="shared" si="46"/>
        <v>17035888.568020001</v>
      </c>
      <c r="H863" s="28"/>
      <c r="I863" s="33"/>
      <c r="J863" s="19"/>
    </row>
    <row r="864" spans="1:11" ht="2.4500000000000002" customHeight="1" x14ac:dyDescent="0.25">
      <c r="A864" s="16"/>
      <c r="B864" s="17"/>
      <c r="C864" s="17"/>
      <c r="D864" s="20"/>
      <c r="E864" s="20"/>
      <c r="F864" s="20"/>
      <c r="G864" s="17"/>
      <c r="H864" s="28"/>
      <c r="J864" s="19"/>
    </row>
    <row r="865" spans="1:10" ht="9" customHeight="1" x14ac:dyDescent="0.25">
      <c r="A865" s="18" t="s">
        <v>11</v>
      </c>
      <c r="B865" s="20">
        <f t="shared" ref="B865:B897" si="47">SUM(C865:G865)</f>
        <v>6403770.2407000018</v>
      </c>
      <c r="C865" s="20">
        <v>5917987.7491900008</v>
      </c>
      <c r="D865" s="20">
        <v>32686.2016</v>
      </c>
      <c r="E865" s="20">
        <v>87923.421589999998</v>
      </c>
      <c r="F865" s="20">
        <v>140342.01786000002</v>
      </c>
      <c r="G865" s="21">
        <v>224830.85045999999</v>
      </c>
      <c r="H865" s="28"/>
      <c r="I865" s="33"/>
      <c r="J865" s="19"/>
    </row>
    <row r="866" spans="1:10" ht="9" customHeight="1" x14ac:dyDescent="0.25">
      <c r="A866" s="18" t="s">
        <v>12</v>
      </c>
      <c r="B866" s="20">
        <f t="shared" si="47"/>
        <v>12547105.814990001</v>
      </c>
      <c r="C866" s="20">
        <v>11813200.005290002</v>
      </c>
      <c r="D866" s="21">
        <v>2678.8394900000003</v>
      </c>
      <c r="E866" s="21">
        <v>113354.04910999999</v>
      </c>
      <c r="F866" s="20">
        <v>268345.6115</v>
      </c>
      <c r="G866" s="21">
        <v>349527.30960000004</v>
      </c>
      <c r="H866" s="28"/>
      <c r="I866" s="33"/>
      <c r="J866" s="19"/>
    </row>
    <row r="867" spans="1:10" ht="9" customHeight="1" x14ac:dyDescent="0.25">
      <c r="A867" s="18" t="s">
        <v>13</v>
      </c>
      <c r="B867" s="20">
        <f t="shared" si="47"/>
        <v>3341665.8878100002</v>
      </c>
      <c r="C867" s="20">
        <v>3020179.4297200004</v>
      </c>
      <c r="D867" s="21">
        <v>568.45568000000003</v>
      </c>
      <c r="E867" s="21">
        <v>89578.958910000001</v>
      </c>
      <c r="F867" s="20">
        <v>103759.0015</v>
      </c>
      <c r="G867" s="21">
        <v>127580.042</v>
      </c>
      <c r="H867" s="28"/>
      <c r="I867" s="33"/>
      <c r="J867" s="19"/>
    </row>
    <row r="868" spans="1:10" ht="9" customHeight="1" x14ac:dyDescent="0.25">
      <c r="A868" s="22" t="s">
        <v>14</v>
      </c>
      <c r="B868" s="23">
        <f t="shared" si="47"/>
        <v>1642322.0087000001</v>
      </c>
      <c r="C868" s="23">
        <v>1391088.2493800002</v>
      </c>
      <c r="D868" s="24">
        <v>28138.55616</v>
      </c>
      <c r="E868" s="24">
        <v>20131.318960000001</v>
      </c>
      <c r="F868" s="23">
        <v>119236.57433</v>
      </c>
      <c r="G868" s="24">
        <v>83727.309870000012</v>
      </c>
      <c r="H868" s="28"/>
      <c r="I868" s="33"/>
      <c r="J868" s="19"/>
    </row>
    <row r="869" spans="1:10" ht="9" customHeight="1" x14ac:dyDescent="0.25">
      <c r="A869" s="18" t="s">
        <v>15</v>
      </c>
      <c r="B869" s="20">
        <f t="shared" si="47"/>
        <v>13391295.293670001</v>
      </c>
      <c r="C869" s="20">
        <v>12389199.24649</v>
      </c>
      <c r="D869" s="21">
        <v>0</v>
      </c>
      <c r="E869" s="21">
        <v>300298.72506999999</v>
      </c>
      <c r="F869" s="20">
        <v>505556.27610000002</v>
      </c>
      <c r="G869" s="21">
        <v>196241.04600999999</v>
      </c>
      <c r="H869" s="28"/>
      <c r="I869" s="33"/>
      <c r="J869" s="19"/>
    </row>
    <row r="870" spans="1:10" ht="9" customHeight="1" x14ac:dyDescent="0.25">
      <c r="A870" s="18" t="s">
        <v>16</v>
      </c>
      <c r="B870" s="20">
        <f t="shared" si="47"/>
        <v>2894058.9661300001</v>
      </c>
      <c r="C870" s="20">
        <v>2692872.10573</v>
      </c>
      <c r="D870" s="21">
        <v>0</v>
      </c>
      <c r="E870" s="21">
        <v>61294.873590000003</v>
      </c>
      <c r="F870" s="20">
        <v>39669.591930000002</v>
      </c>
      <c r="G870" s="21">
        <v>100222.39487999999</v>
      </c>
      <c r="H870" s="28"/>
      <c r="I870" s="33"/>
      <c r="J870" s="19"/>
    </row>
    <row r="871" spans="1:10" ht="9" customHeight="1" x14ac:dyDescent="0.25">
      <c r="A871" s="18" t="s">
        <v>17</v>
      </c>
      <c r="B871" s="20">
        <f t="shared" si="47"/>
        <v>4552396.9973200001</v>
      </c>
      <c r="C871" s="20">
        <v>3681876.88937</v>
      </c>
      <c r="D871" s="21">
        <v>43204.011760000001</v>
      </c>
      <c r="E871" s="21">
        <v>248641.60003</v>
      </c>
      <c r="F871" s="20">
        <v>382916.21688999998</v>
      </c>
      <c r="G871" s="21">
        <v>195758.27927</v>
      </c>
      <c r="H871" s="28"/>
      <c r="I871" s="33"/>
      <c r="J871" s="19"/>
    </row>
    <row r="872" spans="1:10" ht="9" customHeight="1" x14ac:dyDescent="0.25">
      <c r="A872" s="22" t="s">
        <v>18</v>
      </c>
      <c r="B872" s="23">
        <f t="shared" si="47"/>
        <v>14442545.560050001</v>
      </c>
      <c r="C872" s="23">
        <v>13064098.394440001</v>
      </c>
      <c r="D872" s="24">
        <v>22791.432199999999</v>
      </c>
      <c r="E872" s="24">
        <v>326686.85899000004</v>
      </c>
      <c r="F872" s="23">
        <v>609886.51177999994</v>
      </c>
      <c r="G872" s="24">
        <v>419082.36264000001</v>
      </c>
      <c r="H872" s="28"/>
      <c r="I872" s="33"/>
      <c r="J872" s="19"/>
    </row>
    <row r="873" spans="1:10" ht="9" customHeight="1" x14ac:dyDescent="0.25">
      <c r="A873" s="18" t="s">
        <v>70</v>
      </c>
      <c r="B873" s="20">
        <f t="shared" si="47"/>
        <v>38474472.30082</v>
      </c>
      <c r="C873" s="20">
        <v>32119426.670690004</v>
      </c>
      <c r="D873" s="21">
        <v>2131.7087999999999</v>
      </c>
      <c r="E873" s="21">
        <v>155188.74878999998</v>
      </c>
      <c r="F873" s="20">
        <v>2929992.0695700003</v>
      </c>
      <c r="G873" s="21">
        <v>3267733.1029699999</v>
      </c>
      <c r="H873" s="28"/>
      <c r="I873" s="33"/>
      <c r="J873" s="19"/>
    </row>
    <row r="874" spans="1:10" ht="9" customHeight="1" x14ac:dyDescent="0.25">
      <c r="A874" s="18" t="s">
        <v>19</v>
      </c>
      <c r="B874" s="20">
        <f t="shared" si="47"/>
        <v>3996070.8112899996</v>
      </c>
      <c r="C874" s="20">
        <v>3502987.4956499999</v>
      </c>
      <c r="D874" s="21">
        <v>23519.853760000002</v>
      </c>
      <c r="E874" s="21">
        <v>201386.34813999999</v>
      </c>
      <c r="F874" s="20">
        <v>164708.9988</v>
      </c>
      <c r="G874" s="21">
        <v>103468.11494</v>
      </c>
      <c r="H874" s="28"/>
      <c r="I874" s="33"/>
      <c r="J874" s="19"/>
    </row>
    <row r="875" spans="1:10" ht="9" customHeight="1" x14ac:dyDescent="0.25">
      <c r="A875" s="18" t="s">
        <v>20</v>
      </c>
      <c r="B875" s="20">
        <f t="shared" si="47"/>
        <v>15615637.856259998</v>
      </c>
      <c r="C875" s="20">
        <v>14456790.717759999</v>
      </c>
      <c r="D875" s="21">
        <v>40209.237540000002</v>
      </c>
      <c r="E875" s="21">
        <v>251000.26324999999</v>
      </c>
      <c r="F875" s="20">
        <v>232875.25657</v>
      </c>
      <c r="G875" s="21">
        <v>634762.38113999995</v>
      </c>
      <c r="H875" s="28"/>
      <c r="I875" s="33"/>
      <c r="J875" s="19"/>
    </row>
    <row r="876" spans="1:10" ht="9" customHeight="1" x14ac:dyDescent="0.25">
      <c r="A876" s="22" t="s">
        <v>21</v>
      </c>
      <c r="B876" s="23">
        <f t="shared" si="47"/>
        <v>3877376.9564899998</v>
      </c>
      <c r="C876" s="23">
        <v>3504514.3451199997</v>
      </c>
      <c r="D876" s="24">
        <v>66728.093600000007</v>
      </c>
      <c r="E876" s="24">
        <v>43200.829530000003</v>
      </c>
      <c r="F876" s="23">
        <v>124614.56776999999</v>
      </c>
      <c r="G876" s="24">
        <v>138319.12046999999</v>
      </c>
      <c r="H876" s="28"/>
      <c r="I876" s="33"/>
      <c r="J876" s="19"/>
    </row>
    <row r="877" spans="1:10" ht="9" customHeight="1" x14ac:dyDescent="0.25">
      <c r="A877" s="18" t="s">
        <v>22</v>
      </c>
      <c r="B877" s="20">
        <f t="shared" si="47"/>
        <v>8354946.2033299999</v>
      </c>
      <c r="C877" s="20">
        <v>7754575.5544600002</v>
      </c>
      <c r="D877" s="21">
        <v>43176.229939999997</v>
      </c>
      <c r="E877" s="21">
        <v>124002.82524999999</v>
      </c>
      <c r="F877" s="20">
        <v>250620.90180000002</v>
      </c>
      <c r="G877" s="21">
        <v>182570.69188</v>
      </c>
      <c r="H877" s="28"/>
      <c r="I877" s="33"/>
      <c r="J877" s="19"/>
    </row>
    <row r="878" spans="1:10" ht="9" customHeight="1" x14ac:dyDescent="0.25">
      <c r="A878" s="18" t="s">
        <v>23</v>
      </c>
      <c r="B878" s="20">
        <f t="shared" si="47"/>
        <v>29651274.022820003</v>
      </c>
      <c r="C878" s="20">
        <v>26763039.017550003</v>
      </c>
      <c r="D878" s="21">
        <v>28110.735280000001</v>
      </c>
      <c r="E878" s="21">
        <v>830391.08386999997</v>
      </c>
      <c r="F878" s="20">
        <v>778066.27530999994</v>
      </c>
      <c r="G878" s="21">
        <v>1251666.91081</v>
      </c>
      <c r="H878" s="28"/>
      <c r="I878" s="33"/>
      <c r="J878" s="19"/>
    </row>
    <row r="879" spans="1:10" ht="9" customHeight="1" x14ac:dyDescent="0.25">
      <c r="A879" s="18" t="s">
        <v>24</v>
      </c>
      <c r="B879" s="20">
        <f t="shared" si="47"/>
        <v>32795034.433820006</v>
      </c>
      <c r="C879" s="20">
        <v>29457533.558800004</v>
      </c>
      <c r="D879" s="21">
        <v>144506.6379</v>
      </c>
      <c r="E879" s="21">
        <v>302042.43722000002</v>
      </c>
      <c r="F879" s="20">
        <v>1616165.5523900001</v>
      </c>
      <c r="G879" s="21">
        <v>1274786.2475099999</v>
      </c>
      <c r="H879" s="28"/>
      <c r="I879" s="33"/>
      <c r="J879" s="19"/>
    </row>
    <row r="880" spans="1:10" ht="9" customHeight="1" x14ac:dyDescent="0.25">
      <c r="A880" s="22" t="s">
        <v>25</v>
      </c>
      <c r="B880" s="23">
        <f t="shared" si="47"/>
        <v>6225682.61307</v>
      </c>
      <c r="C880" s="23">
        <v>5590135.71526</v>
      </c>
      <c r="D880" s="24">
        <v>48409.466079999998</v>
      </c>
      <c r="E880" s="24">
        <v>137259.53681999998</v>
      </c>
      <c r="F880" s="23">
        <v>171862.90865999999</v>
      </c>
      <c r="G880" s="24">
        <v>278014.98625000002</v>
      </c>
      <c r="H880" s="28"/>
      <c r="I880" s="33"/>
      <c r="J880" s="19"/>
    </row>
    <row r="881" spans="1:10" ht="9" customHeight="1" x14ac:dyDescent="0.25">
      <c r="A881" s="18" t="s">
        <v>26</v>
      </c>
      <c r="B881" s="20">
        <f t="shared" si="47"/>
        <v>5934647.7743899999</v>
      </c>
      <c r="C881" s="20">
        <v>5367181.2757099997</v>
      </c>
      <c r="D881" s="21">
        <v>23022.455040000001</v>
      </c>
      <c r="E881" s="21">
        <v>63922.110390000002</v>
      </c>
      <c r="F881" s="20">
        <v>232296.72654</v>
      </c>
      <c r="G881" s="21">
        <v>248225.20670999997</v>
      </c>
      <c r="H881" s="28"/>
      <c r="I881" s="33"/>
      <c r="J881" s="19"/>
    </row>
    <row r="882" spans="1:10" ht="9" customHeight="1" x14ac:dyDescent="0.25">
      <c r="A882" s="18" t="s">
        <v>27</v>
      </c>
      <c r="B882" s="20">
        <f t="shared" si="47"/>
        <v>2735104.3330400004</v>
      </c>
      <c r="C882" s="20">
        <v>2394651.7393700001</v>
      </c>
      <c r="D882" s="21">
        <v>32418.958549999999</v>
      </c>
      <c r="E882" s="21">
        <v>76212.510389999996</v>
      </c>
      <c r="F882" s="20">
        <v>83841.582590000005</v>
      </c>
      <c r="G882" s="21">
        <v>147979.54213999998</v>
      </c>
      <c r="H882" s="28"/>
      <c r="I882" s="33"/>
      <c r="J882" s="19"/>
    </row>
    <row r="883" spans="1:10" ht="9" customHeight="1" x14ac:dyDescent="0.25">
      <c r="A883" s="18" t="s">
        <v>28</v>
      </c>
      <c r="B883" s="20">
        <f t="shared" si="47"/>
        <v>38151492.448210001</v>
      </c>
      <c r="C883" s="20">
        <v>34828205.884209998</v>
      </c>
      <c r="D883" s="21">
        <v>6750.4112000000005</v>
      </c>
      <c r="E883" s="21">
        <v>1248453.9232900001</v>
      </c>
      <c r="F883" s="20">
        <v>874529.11398999998</v>
      </c>
      <c r="G883" s="21">
        <v>1193553.11552</v>
      </c>
      <c r="H883" s="28"/>
      <c r="I883" s="33"/>
      <c r="J883" s="19"/>
    </row>
    <row r="884" spans="1:10" ht="9" customHeight="1" x14ac:dyDescent="0.25">
      <c r="A884" s="22" t="s">
        <v>29</v>
      </c>
      <c r="B884" s="23">
        <f t="shared" si="47"/>
        <v>2411980.7475400004</v>
      </c>
      <c r="C884" s="23">
        <v>1691474.2541700001</v>
      </c>
      <c r="D884" s="24">
        <v>80164.828519999995</v>
      </c>
      <c r="E884" s="24">
        <v>175522.79637</v>
      </c>
      <c r="F884" s="23">
        <v>337756.33306999999</v>
      </c>
      <c r="G884" s="24">
        <v>127062.53541</v>
      </c>
      <c r="H884" s="28"/>
      <c r="I884" s="33"/>
      <c r="J884" s="19"/>
    </row>
    <row r="885" spans="1:10" ht="9" customHeight="1" x14ac:dyDescent="0.25">
      <c r="A885" s="18" t="s">
        <v>30</v>
      </c>
      <c r="B885" s="20">
        <f t="shared" si="47"/>
        <v>13899554.879319999</v>
      </c>
      <c r="C885" s="20">
        <v>12317233.766520001</v>
      </c>
      <c r="D885" s="21">
        <v>299056.33075999998</v>
      </c>
      <c r="E885" s="21">
        <v>235615.19873</v>
      </c>
      <c r="F885" s="20">
        <v>595595.20646999998</v>
      </c>
      <c r="G885" s="21">
        <v>452054.37683999998</v>
      </c>
      <c r="H885" s="28"/>
      <c r="I885" s="33"/>
      <c r="J885" s="19"/>
    </row>
    <row r="886" spans="1:10" ht="9" customHeight="1" x14ac:dyDescent="0.25">
      <c r="A886" s="18" t="s">
        <v>31</v>
      </c>
      <c r="B886" s="20">
        <f t="shared" si="47"/>
        <v>15260187.900940003</v>
      </c>
      <c r="C886" s="20">
        <v>13988585.816210002</v>
      </c>
      <c r="D886" s="21">
        <v>34951.014360000001</v>
      </c>
      <c r="E886" s="21">
        <v>301323.15846000001</v>
      </c>
      <c r="F886" s="20">
        <v>257063.09981000001</v>
      </c>
      <c r="G886" s="21">
        <v>678264.81209999998</v>
      </c>
      <c r="H886" s="28"/>
      <c r="I886" s="33"/>
      <c r="J886" s="19"/>
    </row>
    <row r="887" spans="1:10" ht="9" customHeight="1" x14ac:dyDescent="0.25">
      <c r="A887" s="18" t="s">
        <v>32</v>
      </c>
      <c r="B887" s="20">
        <f t="shared" si="47"/>
        <v>13010898.594380001</v>
      </c>
      <c r="C887" s="20">
        <v>12377326.64295</v>
      </c>
      <c r="D887" s="21">
        <v>53790.118719999999</v>
      </c>
      <c r="E887" s="21">
        <v>145053.80544</v>
      </c>
      <c r="F887" s="20">
        <v>110971.94975</v>
      </c>
      <c r="G887" s="21">
        <v>323756.07751999999</v>
      </c>
      <c r="H887" s="28"/>
      <c r="I887" s="33"/>
      <c r="J887" s="19"/>
    </row>
    <row r="888" spans="1:10" ht="9" customHeight="1" x14ac:dyDescent="0.25">
      <c r="A888" s="22" t="s">
        <v>33</v>
      </c>
      <c r="B888" s="23">
        <f t="shared" si="47"/>
        <v>8192310.8052400006</v>
      </c>
      <c r="C888" s="23">
        <v>7389350.4460699996</v>
      </c>
      <c r="D888" s="24">
        <v>27059.186819999999</v>
      </c>
      <c r="E888" s="24">
        <v>306721.43661000003</v>
      </c>
      <c r="F888" s="23">
        <v>168400.63277</v>
      </c>
      <c r="G888" s="24">
        <v>300779.10296999995</v>
      </c>
      <c r="H888" s="28"/>
      <c r="I888" s="33"/>
      <c r="J888" s="19"/>
    </row>
    <row r="889" spans="1:10" ht="9" customHeight="1" x14ac:dyDescent="0.25">
      <c r="A889" s="18" t="s">
        <v>34</v>
      </c>
      <c r="B889" s="20">
        <f t="shared" si="47"/>
        <v>9562270.5970300026</v>
      </c>
      <c r="C889" s="20">
        <v>8805328.6928400006</v>
      </c>
      <c r="D889" s="21">
        <v>852.68352000000004</v>
      </c>
      <c r="E889" s="21">
        <v>273524.71299000003</v>
      </c>
      <c r="F889" s="20">
        <v>206827.45081000001</v>
      </c>
      <c r="G889" s="21">
        <v>275737.05687000003</v>
      </c>
      <c r="H889" s="28"/>
      <c r="I889" s="33"/>
      <c r="J889" s="19"/>
    </row>
    <row r="890" spans="1:10" ht="9" customHeight="1" x14ac:dyDescent="0.25">
      <c r="A890" s="18" t="s">
        <v>35</v>
      </c>
      <c r="B890" s="20">
        <f t="shared" si="47"/>
        <v>10165452.10292</v>
      </c>
      <c r="C890" s="20">
        <v>9427748.2091199998</v>
      </c>
      <c r="D890" s="21">
        <v>16343.1008</v>
      </c>
      <c r="E890" s="21">
        <v>149998.43659</v>
      </c>
      <c r="F890" s="20">
        <v>252245.41780000002</v>
      </c>
      <c r="G890" s="21">
        <v>319116.93861000001</v>
      </c>
      <c r="H890" s="28"/>
      <c r="I890" s="33"/>
      <c r="J890" s="19"/>
    </row>
    <row r="891" spans="1:10" ht="9" customHeight="1" x14ac:dyDescent="0.25">
      <c r="A891" s="18" t="s">
        <v>36</v>
      </c>
      <c r="B891" s="20">
        <f t="shared" si="47"/>
        <v>4048787.9851500001</v>
      </c>
      <c r="C891" s="20">
        <v>3444311.0364200003</v>
      </c>
      <c r="D891" s="21">
        <v>66019.903080000004</v>
      </c>
      <c r="E891" s="21">
        <v>49367.587960000004</v>
      </c>
      <c r="F891" s="20">
        <v>224528.84183000002</v>
      </c>
      <c r="G891" s="21">
        <v>264560.61586000002</v>
      </c>
      <c r="H891" s="28"/>
      <c r="I891" s="33"/>
      <c r="J891" s="19"/>
    </row>
    <row r="892" spans="1:10" ht="9" customHeight="1" x14ac:dyDescent="0.25">
      <c r="A892" s="22" t="s">
        <v>37</v>
      </c>
      <c r="B892" s="23">
        <f t="shared" si="47"/>
        <v>11431442.901410002</v>
      </c>
      <c r="C892" s="23">
        <v>10259983.852150001</v>
      </c>
      <c r="D892" s="24">
        <v>35864.70607</v>
      </c>
      <c r="E892" s="24">
        <v>577850.0443200001</v>
      </c>
      <c r="F892" s="23">
        <v>332299.86444999999</v>
      </c>
      <c r="G892" s="24">
        <v>225444.43442000001</v>
      </c>
      <c r="H892" s="28"/>
      <c r="I892" s="33"/>
      <c r="J892" s="19"/>
    </row>
    <row r="893" spans="1:10" ht="9" customHeight="1" x14ac:dyDescent="0.25">
      <c r="A893" s="18" t="s">
        <v>38</v>
      </c>
      <c r="B893" s="20">
        <f t="shared" si="47"/>
        <v>1377369.60864</v>
      </c>
      <c r="C893" s="20">
        <v>1149120.12898</v>
      </c>
      <c r="D893" s="21">
        <v>29614.092920000003</v>
      </c>
      <c r="E893" s="21">
        <v>76309.132489999989</v>
      </c>
      <c r="F893" s="20">
        <v>93159.863809999995</v>
      </c>
      <c r="G893" s="21">
        <v>29166.390440000003</v>
      </c>
      <c r="H893" s="28"/>
      <c r="I893" s="33"/>
      <c r="J893" s="19"/>
    </row>
    <row r="894" spans="1:10" ht="9" customHeight="1" x14ac:dyDescent="0.25">
      <c r="A894" s="18" t="s">
        <v>39</v>
      </c>
      <c r="B894" s="20">
        <f t="shared" si="47"/>
        <v>13762204.58478</v>
      </c>
      <c r="C894" s="20">
        <v>12576662.884850001</v>
      </c>
      <c r="D894" s="21">
        <v>56020.888639999997</v>
      </c>
      <c r="E894" s="21">
        <v>248748.22876</v>
      </c>
      <c r="F894" s="20">
        <v>462825.02935000003</v>
      </c>
      <c r="G894" s="21">
        <v>417947.55317999999</v>
      </c>
      <c r="H894" s="28"/>
      <c r="I894" s="33"/>
      <c r="J894" s="19"/>
    </row>
    <row r="895" spans="1:10" ht="9" customHeight="1" x14ac:dyDescent="0.25">
      <c r="A895" s="18" t="s">
        <v>40</v>
      </c>
      <c r="B895" s="20">
        <f t="shared" si="47"/>
        <v>8267006.8855599994</v>
      </c>
      <c r="C895" s="20">
        <v>7511821.6493999995</v>
      </c>
      <c r="D895" s="21">
        <v>15487.8935</v>
      </c>
      <c r="E895" s="21">
        <v>144694.87417</v>
      </c>
      <c r="F895" s="20">
        <v>290166.75152999995</v>
      </c>
      <c r="G895" s="21">
        <v>304835.71696000005</v>
      </c>
      <c r="H895" s="28"/>
      <c r="I895" s="33"/>
      <c r="J895" s="19"/>
    </row>
    <row r="896" spans="1:10" ht="9" customHeight="1" x14ac:dyDescent="0.25">
      <c r="A896" s="22" t="s">
        <v>41</v>
      </c>
      <c r="B896" s="23">
        <f t="shared" si="47"/>
        <v>2178913.38949</v>
      </c>
      <c r="C896" s="23">
        <v>1691452.26602</v>
      </c>
      <c r="D896" s="24">
        <v>193883.64896000002</v>
      </c>
      <c r="E896" s="24">
        <v>51923.143340000002</v>
      </c>
      <c r="F896" s="23">
        <v>155715.98574999999</v>
      </c>
      <c r="G896" s="24">
        <v>85938.345419999998</v>
      </c>
      <c r="H896" s="28"/>
      <c r="I896" s="33"/>
      <c r="J896" s="19"/>
    </row>
    <row r="897" spans="1:11" s="18" customFormat="1" ht="9" customHeight="1" x14ac:dyDescent="0.25">
      <c r="A897" s="18" t="s">
        <v>42</v>
      </c>
      <c r="B897" s="20">
        <f t="shared" si="47"/>
        <v>4769070.0652099997</v>
      </c>
      <c r="C897" s="20">
        <v>135738</v>
      </c>
      <c r="D897" s="20">
        <v>144537.54068000001</v>
      </c>
      <c r="E897" s="20">
        <v>0</v>
      </c>
      <c r="F897" s="21">
        <v>1675618.92818</v>
      </c>
      <c r="G897" s="21">
        <v>2813175.5963499998</v>
      </c>
      <c r="I897" s="33"/>
      <c r="J897" s="19"/>
      <c r="K897" s="7"/>
    </row>
    <row r="898" spans="1:11" ht="3" customHeight="1" x14ac:dyDescent="0.25">
      <c r="A898" s="6"/>
      <c r="B898" s="6"/>
      <c r="C898" s="6"/>
      <c r="D898" s="6"/>
      <c r="E898" s="6"/>
      <c r="F898" s="6"/>
      <c r="G898" s="6"/>
    </row>
    <row r="899" spans="1:11" ht="3" customHeight="1" x14ac:dyDescent="0.25"/>
    <row r="900" spans="1:11" ht="9.1999999999999993" customHeight="1" x14ac:dyDescent="0.25">
      <c r="A900" s="11" t="s">
        <v>43</v>
      </c>
    </row>
    <row r="901" spans="1:11" ht="9.1999999999999993" customHeight="1" x14ac:dyDescent="0.25">
      <c r="A901" s="11" t="s">
        <v>51</v>
      </c>
    </row>
    <row r="902" spans="1:11" ht="9" customHeight="1" x14ac:dyDescent="0.25">
      <c r="A902" s="11" t="s">
        <v>45</v>
      </c>
    </row>
    <row r="903" spans="1:11" ht="9" customHeight="1" x14ac:dyDescent="0.25">
      <c r="A903" s="11" t="s">
        <v>46</v>
      </c>
    </row>
    <row r="904" spans="1:11" ht="9" customHeight="1" x14ac:dyDescent="0.25">
      <c r="A904" s="11" t="s">
        <v>79</v>
      </c>
    </row>
    <row r="905" spans="1:11" ht="9" hidden="1" customHeight="1" x14ac:dyDescent="0.15">
      <c r="A905" s="30"/>
      <c r="H905" s="7" t="s">
        <v>47</v>
      </c>
    </row>
    <row r="906" spans="1:11" ht="9" hidden="1" customHeight="1" x14ac:dyDescent="0.15">
      <c r="A906" s="30"/>
    </row>
    <row r="907" spans="1:11" ht="9" hidden="1" customHeight="1" x14ac:dyDescent="0.15">
      <c r="A907" s="31"/>
    </row>
  </sheetData>
  <sheetProtection sheet="1" objects="1" scenarios="1"/>
  <mergeCells count="3">
    <mergeCell ref="A7:A8"/>
    <mergeCell ref="C7:C8"/>
    <mergeCell ref="E7:E8"/>
  </mergeCells>
  <hyperlinks>
    <hyperlink ref="G1" location="Índice!A1" tooltip="Ir a Índice" display="Índice!A1"/>
    <hyperlink ref="A904" r:id="rId1" display="http://www.conavi.gob.mx/"/>
  </hyperlinks>
  <printOptions horizontalCentered="1" verticalCentered="1"/>
  <pageMargins left="0.39370078740157483" right="0.39370078740157483" top="0.59055118110236227" bottom="0.59055118110236227" header="0.39370078740157483" footer="0.39370078740157483"/>
  <pageSetup orientation="portrait" r:id="rId2"/>
  <headerFooter>
    <oddHeader xml:space="preserve">&amp;L&amp;"Arial,Normal"&amp;10&amp;K000080INEGI. Anuario estadístico y geográfico por entidad federativa 2018. </oddHeader>
  </headerFooter>
  <rowBreaks count="11" manualBreakCount="11">
    <brk id="84" max="6" man="1"/>
    <brk id="158" max="6" man="1"/>
    <brk id="232" max="6" man="1"/>
    <brk id="306" max="6" man="1"/>
    <brk id="380" max="6" man="1"/>
    <brk id="454" max="6" man="1"/>
    <brk id="528" max="6" man="1"/>
    <brk id="602" max="6" man="1"/>
    <brk id="675" max="7" man="1"/>
    <brk id="824" max="6" man="1"/>
    <brk id="861" max="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8"/>
  <sheetViews>
    <sheetView showGridLines="0" showRowColHeaders="0" zoomScale="130" zoomScaleNormal="130" workbookViewId="0">
      <pane xSplit="1" ySplit="7" topLeftCell="B8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baseColWidth="10" defaultColWidth="0" defaultRowHeight="9" customHeight="1" zeroHeight="1" x14ac:dyDescent="0.25"/>
  <cols>
    <col min="1" max="1" width="19.7109375" style="7" customWidth="1"/>
    <col min="2" max="2" width="13.7109375" style="7" customWidth="1"/>
    <col min="3" max="3" width="14.140625" style="7" customWidth="1"/>
    <col min="4" max="4" width="13.85546875" style="7" customWidth="1"/>
    <col min="5" max="6" width="14.140625" style="7" customWidth="1"/>
    <col min="7" max="7" width="0.85546875" style="7" customWidth="1"/>
    <col min="8" max="16384" width="11.5703125" style="7" hidden="1"/>
  </cols>
  <sheetData>
    <row r="1" spans="1:10" s="4" customFormat="1" ht="12" customHeight="1" x14ac:dyDescent="0.2">
      <c r="A1" s="1" t="s">
        <v>52</v>
      </c>
      <c r="B1" s="2"/>
      <c r="C1" s="2"/>
      <c r="D1" s="3"/>
      <c r="E1" s="3"/>
      <c r="F1" s="41" t="s">
        <v>49</v>
      </c>
    </row>
    <row r="2" spans="1:10" s="4" customFormat="1" ht="12" customHeight="1" x14ac:dyDescent="0.2">
      <c r="A2" s="1" t="s">
        <v>54</v>
      </c>
      <c r="B2" s="2"/>
      <c r="C2" s="2"/>
      <c r="D2" s="3"/>
      <c r="E2" s="3"/>
      <c r="F2" s="5"/>
    </row>
    <row r="3" spans="1:10" s="4" customFormat="1" ht="12" customHeight="1" x14ac:dyDescent="0.2">
      <c r="A3" s="1" t="s">
        <v>72</v>
      </c>
      <c r="B3" s="2"/>
      <c r="C3" s="2"/>
      <c r="D3" s="2"/>
      <c r="E3" s="2"/>
      <c r="F3" s="2"/>
    </row>
    <row r="4" spans="1:10" ht="3" customHeight="1" x14ac:dyDescent="0.25">
      <c r="A4" s="6"/>
      <c r="B4" s="6"/>
      <c r="C4" s="6"/>
      <c r="D4" s="6"/>
      <c r="E4" s="6"/>
      <c r="F4" s="6"/>
    </row>
    <row r="5" spans="1:10" ht="3" customHeight="1" x14ac:dyDescent="0.25">
      <c r="A5" s="8"/>
      <c r="B5" s="8"/>
      <c r="C5" s="8"/>
      <c r="D5" s="8"/>
      <c r="E5" s="8"/>
    </row>
    <row r="6" spans="1:10" s="11" customFormat="1" ht="9" customHeight="1" x14ac:dyDescent="0.25">
      <c r="A6" s="150" t="s">
        <v>3</v>
      </c>
      <c r="B6" s="9" t="s">
        <v>4</v>
      </c>
      <c r="C6" s="151" t="s">
        <v>55</v>
      </c>
      <c r="D6" s="151" t="s">
        <v>56</v>
      </c>
      <c r="E6" s="152" t="s">
        <v>57</v>
      </c>
      <c r="F6" s="152" t="s">
        <v>58</v>
      </c>
    </row>
    <row r="7" spans="1:10" ht="3" customHeight="1" x14ac:dyDescent="0.25">
      <c r="A7" s="6"/>
      <c r="B7" s="6"/>
      <c r="C7" s="6"/>
      <c r="D7" s="6"/>
      <c r="E7" s="6"/>
      <c r="F7" s="6"/>
    </row>
    <row r="8" spans="1:10" ht="3" customHeight="1" x14ac:dyDescent="0.25">
      <c r="D8" s="8"/>
    </row>
    <row r="9" spans="1:10" s="15" customFormat="1" ht="9" customHeight="1" x14ac:dyDescent="0.25">
      <c r="A9" s="12">
        <v>1995</v>
      </c>
      <c r="B9" s="12"/>
      <c r="C9" s="13"/>
      <c r="D9" s="13"/>
      <c r="E9" s="13"/>
      <c r="F9" s="13"/>
      <c r="G9" s="13"/>
      <c r="H9" s="14"/>
      <c r="I9" s="14"/>
      <c r="J9" s="14"/>
    </row>
    <row r="10" spans="1:10" s="15" customFormat="1" ht="9" customHeight="1" x14ac:dyDescent="0.25">
      <c r="A10" s="16" t="s">
        <v>10</v>
      </c>
      <c r="B10" s="17">
        <f>SUM(B12:B44)</f>
        <v>544790</v>
      </c>
      <c r="C10" s="17">
        <f t="shared" ref="C10:F10" si="0">SUM(C12:C44)</f>
        <v>220935</v>
      </c>
      <c r="D10" s="17">
        <f t="shared" si="0"/>
        <v>0</v>
      </c>
      <c r="E10" s="17">
        <f t="shared" si="0"/>
        <v>304998</v>
      </c>
      <c r="F10" s="17">
        <f t="shared" si="0"/>
        <v>18857</v>
      </c>
      <c r="G10" s="18"/>
      <c r="J10" s="19"/>
    </row>
    <row r="11" spans="1:10" s="15" customFormat="1" ht="2.4500000000000002" customHeight="1" x14ac:dyDescent="0.25">
      <c r="A11" s="16"/>
      <c r="B11" s="17"/>
      <c r="C11" s="17"/>
      <c r="D11" s="17"/>
      <c r="E11" s="20"/>
      <c r="F11" s="17"/>
      <c r="G11" s="18"/>
    </row>
    <row r="12" spans="1:10" s="15" customFormat="1" ht="9" customHeight="1" x14ac:dyDescent="0.25">
      <c r="A12" s="18" t="s">
        <v>11</v>
      </c>
      <c r="B12" s="20">
        <f t="shared" ref="B12:B44" si="1">SUM(C12:F12)</f>
        <v>13708</v>
      </c>
      <c r="C12" s="20">
        <v>6034</v>
      </c>
      <c r="D12" s="20">
        <v>0</v>
      </c>
      <c r="E12" s="20">
        <v>7556</v>
      </c>
      <c r="F12" s="21">
        <v>118</v>
      </c>
      <c r="G12" s="18"/>
      <c r="J12" s="19"/>
    </row>
    <row r="13" spans="1:10" s="15" customFormat="1" ht="9" customHeight="1" x14ac:dyDescent="0.25">
      <c r="A13" s="18" t="s">
        <v>12</v>
      </c>
      <c r="B13" s="20">
        <f t="shared" si="1"/>
        <v>9250</v>
      </c>
      <c r="C13" s="20">
        <v>8574</v>
      </c>
      <c r="D13" s="20">
        <v>0</v>
      </c>
      <c r="E13" s="20">
        <v>631</v>
      </c>
      <c r="F13" s="21">
        <v>45</v>
      </c>
      <c r="G13" s="18"/>
      <c r="J13" s="19"/>
    </row>
    <row r="14" spans="1:10" s="15" customFormat="1" ht="9" customHeight="1" x14ac:dyDescent="0.25">
      <c r="A14" s="18" t="s">
        <v>13</v>
      </c>
      <c r="B14" s="20">
        <f t="shared" si="1"/>
        <v>1637</v>
      </c>
      <c r="C14" s="20">
        <v>1247</v>
      </c>
      <c r="D14" s="20">
        <v>0</v>
      </c>
      <c r="E14" s="20">
        <v>375</v>
      </c>
      <c r="F14" s="21">
        <v>15</v>
      </c>
      <c r="G14" s="18"/>
      <c r="J14" s="19"/>
    </row>
    <row r="15" spans="1:10" s="15" customFormat="1" ht="9" customHeight="1" x14ac:dyDescent="0.25">
      <c r="A15" s="22" t="s">
        <v>14</v>
      </c>
      <c r="B15" s="23">
        <f t="shared" si="1"/>
        <v>5727</v>
      </c>
      <c r="C15" s="23">
        <v>1138</v>
      </c>
      <c r="D15" s="23">
        <v>0</v>
      </c>
      <c r="E15" s="23">
        <v>4589</v>
      </c>
      <c r="F15" s="24">
        <v>0</v>
      </c>
      <c r="G15" s="18"/>
      <c r="J15" s="19"/>
    </row>
    <row r="16" spans="1:10" s="15" customFormat="1" ht="9" customHeight="1" x14ac:dyDescent="0.25">
      <c r="A16" s="18" t="s">
        <v>15</v>
      </c>
      <c r="B16" s="20">
        <f t="shared" si="1"/>
        <v>12591</v>
      </c>
      <c r="C16" s="20">
        <v>9757</v>
      </c>
      <c r="D16" s="20">
        <v>0</v>
      </c>
      <c r="E16" s="20">
        <v>2290</v>
      </c>
      <c r="F16" s="21">
        <v>544</v>
      </c>
      <c r="G16" s="18"/>
      <c r="J16" s="19"/>
    </row>
    <row r="17" spans="1:10" s="15" customFormat="1" ht="9" customHeight="1" x14ac:dyDescent="0.25">
      <c r="A17" s="18" t="s">
        <v>16</v>
      </c>
      <c r="B17" s="20">
        <f t="shared" si="1"/>
        <v>14176</v>
      </c>
      <c r="C17" s="20">
        <v>2274</v>
      </c>
      <c r="D17" s="20">
        <v>0</v>
      </c>
      <c r="E17" s="20">
        <v>11888</v>
      </c>
      <c r="F17" s="21">
        <v>14</v>
      </c>
      <c r="G17" s="18"/>
      <c r="J17" s="19"/>
    </row>
    <row r="18" spans="1:10" s="15" customFormat="1" ht="9" customHeight="1" x14ac:dyDescent="0.25">
      <c r="A18" s="18" t="s">
        <v>17</v>
      </c>
      <c r="B18" s="20">
        <f t="shared" si="1"/>
        <v>45659</v>
      </c>
      <c r="C18" s="20">
        <v>9369</v>
      </c>
      <c r="D18" s="20">
        <v>0</v>
      </c>
      <c r="E18" s="20">
        <v>36195</v>
      </c>
      <c r="F18" s="21">
        <v>95</v>
      </c>
      <c r="G18" s="18"/>
      <c r="J18" s="19"/>
    </row>
    <row r="19" spans="1:10" s="15" customFormat="1" ht="9" customHeight="1" x14ac:dyDescent="0.25">
      <c r="A19" s="22" t="s">
        <v>18</v>
      </c>
      <c r="B19" s="23">
        <f t="shared" si="1"/>
        <v>19028</v>
      </c>
      <c r="C19" s="23">
        <v>9945</v>
      </c>
      <c r="D19" s="23">
        <v>0</v>
      </c>
      <c r="E19" s="23">
        <v>7524</v>
      </c>
      <c r="F19" s="24">
        <v>1559</v>
      </c>
      <c r="G19" s="18"/>
      <c r="J19" s="19"/>
    </row>
    <row r="20" spans="1:10" s="15" customFormat="1" ht="9" customHeight="1" x14ac:dyDescent="0.25">
      <c r="A20" s="18" t="s">
        <v>70</v>
      </c>
      <c r="B20" s="20">
        <f t="shared" si="1"/>
        <v>30465</v>
      </c>
      <c r="C20" s="20">
        <v>26753</v>
      </c>
      <c r="D20" s="20">
        <v>0</v>
      </c>
      <c r="E20" s="20">
        <v>3670</v>
      </c>
      <c r="F20" s="21">
        <v>42</v>
      </c>
      <c r="G20" s="18"/>
      <c r="J20" s="19"/>
    </row>
    <row r="21" spans="1:10" s="15" customFormat="1" ht="9" customHeight="1" x14ac:dyDescent="0.25">
      <c r="A21" s="18" t="s">
        <v>19</v>
      </c>
      <c r="B21" s="20">
        <f t="shared" si="1"/>
        <v>16265</v>
      </c>
      <c r="C21" s="20">
        <v>5078</v>
      </c>
      <c r="D21" s="20">
        <v>0</v>
      </c>
      <c r="E21" s="20">
        <v>10173</v>
      </c>
      <c r="F21" s="21">
        <v>1014</v>
      </c>
      <c r="G21" s="18"/>
      <c r="J21" s="19"/>
    </row>
    <row r="22" spans="1:10" s="15" customFormat="1" ht="9" customHeight="1" x14ac:dyDescent="0.25">
      <c r="A22" s="18" t="s">
        <v>20</v>
      </c>
      <c r="B22" s="20">
        <f t="shared" si="1"/>
        <v>9498</v>
      </c>
      <c r="C22" s="20">
        <v>8400</v>
      </c>
      <c r="D22" s="20">
        <v>0</v>
      </c>
      <c r="E22" s="20">
        <v>1074</v>
      </c>
      <c r="F22" s="21">
        <v>24</v>
      </c>
      <c r="G22" s="18"/>
      <c r="J22" s="19"/>
    </row>
    <row r="23" spans="1:10" s="15" customFormat="1" ht="9" customHeight="1" x14ac:dyDescent="0.25">
      <c r="A23" s="22" t="s">
        <v>21</v>
      </c>
      <c r="B23" s="23">
        <f t="shared" si="1"/>
        <v>40145</v>
      </c>
      <c r="C23" s="23">
        <v>2897</v>
      </c>
      <c r="D23" s="23">
        <v>0</v>
      </c>
      <c r="E23" s="23">
        <v>31444</v>
      </c>
      <c r="F23" s="24">
        <v>5804</v>
      </c>
      <c r="G23" s="18"/>
      <c r="J23" s="19"/>
    </row>
    <row r="24" spans="1:10" s="15" customFormat="1" ht="9" customHeight="1" x14ac:dyDescent="0.25">
      <c r="A24" s="18" t="s">
        <v>22</v>
      </c>
      <c r="B24" s="20">
        <f t="shared" si="1"/>
        <v>27354</v>
      </c>
      <c r="C24" s="20">
        <v>3507</v>
      </c>
      <c r="D24" s="21">
        <v>0</v>
      </c>
      <c r="E24" s="20">
        <v>23846</v>
      </c>
      <c r="F24" s="21">
        <v>1</v>
      </c>
      <c r="G24" s="18"/>
      <c r="J24" s="19"/>
    </row>
    <row r="25" spans="1:10" s="15" customFormat="1" ht="9" customHeight="1" x14ac:dyDescent="0.25">
      <c r="A25" s="18" t="s">
        <v>23</v>
      </c>
      <c r="B25" s="20">
        <f t="shared" si="1"/>
        <v>9131</v>
      </c>
      <c r="C25" s="20">
        <v>8905</v>
      </c>
      <c r="D25" s="20">
        <v>0</v>
      </c>
      <c r="E25" s="20">
        <v>161</v>
      </c>
      <c r="F25" s="21">
        <v>65</v>
      </c>
      <c r="G25" s="18"/>
      <c r="J25" s="19"/>
    </row>
    <row r="26" spans="1:10" s="15" customFormat="1" ht="9" customHeight="1" x14ac:dyDescent="0.25">
      <c r="A26" s="18" t="s">
        <v>24</v>
      </c>
      <c r="B26" s="20">
        <f t="shared" si="1"/>
        <v>60374</v>
      </c>
      <c r="C26" s="20">
        <v>15541</v>
      </c>
      <c r="D26" s="20">
        <v>0</v>
      </c>
      <c r="E26" s="20">
        <v>44816</v>
      </c>
      <c r="F26" s="21">
        <v>17</v>
      </c>
      <c r="G26" s="18"/>
      <c r="J26" s="19"/>
    </row>
    <row r="27" spans="1:10" s="15" customFormat="1" ht="9" customHeight="1" x14ac:dyDescent="0.25">
      <c r="A27" s="22" t="s">
        <v>25</v>
      </c>
      <c r="B27" s="23">
        <f t="shared" si="1"/>
        <v>4504</v>
      </c>
      <c r="C27" s="23">
        <v>4302</v>
      </c>
      <c r="D27" s="24">
        <v>0</v>
      </c>
      <c r="E27" s="23">
        <v>182</v>
      </c>
      <c r="F27" s="24">
        <v>20</v>
      </c>
      <c r="G27" s="18"/>
      <c r="J27" s="19"/>
    </row>
    <row r="28" spans="1:10" s="15" customFormat="1" ht="9" customHeight="1" x14ac:dyDescent="0.25">
      <c r="A28" s="18" t="s">
        <v>26</v>
      </c>
      <c r="B28" s="20">
        <f t="shared" si="1"/>
        <v>3090</v>
      </c>
      <c r="C28" s="20">
        <v>1690</v>
      </c>
      <c r="D28" s="20">
        <v>0</v>
      </c>
      <c r="E28" s="20">
        <v>1399</v>
      </c>
      <c r="F28" s="21">
        <v>1</v>
      </c>
      <c r="G28" s="18"/>
      <c r="J28" s="19"/>
    </row>
    <row r="29" spans="1:10" s="15" customFormat="1" ht="9" customHeight="1" x14ac:dyDescent="0.25">
      <c r="A29" s="18" t="s">
        <v>27</v>
      </c>
      <c r="B29" s="20">
        <f t="shared" si="1"/>
        <v>7782</v>
      </c>
      <c r="C29" s="20">
        <v>1184</v>
      </c>
      <c r="D29" s="20">
        <v>0</v>
      </c>
      <c r="E29" s="20">
        <v>6527</v>
      </c>
      <c r="F29" s="21">
        <v>71</v>
      </c>
      <c r="G29" s="18"/>
      <c r="J29" s="19"/>
    </row>
    <row r="30" spans="1:10" s="15" customFormat="1" ht="9" customHeight="1" x14ac:dyDescent="0.25">
      <c r="A30" s="18" t="s">
        <v>28</v>
      </c>
      <c r="B30" s="20">
        <f t="shared" si="1"/>
        <v>64323</v>
      </c>
      <c r="C30" s="20">
        <v>14355</v>
      </c>
      <c r="D30" s="20">
        <v>0</v>
      </c>
      <c r="E30" s="20">
        <v>45125</v>
      </c>
      <c r="F30" s="21">
        <v>4843</v>
      </c>
      <c r="G30" s="18"/>
      <c r="J30" s="19"/>
    </row>
    <row r="31" spans="1:10" s="15" customFormat="1" ht="9" customHeight="1" x14ac:dyDescent="0.25">
      <c r="A31" s="22" t="s">
        <v>29</v>
      </c>
      <c r="B31" s="23">
        <f t="shared" si="1"/>
        <v>23499</v>
      </c>
      <c r="C31" s="23">
        <v>1886</v>
      </c>
      <c r="D31" s="23">
        <v>0</v>
      </c>
      <c r="E31" s="23">
        <v>21469</v>
      </c>
      <c r="F31" s="24">
        <v>144</v>
      </c>
      <c r="G31" s="18"/>
      <c r="J31" s="19"/>
    </row>
    <row r="32" spans="1:10" s="15" customFormat="1" ht="9" customHeight="1" x14ac:dyDescent="0.25">
      <c r="A32" s="18" t="s">
        <v>30</v>
      </c>
      <c r="B32" s="20">
        <f t="shared" si="1"/>
        <v>4780</v>
      </c>
      <c r="C32" s="20">
        <v>4600</v>
      </c>
      <c r="D32" s="20">
        <v>0</v>
      </c>
      <c r="E32" s="20">
        <v>179</v>
      </c>
      <c r="F32" s="21">
        <v>1</v>
      </c>
      <c r="G32" s="18"/>
      <c r="J32" s="19"/>
    </row>
    <row r="33" spans="1:10" s="15" customFormat="1" ht="9" customHeight="1" x14ac:dyDescent="0.25">
      <c r="A33" s="18" t="s">
        <v>31</v>
      </c>
      <c r="B33" s="20">
        <f t="shared" si="1"/>
        <v>3214</v>
      </c>
      <c r="C33" s="20">
        <v>2103</v>
      </c>
      <c r="D33" s="20">
        <v>0</v>
      </c>
      <c r="E33" s="20">
        <v>1107</v>
      </c>
      <c r="F33" s="21">
        <v>4</v>
      </c>
      <c r="G33" s="18"/>
      <c r="J33" s="19"/>
    </row>
    <row r="34" spans="1:10" s="15" customFormat="1" ht="9" customHeight="1" x14ac:dyDescent="0.25">
      <c r="A34" s="18" t="s">
        <v>32</v>
      </c>
      <c r="B34" s="20">
        <f t="shared" si="1"/>
        <v>4297</v>
      </c>
      <c r="C34" s="20">
        <v>1019</v>
      </c>
      <c r="D34" s="20">
        <v>0</v>
      </c>
      <c r="E34" s="20">
        <v>2078</v>
      </c>
      <c r="F34" s="21">
        <v>1200</v>
      </c>
      <c r="G34" s="18"/>
      <c r="J34" s="19"/>
    </row>
    <row r="35" spans="1:10" s="15" customFormat="1" ht="9" customHeight="1" x14ac:dyDescent="0.25">
      <c r="A35" s="22" t="s">
        <v>33</v>
      </c>
      <c r="B35" s="23">
        <f t="shared" si="1"/>
        <v>18150</v>
      </c>
      <c r="C35" s="23">
        <v>6853</v>
      </c>
      <c r="D35" s="23">
        <v>0</v>
      </c>
      <c r="E35" s="23">
        <v>10950</v>
      </c>
      <c r="F35" s="24">
        <v>347</v>
      </c>
      <c r="G35" s="18"/>
      <c r="J35" s="19"/>
    </row>
    <row r="36" spans="1:10" s="15" customFormat="1" ht="9" customHeight="1" x14ac:dyDescent="0.25">
      <c r="A36" s="18" t="s">
        <v>34</v>
      </c>
      <c r="B36" s="20">
        <f t="shared" si="1"/>
        <v>10085</v>
      </c>
      <c r="C36" s="20">
        <v>7974</v>
      </c>
      <c r="D36" s="20">
        <v>0</v>
      </c>
      <c r="E36" s="20">
        <v>1501</v>
      </c>
      <c r="F36" s="21">
        <v>610</v>
      </c>
      <c r="G36" s="18"/>
      <c r="J36" s="19"/>
    </row>
    <row r="37" spans="1:10" s="15" customFormat="1" ht="9" customHeight="1" x14ac:dyDescent="0.25">
      <c r="A37" s="18" t="s">
        <v>35</v>
      </c>
      <c r="B37" s="20">
        <f t="shared" si="1"/>
        <v>10473</v>
      </c>
      <c r="C37" s="20">
        <v>9874</v>
      </c>
      <c r="D37" s="20">
        <v>0</v>
      </c>
      <c r="E37" s="20">
        <v>561</v>
      </c>
      <c r="F37" s="21">
        <v>38</v>
      </c>
      <c r="G37" s="18"/>
      <c r="J37" s="19"/>
    </row>
    <row r="38" spans="1:10" s="15" customFormat="1" ht="9" customHeight="1" x14ac:dyDescent="0.25">
      <c r="A38" s="18" t="s">
        <v>36</v>
      </c>
      <c r="B38" s="20">
        <f t="shared" si="1"/>
        <v>23691</v>
      </c>
      <c r="C38" s="20">
        <v>1313</v>
      </c>
      <c r="D38" s="20">
        <v>0</v>
      </c>
      <c r="E38" s="20">
        <v>20315</v>
      </c>
      <c r="F38" s="21">
        <v>2063</v>
      </c>
      <c r="G38" s="18"/>
      <c r="J38" s="19"/>
    </row>
    <row r="39" spans="1:10" s="15" customFormat="1" ht="9" customHeight="1" x14ac:dyDescent="0.25">
      <c r="A39" s="22" t="s">
        <v>37</v>
      </c>
      <c r="B39" s="23">
        <f t="shared" si="1"/>
        <v>9635</v>
      </c>
      <c r="C39" s="23">
        <v>8599</v>
      </c>
      <c r="D39" s="23">
        <v>0</v>
      </c>
      <c r="E39" s="23">
        <v>1025</v>
      </c>
      <c r="F39" s="24">
        <v>11</v>
      </c>
      <c r="G39" s="18"/>
      <c r="J39" s="19"/>
    </row>
    <row r="40" spans="1:10" s="15" customFormat="1" ht="9" customHeight="1" x14ac:dyDescent="0.25">
      <c r="A40" s="18" t="s">
        <v>38</v>
      </c>
      <c r="B40" s="20">
        <f t="shared" si="1"/>
        <v>2868</v>
      </c>
      <c r="C40" s="20">
        <v>2251</v>
      </c>
      <c r="D40" s="20">
        <v>0</v>
      </c>
      <c r="E40" s="20">
        <v>617</v>
      </c>
      <c r="F40" s="21">
        <v>0</v>
      </c>
      <c r="G40" s="18"/>
      <c r="J40" s="19"/>
    </row>
    <row r="41" spans="1:10" s="15" customFormat="1" ht="9" customHeight="1" x14ac:dyDescent="0.25">
      <c r="A41" s="18" t="s">
        <v>39</v>
      </c>
      <c r="B41" s="20">
        <f t="shared" si="1"/>
        <v>10447</v>
      </c>
      <c r="C41" s="20">
        <v>7634</v>
      </c>
      <c r="D41" s="20">
        <v>0</v>
      </c>
      <c r="E41" s="20">
        <v>2680</v>
      </c>
      <c r="F41" s="21">
        <v>133</v>
      </c>
      <c r="G41" s="18"/>
      <c r="J41" s="19"/>
    </row>
    <row r="42" spans="1:10" s="15" customFormat="1" ht="9" customHeight="1" x14ac:dyDescent="0.25">
      <c r="A42" s="18" t="s">
        <v>40</v>
      </c>
      <c r="B42" s="20">
        <f t="shared" si="1"/>
        <v>7016</v>
      </c>
      <c r="C42" s="20">
        <v>6809</v>
      </c>
      <c r="D42" s="20">
        <v>0</v>
      </c>
      <c r="E42" s="20">
        <v>194</v>
      </c>
      <c r="F42" s="21">
        <v>13</v>
      </c>
      <c r="G42" s="18"/>
      <c r="J42" s="19"/>
    </row>
    <row r="43" spans="1:10" s="15" customFormat="1" ht="9" customHeight="1" x14ac:dyDescent="0.25">
      <c r="A43" s="22" t="s">
        <v>41</v>
      </c>
      <c r="B43" s="23">
        <f t="shared" si="1"/>
        <v>4425</v>
      </c>
      <c r="C43" s="23">
        <v>1567</v>
      </c>
      <c r="D43" s="23">
        <v>0</v>
      </c>
      <c r="E43" s="23">
        <v>2857</v>
      </c>
      <c r="F43" s="24">
        <v>1</v>
      </c>
      <c r="G43" s="18"/>
      <c r="J43" s="19"/>
    </row>
    <row r="44" spans="1:10" s="18" customFormat="1" ht="9" customHeight="1" x14ac:dyDescent="0.25">
      <c r="A44" s="18" t="s">
        <v>42</v>
      </c>
      <c r="B44" s="20">
        <f t="shared" si="1"/>
        <v>17503</v>
      </c>
      <c r="C44" s="20">
        <v>17503</v>
      </c>
      <c r="D44" s="20">
        <v>0</v>
      </c>
      <c r="E44" s="20">
        <v>0</v>
      </c>
      <c r="F44" s="21">
        <v>0</v>
      </c>
      <c r="J44" s="19"/>
    </row>
    <row r="45" spans="1:10" s="15" customFormat="1" ht="9" customHeight="1" x14ac:dyDescent="0.25">
      <c r="A45" s="25"/>
      <c r="B45" s="25"/>
      <c r="C45" s="25"/>
      <c r="D45" s="25"/>
      <c r="E45" s="25"/>
      <c r="F45" s="25"/>
      <c r="G45" s="18"/>
      <c r="J45" s="19"/>
    </row>
    <row r="46" spans="1:10" s="15" customFormat="1" ht="9" customHeight="1" x14ac:dyDescent="0.25">
      <c r="A46" s="12">
        <v>1996</v>
      </c>
      <c r="B46" s="12"/>
      <c r="C46" s="13"/>
      <c r="D46" s="13"/>
      <c r="E46" s="13"/>
      <c r="F46" s="13"/>
      <c r="G46" s="13"/>
      <c r="H46" s="14"/>
      <c r="I46" s="14"/>
      <c r="J46" s="19"/>
    </row>
    <row r="47" spans="1:10" s="15" customFormat="1" ht="9" customHeight="1" x14ac:dyDescent="0.25">
      <c r="A47" s="16" t="s">
        <v>10</v>
      </c>
      <c r="B47" s="17">
        <f>SUM(B49:B81)</f>
        <v>591566</v>
      </c>
      <c r="C47" s="17">
        <f t="shared" ref="C47:F47" si="2">SUM(C49:C81)</f>
        <v>181824</v>
      </c>
      <c r="D47" s="17">
        <f t="shared" si="2"/>
        <v>153</v>
      </c>
      <c r="E47" s="17">
        <f t="shared" si="2"/>
        <v>403021</v>
      </c>
      <c r="F47" s="17">
        <f t="shared" si="2"/>
        <v>6568</v>
      </c>
      <c r="G47" s="18"/>
      <c r="J47" s="19"/>
    </row>
    <row r="48" spans="1:10" s="15" customFormat="1" ht="2.4500000000000002" customHeight="1" x14ac:dyDescent="0.25">
      <c r="A48" s="16"/>
      <c r="B48" s="17"/>
      <c r="C48" s="17"/>
      <c r="D48" s="17"/>
      <c r="E48" s="20"/>
      <c r="F48" s="17"/>
      <c r="G48" s="18"/>
      <c r="J48" s="19"/>
    </row>
    <row r="49" spans="1:10" s="15" customFormat="1" ht="9" customHeight="1" x14ac:dyDescent="0.25">
      <c r="A49" s="18" t="s">
        <v>11</v>
      </c>
      <c r="B49" s="20">
        <f t="shared" ref="B49:B81" si="3">SUM(C49:F49)</f>
        <v>14755</v>
      </c>
      <c r="C49" s="20">
        <v>3289</v>
      </c>
      <c r="D49" s="20">
        <v>0</v>
      </c>
      <c r="E49" s="20">
        <v>8288</v>
      </c>
      <c r="F49" s="21">
        <v>3178</v>
      </c>
      <c r="G49" s="18"/>
      <c r="J49" s="19"/>
    </row>
    <row r="50" spans="1:10" s="15" customFormat="1" ht="9" customHeight="1" x14ac:dyDescent="0.25">
      <c r="A50" s="18" t="s">
        <v>12</v>
      </c>
      <c r="B50" s="20">
        <f t="shared" si="3"/>
        <v>7908</v>
      </c>
      <c r="C50" s="20">
        <v>7742</v>
      </c>
      <c r="D50" s="20">
        <v>9</v>
      </c>
      <c r="E50" s="20">
        <v>91</v>
      </c>
      <c r="F50" s="21">
        <v>66</v>
      </c>
      <c r="G50" s="18"/>
      <c r="J50" s="19"/>
    </row>
    <row r="51" spans="1:10" s="15" customFormat="1" ht="9" customHeight="1" x14ac:dyDescent="0.25">
      <c r="A51" s="18" t="s">
        <v>13</v>
      </c>
      <c r="B51" s="20">
        <f t="shared" si="3"/>
        <v>3821</v>
      </c>
      <c r="C51" s="20">
        <v>1800</v>
      </c>
      <c r="D51" s="20">
        <v>0</v>
      </c>
      <c r="E51" s="20">
        <v>2008</v>
      </c>
      <c r="F51" s="21">
        <v>13</v>
      </c>
      <c r="G51" s="18"/>
      <c r="J51" s="19"/>
    </row>
    <row r="52" spans="1:10" s="15" customFormat="1" ht="9" customHeight="1" x14ac:dyDescent="0.25">
      <c r="A52" s="22" t="s">
        <v>14</v>
      </c>
      <c r="B52" s="23">
        <f t="shared" si="3"/>
        <v>2532</v>
      </c>
      <c r="C52" s="23">
        <v>1015</v>
      </c>
      <c r="D52" s="23">
        <v>0</v>
      </c>
      <c r="E52" s="23">
        <v>1504</v>
      </c>
      <c r="F52" s="24">
        <v>13</v>
      </c>
      <c r="G52" s="18"/>
      <c r="J52" s="19"/>
    </row>
    <row r="53" spans="1:10" s="15" customFormat="1" ht="9" customHeight="1" x14ac:dyDescent="0.25">
      <c r="A53" s="18" t="s">
        <v>15</v>
      </c>
      <c r="B53" s="20">
        <f t="shared" si="3"/>
        <v>6848</v>
      </c>
      <c r="C53" s="20">
        <v>6530</v>
      </c>
      <c r="D53" s="20">
        <v>0</v>
      </c>
      <c r="E53" s="20">
        <v>298</v>
      </c>
      <c r="F53" s="21">
        <v>20</v>
      </c>
      <c r="G53" s="18"/>
      <c r="J53" s="19"/>
    </row>
    <row r="54" spans="1:10" s="15" customFormat="1" ht="9" customHeight="1" x14ac:dyDescent="0.25">
      <c r="A54" s="18" t="s">
        <v>16</v>
      </c>
      <c r="B54" s="20">
        <f t="shared" si="3"/>
        <v>3604</v>
      </c>
      <c r="C54" s="20">
        <v>1995</v>
      </c>
      <c r="D54" s="20">
        <v>0</v>
      </c>
      <c r="E54" s="20">
        <v>1597</v>
      </c>
      <c r="F54" s="21">
        <v>12</v>
      </c>
      <c r="G54" s="18"/>
      <c r="J54" s="19"/>
    </row>
    <row r="55" spans="1:10" s="15" customFormat="1" ht="9" customHeight="1" x14ac:dyDescent="0.25">
      <c r="A55" s="18" t="s">
        <v>17</v>
      </c>
      <c r="B55" s="20">
        <f t="shared" si="3"/>
        <v>59876</v>
      </c>
      <c r="C55" s="20">
        <v>3106</v>
      </c>
      <c r="D55" s="20">
        <v>12</v>
      </c>
      <c r="E55" s="20">
        <v>56654</v>
      </c>
      <c r="F55" s="21">
        <v>104</v>
      </c>
      <c r="G55" s="18"/>
      <c r="J55" s="19"/>
    </row>
    <row r="56" spans="1:10" s="15" customFormat="1" ht="9" customHeight="1" x14ac:dyDescent="0.25">
      <c r="A56" s="22" t="s">
        <v>18</v>
      </c>
      <c r="B56" s="23">
        <f t="shared" si="3"/>
        <v>23743</v>
      </c>
      <c r="C56" s="23">
        <v>8910</v>
      </c>
      <c r="D56" s="23">
        <v>0</v>
      </c>
      <c r="E56" s="23">
        <v>14700</v>
      </c>
      <c r="F56" s="24">
        <v>133</v>
      </c>
      <c r="G56" s="18"/>
      <c r="J56" s="19"/>
    </row>
    <row r="57" spans="1:10" s="15" customFormat="1" ht="9" customHeight="1" x14ac:dyDescent="0.25">
      <c r="A57" s="18" t="s">
        <v>70</v>
      </c>
      <c r="B57" s="20">
        <f t="shared" si="3"/>
        <v>27328</v>
      </c>
      <c r="C57" s="20">
        <v>24434</v>
      </c>
      <c r="D57" s="20">
        <v>0</v>
      </c>
      <c r="E57" s="20">
        <v>2807</v>
      </c>
      <c r="F57" s="21">
        <v>87</v>
      </c>
      <c r="G57" s="18"/>
      <c r="J57" s="19"/>
    </row>
    <row r="58" spans="1:10" s="15" customFormat="1" ht="9" customHeight="1" x14ac:dyDescent="0.25">
      <c r="A58" s="18" t="s">
        <v>19</v>
      </c>
      <c r="B58" s="20">
        <f t="shared" si="3"/>
        <v>13229</v>
      </c>
      <c r="C58" s="20">
        <v>2659</v>
      </c>
      <c r="D58" s="20">
        <v>0</v>
      </c>
      <c r="E58" s="20">
        <v>10554</v>
      </c>
      <c r="F58" s="21">
        <v>16</v>
      </c>
      <c r="G58" s="18"/>
      <c r="J58" s="19"/>
    </row>
    <row r="59" spans="1:10" s="15" customFormat="1" ht="9" customHeight="1" x14ac:dyDescent="0.25">
      <c r="A59" s="18" t="s">
        <v>20</v>
      </c>
      <c r="B59" s="20">
        <f t="shared" si="3"/>
        <v>10517</v>
      </c>
      <c r="C59" s="20">
        <v>7294</v>
      </c>
      <c r="D59" s="20">
        <v>0</v>
      </c>
      <c r="E59" s="20">
        <v>3156</v>
      </c>
      <c r="F59" s="21">
        <v>67</v>
      </c>
      <c r="G59" s="18"/>
      <c r="J59" s="19"/>
    </row>
    <row r="60" spans="1:10" s="15" customFormat="1" ht="9" customHeight="1" x14ac:dyDescent="0.25">
      <c r="A60" s="22" t="s">
        <v>21</v>
      </c>
      <c r="B60" s="23">
        <f t="shared" si="3"/>
        <v>72738</v>
      </c>
      <c r="C60" s="23">
        <v>3594</v>
      </c>
      <c r="D60" s="23">
        <v>36</v>
      </c>
      <c r="E60" s="23">
        <v>69103</v>
      </c>
      <c r="F60" s="24">
        <v>5</v>
      </c>
      <c r="G60" s="18"/>
      <c r="J60" s="19"/>
    </row>
    <row r="61" spans="1:10" s="15" customFormat="1" ht="9" customHeight="1" x14ac:dyDescent="0.25">
      <c r="A61" s="18" t="s">
        <v>22</v>
      </c>
      <c r="B61" s="20">
        <f t="shared" si="3"/>
        <v>11468</v>
      </c>
      <c r="C61" s="20">
        <v>3492</v>
      </c>
      <c r="D61" s="21">
        <v>0</v>
      </c>
      <c r="E61" s="20">
        <v>7975</v>
      </c>
      <c r="F61" s="21">
        <v>1</v>
      </c>
      <c r="G61" s="18"/>
      <c r="J61" s="19"/>
    </row>
    <row r="62" spans="1:10" s="15" customFormat="1" ht="9" customHeight="1" x14ac:dyDescent="0.25">
      <c r="A62" s="18" t="s">
        <v>23</v>
      </c>
      <c r="B62" s="20">
        <f t="shared" si="3"/>
        <v>25186</v>
      </c>
      <c r="C62" s="20">
        <v>8795</v>
      </c>
      <c r="D62" s="20">
        <v>0</v>
      </c>
      <c r="E62" s="20">
        <v>16046</v>
      </c>
      <c r="F62" s="21">
        <v>345</v>
      </c>
      <c r="G62" s="18"/>
      <c r="J62" s="19"/>
    </row>
    <row r="63" spans="1:10" s="15" customFormat="1" ht="9" customHeight="1" x14ac:dyDescent="0.25">
      <c r="A63" s="18" t="s">
        <v>24</v>
      </c>
      <c r="B63" s="20">
        <f t="shared" si="3"/>
        <v>17265</v>
      </c>
      <c r="C63" s="20">
        <v>16528</v>
      </c>
      <c r="D63" s="20">
        <v>0</v>
      </c>
      <c r="E63" s="20">
        <v>602</v>
      </c>
      <c r="F63" s="21">
        <v>135</v>
      </c>
      <c r="G63" s="18"/>
      <c r="J63" s="19"/>
    </row>
    <row r="64" spans="1:10" s="15" customFormat="1" ht="9" customHeight="1" x14ac:dyDescent="0.25">
      <c r="A64" s="22" t="s">
        <v>25</v>
      </c>
      <c r="B64" s="23">
        <f t="shared" si="3"/>
        <v>5042</v>
      </c>
      <c r="C64" s="23">
        <v>4624</v>
      </c>
      <c r="D64" s="24">
        <v>0</v>
      </c>
      <c r="E64" s="23">
        <v>399</v>
      </c>
      <c r="F64" s="24">
        <v>19</v>
      </c>
      <c r="G64" s="18"/>
      <c r="J64" s="19"/>
    </row>
    <row r="65" spans="1:10" s="15" customFormat="1" ht="9" customHeight="1" x14ac:dyDescent="0.25">
      <c r="A65" s="18" t="s">
        <v>26</v>
      </c>
      <c r="B65" s="20">
        <f t="shared" si="3"/>
        <v>6476</v>
      </c>
      <c r="C65" s="20">
        <v>2181</v>
      </c>
      <c r="D65" s="20">
        <v>0</v>
      </c>
      <c r="E65" s="20">
        <v>4257</v>
      </c>
      <c r="F65" s="21">
        <v>38</v>
      </c>
      <c r="G65" s="18"/>
      <c r="J65" s="19"/>
    </row>
    <row r="66" spans="1:10" s="15" customFormat="1" ht="9" customHeight="1" x14ac:dyDescent="0.25">
      <c r="A66" s="18" t="s">
        <v>27</v>
      </c>
      <c r="B66" s="20">
        <f t="shared" si="3"/>
        <v>8463</v>
      </c>
      <c r="C66" s="20">
        <v>2512</v>
      </c>
      <c r="D66" s="20">
        <v>0</v>
      </c>
      <c r="E66" s="20">
        <v>5945</v>
      </c>
      <c r="F66" s="21">
        <v>6</v>
      </c>
      <c r="G66" s="18"/>
      <c r="J66" s="19"/>
    </row>
    <row r="67" spans="1:10" s="15" customFormat="1" ht="9" customHeight="1" x14ac:dyDescent="0.25">
      <c r="A67" s="18" t="s">
        <v>28</v>
      </c>
      <c r="B67" s="20">
        <f t="shared" si="3"/>
        <v>13934</v>
      </c>
      <c r="C67" s="20">
        <v>9777</v>
      </c>
      <c r="D67" s="20">
        <v>0</v>
      </c>
      <c r="E67" s="20">
        <v>4097</v>
      </c>
      <c r="F67" s="21">
        <v>60</v>
      </c>
      <c r="G67" s="18"/>
      <c r="J67" s="19"/>
    </row>
    <row r="68" spans="1:10" s="15" customFormat="1" ht="9" customHeight="1" x14ac:dyDescent="0.25">
      <c r="A68" s="22" t="s">
        <v>29</v>
      </c>
      <c r="B68" s="23">
        <f t="shared" si="3"/>
        <v>39008</v>
      </c>
      <c r="C68" s="23">
        <v>2786</v>
      </c>
      <c r="D68" s="23">
        <v>0</v>
      </c>
      <c r="E68" s="23">
        <v>35818</v>
      </c>
      <c r="F68" s="24">
        <v>404</v>
      </c>
      <c r="G68" s="18"/>
      <c r="J68" s="19"/>
    </row>
    <row r="69" spans="1:10" s="15" customFormat="1" ht="9" customHeight="1" x14ac:dyDescent="0.25">
      <c r="A69" s="18" t="s">
        <v>30</v>
      </c>
      <c r="B69" s="20">
        <f t="shared" si="3"/>
        <v>32074</v>
      </c>
      <c r="C69" s="20">
        <v>4861</v>
      </c>
      <c r="D69" s="20">
        <v>0</v>
      </c>
      <c r="E69" s="20">
        <v>27208</v>
      </c>
      <c r="F69" s="21">
        <v>5</v>
      </c>
      <c r="G69" s="18"/>
      <c r="J69" s="19"/>
    </row>
    <row r="70" spans="1:10" s="15" customFormat="1" ht="9" customHeight="1" x14ac:dyDescent="0.25">
      <c r="A70" s="18" t="s">
        <v>31</v>
      </c>
      <c r="B70" s="20">
        <f t="shared" si="3"/>
        <v>4734</v>
      </c>
      <c r="C70" s="20">
        <v>4449</v>
      </c>
      <c r="D70" s="21">
        <v>0</v>
      </c>
      <c r="E70" s="20">
        <v>281</v>
      </c>
      <c r="F70" s="21">
        <v>4</v>
      </c>
      <c r="G70" s="18"/>
      <c r="J70" s="19"/>
    </row>
    <row r="71" spans="1:10" s="15" customFormat="1" ht="9" customHeight="1" x14ac:dyDescent="0.25">
      <c r="A71" s="18" t="s">
        <v>32</v>
      </c>
      <c r="B71" s="20">
        <f t="shared" si="3"/>
        <v>13217</v>
      </c>
      <c r="C71" s="20">
        <v>1929</v>
      </c>
      <c r="D71" s="21">
        <v>0</v>
      </c>
      <c r="E71" s="20">
        <v>11288</v>
      </c>
      <c r="F71" s="21">
        <v>0</v>
      </c>
      <c r="G71" s="18"/>
      <c r="J71" s="19"/>
    </row>
    <row r="72" spans="1:10" s="15" customFormat="1" ht="9" customHeight="1" x14ac:dyDescent="0.25">
      <c r="A72" s="22" t="s">
        <v>33</v>
      </c>
      <c r="B72" s="23">
        <f t="shared" si="3"/>
        <v>18140</v>
      </c>
      <c r="C72" s="23">
        <v>5203</v>
      </c>
      <c r="D72" s="23">
        <v>0</v>
      </c>
      <c r="E72" s="23">
        <v>12910</v>
      </c>
      <c r="F72" s="24">
        <v>27</v>
      </c>
      <c r="G72" s="18"/>
      <c r="J72" s="19"/>
    </row>
    <row r="73" spans="1:10" s="15" customFormat="1" ht="9" customHeight="1" x14ac:dyDescent="0.25">
      <c r="A73" s="18" t="s">
        <v>34</v>
      </c>
      <c r="B73" s="20">
        <f t="shared" si="3"/>
        <v>15824</v>
      </c>
      <c r="C73" s="20">
        <v>8315</v>
      </c>
      <c r="D73" s="20">
        <v>0</v>
      </c>
      <c r="E73" s="20">
        <v>7482</v>
      </c>
      <c r="F73" s="21">
        <v>27</v>
      </c>
      <c r="G73" s="18"/>
      <c r="J73" s="19"/>
    </row>
    <row r="74" spans="1:10" s="15" customFormat="1" ht="9" customHeight="1" x14ac:dyDescent="0.25">
      <c r="A74" s="18" t="s">
        <v>35</v>
      </c>
      <c r="B74" s="20">
        <f t="shared" si="3"/>
        <v>8586</v>
      </c>
      <c r="C74" s="20">
        <v>6938</v>
      </c>
      <c r="D74" s="20">
        <v>83</v>
      </c>
      <c r="E74" s="20">
        <v>1542</v>
      </c>
      <c r="F74" s="21">
        <v>23</v>
      </c>
      <c r="G74" s="18"/>
      <c r="J74" s="19"/>
    </row>
    <row r="75" spans="1:10" s="15" customFormat="1" ht="9" customHeight="1" x14ac:dyDescent="0.25">
      <c r="A75" s="18" t="s">
        <v>36</v>
      </c>
      <c r="B75" s="20">
        <f t="shared" si="3"/>
        <v>18151</v>
      </c>
      <c r="C75" s="20">
        <v>1406</v>
      </c>
      <c r="D75" s="20">
        <v>0</v>
      </c>
      <c r="E75" s="20">
        <v>16735</v>
      </c>
      <c r="F75" s="21">
        <v>10</v>
      </c>
      <c r="G75" s="18"/>
      <c r="J75" s="19"/>
    </row>
    <row r="76" spans="1:10" s="15" customFormat="1" ht="9" customHeight="1" x14ac:dyDescent="0.25">
      <c r="A76" s="22" t="s">
        <v>37</v>
      </c>
      <c r="B76" s="23">
        <f t="shared" si="3"/>
        <v>38558</v>
      </c>
      <c r="C76" s="23">
        <v>8054</v>
      </c>
      <c r="D76" s="23">
        <v>13</v>
      </c>
      <c r="E76" s="23">
        <v>29274</v>
      </c>
      <c r="F76" s="24">
        <v>1217</v>
      </c>
      <c r="G76" s="18"/>
      <c r="J76" s="19"/>
    </row>
    <row r="77" spans="1:10" s="15" customFormat="1" ht="9" customHeight="1" x14ac:dyDescent="0.25">
      <c r="A77" s="18" t="s">
        <v>38</v>
      </c>
      <c r="B77" s="20">
        <f t="shared" si="3"/>
        <v>4382</v>
      </c>
      <c r="C77" s="20">
        <v>1734</v>
      </c>
      <c r="D77" s="20">
        <v>0</v>
      </c>
      <c r="E77" s="20">
        <v>2647</v>
      </c>
      <c r="F77" s="21">
        <v>1</v>
      </c>
      <c r="G77" s="18"/>
      <c r="J77" s="19"/>
    </row>
    <row r="78" spans="1:10" s="15" customFormat="1" ht="9" customHeight="1" x14ac:dyDescent="0.25">
      <c r="A78" s="18" t="s">
        <v>39</v>
      </c>
      <c r="B78" s="20">
        <f t="shared" si="3"/>
        <v>11220</v>
      </c>
      <c r="C78" s="20">
        <v>8035</v>
      </c>
      <c r="D78" s="20">
        <v>0</v>
      </c>
      <c r="E78" s="20">
        <v>3105</v>
      </c>
      <c r="F78" s="21">
        <v>80</v>
      </c>
      <c r="G78" s="18"/>
      <c r="J78" s="19"/>
    </row>
    <row r="79" spans="1:10" s="15" customFormat="1" ht="9" customHeight="1" x14ac:dyDescent="0.25">
      <c r="A79" s="18" t="s">
        <v>40</v>
      </c>
      <c r="B79" s="20">
        <f t="shared" si="3"/>
        <v>46871</v>
      </c>
      <c r="C79" s="20">
        <v>2949</v>
      </c>
      <c r="D79" s="20">
        <v>0</v>
      </c>
      <c r="E79" s="20">
        <v>43890</v>
      </c>
      <c r="F79" s="21">
        <v>32</v>
      </c>
      <c r="G79" s="18"/>
      <c r="J79" s="19"/>
    </row>
    <row r="80" spans="1:10" s="15" customFormat="1" ht="9" customHeight="1" x14ac:dyDescent="0.25">
      <c r="A80" s="22" t="s">
        <v>41</v>
      </c>
      <c r="B80" s="23">
        <f t="shared" si="3"/>
        <v>3751</v>
      </c>
      <c r="C80" s="23">
        <v>2571</v>
      </c>
      <c r="D80" s="23">
        <v>0</v>
      </c>
      <c r="E80" s="23">
        <v>760</v>
      </c>
      <c r="F80" s="24">
        <v>420</v>
      </c>
      <c r="G80" s="18"/>
      <c r="J80" s="19"/>
    </row>
    <row r="81" spans="1:10" s="18" customFormat="1" ht="9" customHeight="1" x14ac:dyDescent="0.25">
      <c r="A81" s="18" t="s">
        <v>42</v>
      </c>
      <c r="B81" s="20">
        <f t="shared" si="3"/>
        <v>2317</v>
      </c>
      <c r="C81" s="20">
        <v>2317</v>
      </c>
      <c r="D81" s="20">
        <v>0</v>
      </c>
      <c r="E81" s="20">
        <v>0</v>
      </c>
      <c r="F81" s="21">
        <v>0</v>
      </c>
      <c r="J81" s="19"/>
    </row>
    <row r="82" spans="1:10" s="15" customFormat="1" ht="9" customHeight="1" x14ac:dyDescent="0.25">
      <c r="A82" s="25"/>
      <c r="B82" s="25"/>
      <c r="C82" s="25"/>
      <c r="D82" s="25"/>
      <c r="E82" s="25"/>
      <c r="F82" s="25"/>
      <c r="G82" s="18"/>
      <c r="J82" s="19"/>
    </row>
    <row r="83" spans="1:10" s="15" customFormat="1" ht="9" customHeight="1" x14ac:dyDescent="0.25">
      <c r="A83" s="12">
        <v>1997</v>
      </c>
      <c r="B83" s="12"/>
      <c r="C83" s="13"/>
      <c r="D83" s="13"/>
      <c r="E83" s="13"/>
      <c r="F83" s="13"/>
      <c r="G83" s="13"/>
      <c r="H83" s="14"/>
      <c r="I83" s="14"/>
      <c r="J83" s="19"/>
    </row>
    <row r="84" spans="1:10" s="15" customFormat="1" ht="9" customHeight="1" x14ac:dyDescent="0.25">
      <c r="A84" s="16" t="s">
        <v>10</v>
      </c>
      <c r="B84" s="17">
        <f>SUM(B86:B118)</f>
        <v>566785</v>
      </c>
      <c r="C84" s="17">
        <f t="shared" ref="C84:F84" si="4">SUM(C86:C118)</f>
        <v>203995</v>
      </c>
      <c r="D84" s="17">
        <f t="shared" si="4"/>
        <v>411</v>
      </c>
      <c r="E84" s="17">
        <f t="shared" si="4"/>
        <v>344493</v>
      </c>
      <c r="F84" s="17">
        <f t="shared" si="4"/>
        <v>17886</v>
      </c>
      <c r="G84" s="18"/>
      <c r="J84" s="19"/>
    </row>
    <row r="85" spans="1:10" s="15" customFormat="1" ht="2.4500000000000002" customHeight="1" x14ac:dyDescent="0.25">
      <c r="A85" s="16"/>
      <c r="B85" s="17"/>
      <c r="C85" s="17"/>
      <c r="D85" s="17"/>
      <c r="E85" s="20"/>
      <c r="F85" s="26"/>
      <c r="G85" s="18"/>
      <c r="J85" s="19"/>
    </row>
    <row r="86" spans="1:10" s="15" customFormat="1" ht="9" customHeight="1" x14ac:dyDescent="0.25">
      <c r="A86" s="18" t="s">
        <v>11</v>
      </c>
      <c r="B86" s="20">
        <f t="shared" ref="B86:B118" si="5">SUM(C86:F86)</f>
        <v>6679</v>
      </c>
      <c r="C86" s="20">
        <v>3355</v>
      </c>
      <c r="D86" s="20">
        <v>0</v>
      </c>
      <c r="E86" s="20">
        <v>1480</v>
      </c>
      <c r="F86" s="21">
        <v>1844</v>
      </c>
      <c r="G86" s="18"/>
      <c r="J86" s="19"/>
    </row>
    <row r="87" spans="1:10" s="15" customFormat="1" ht="9" customHeight="1" x14ac:dyDescent="0.25">
      <c r="A87" s="18" t="s">
        <v>12</v>
      </c>
      <c r="B87" s="20">
        <f t="shared" si="5"/>
        <v>8454</v>
      </c>
      <c r="C87" s="20">
        <v>8085</v>
      </c>
      <c r="D87" s="20">
        <v>63</v>
      </c>
      <c r="E87" s="20">
        <v>256</v>
      </c>
      <c r="F87" s="21">
        <v>50</v>
      </c>
      <c r="G87" s="18"/>
      <c r="J87" s="19"/>
    </row>
    <row r="88" spans="1:10" s="15" customFormat="1" ht="9" customHeight="1" x14ac:dyDescent="0.25">
      <c r="A88" s="18" t="s">
        <v>13</v>
      </c>
      <c r="B88" s="20">
        <f t="shared" si="5"/>
        <v>2730</v>
      </c>
      <c r="C88" s="20">
        <v>1316</v>
      </c>
      <c r="D88" s="20">
        <v>0</v>
      </c>
      <c r="E88" s="20">
        <v>1391</v>
      </c>
      <c r="F88" s="21">
        <v>23</v>
      </c>
      <c r="G88" s="18"/>
      <c r="J88" s="19"/>
    </row>
    <row r="89" spans="1:10" s="15" customFormat="1" ht="9" customHeight="1" x14ac:dyDescent="0.25">
      <c r="A89" s="22" t="s">
        <v>14</v>
      </c>
      <c r="B89" s="23">
        <f t="shared" si="5"/>
        <v>5023</v>
      </c>
      <c r="C89" s="23">
        <v>1872</v>
      </c>
      <c r="D89" s="23">
        <v>0</v>
      </c>
      <c r="E89" s="23">
        <v>3148</v>
      </c>
      <c r="F89" s="24">
        <v>3</v>
      </c>
      <c r="G89" s="18"/>
      <c r="J89" s="19"/>
    </row>
    <row r="90" spans="1:10" s="15" customFormat="1" ht="9" customHeight="1" x14ac:dyDescent="0.25">
      <c r="A90" s="18" t="s">
        <v>15</v>
      </c>
      <c r="B90" s="20">
        <f t="shared" si="5"/>
        <v>22089</v>
      </c>
      <c r="C90" s="20">
        <v>9591</v>
      </c>
      <c r="D90" s="20">
        <v>0</v>
      </c>
      <c r="E90" s="20">
        <v>12466</v>
      </c>
      <c r="F90" s="21">
        <v>32</v>
      </c>
      <c r="G90" s="18"/>
      <c r="J90" s="19"/>
    </row>
    <row r="91" spans="1:10" s="15" customFormat="1" ht="9" customHeight="1" x14ac:dyDescent="0.25">
      <c r="A91" s="18" t="s">
        <v>16</v>
      </c>
      <c r="B91" s="20">
        <f t="shared" si="5"/>
        <v>6943</v>
      </c>
      <c r="C91" s="20">
        <v>1644</v>
      </c>
      <c r="D91" s="20">
        <v>0</v>
      </c>
      <c r="E91" s="20">
        <v>5285</v>
      </c>
      <c r="F91" s="21">
        <v>14</v>
      </c>
      <c r="G91" s="18"/>
      <c r="J91" s="19"/>
    </row>
    <row r="92" spans="1:10" s="15" customFormat="1" ht="9" customHeight="1" x14ac:dyDescent="0.25">
      <c r="A92" s="18" t="s">
        <v>17</v>
      </c>
      <c r="B92" s="20">
        <f t="shared" si="5"/>
        <v>64326</v>
      </c>
      <c r="C92" s="20">
        <v>2773</v>
      </c>
      <c r="D92" s="20">
        <v>200</v>
      </c>
      <c r="E92" s="20">
        <v>61325</v>
      </c>
      <c r="F92" s="21">
        <v>28</v>
      </c>
      <c r="G92" s="18"/>
      <c r="J92" s="19"/>
    </row>
    <row r="93" spans="1:10" s="15" customFormat="1" ht="9" customHeight="1" x14ac:dyDescent="0.25">
      <c r="A93" s="22" t="s">
        <v>18</v>
      </c>
      <c r="B93" s="23">
        <f t="shared" si="5"/>
        <v>17161</v>
      </c>
      <c r="C93" s="23">
        <v>8910</v>
      </c>
      <c r="D93" s="23">
        <v>81</v>
      </c>
      <c r="E93" s="23">
        <v>8105</v>
      </c>
      <c r="F93" s="24">
        <v>65</v>
      </c>
      <c r="G93" s="18"/>
      <c r="J93" s="19"/>
    </row>
    <row r="94" spans="1:10" s="15" customFormat="1" ht="9" customHeight="1" x14ac:dyDescent="0.25">
      <c r="A94" s="18" t="s">
        <v>70</v>
      </c>
      <c r="B94" s="20">
        <f t="shared" si="5"/>
        <v>28669</v>
      </c>
      <c r="C94" s="20">
        <v>25637</v>
      </c>
      <c r="D94" s="20">
        <v>0</v>
      </c>
      <c r="E94" s="20">
        <v>2960</v>
      </c>
      <c r="F94" s="21">
        <v>72</v>
      </c>
      <c r="G94" s="18"/>
      <c r="J94" s="19"/>
    </row>
    <row r="95" spans="1:10" s="15" customFormat="1" ht="9" customHeight="1" x14ac:dyDescent="0.25">
      <c r="A95" s="18" t="s">
        <v>19</v>
      </c>
      <c r="B95" s="20">
        <f t="shared" si="5"/>
        <v>5295</v>
      </c>
      <c r="C95" s="20">
        <v>3744</v>
      </c>
      <c r="D95" s="20">
        <v>0</v>
      </c>
      <c r="E95" s="20">
        <v>1536</v>
      </c>
      <c r="F95" s="21">
        <v>15</v>
      </c>
      <c r="G95" s="18"/>
      <c r="J95" s="19"/>
    </row>
    <row r="96" spans="1:10" s="15" customFormat="1" ht="9" customHeight="1" x14ac:dyDescent="0.25">
      <c r="A96" s="18" t="s">
        <v>20</v>
      </c>
      <c r="B96" s="20">
        <f t="shared" si="5"/>
        <v>12008</v>
      </c>
      <c r="C96" s="20">
        <v>7842</v>
      </c>
      <c r="D96" s="20">
        <v>1</v>
      </c>
      <c r="E96" s="20">
        <v>4141</v>
      </c>
      <c r="F96" s="21">
        <v>24</v>
      </c>
      <c r="G96" s="18"/>
      <c r="J96" s="19"/>
    </row>
    <row r="97" spans="1:10" s="15" customFormat="1" ht="9" customHeight="1" x14ac:dyDescent="0.25">
      <c r="A97" s="22" t="s">
        <v>21</v>
      </c>
      <c r="B97" s="23">
        <f t="shared" si="5"/>
        <v>12262</v>
      </c>
      <c r="C97" s="23">
        <v>4347</v>
      </c>
      <c r="D97" s="23">
        <v>0</v>
      </c>
      <c r="E97" s="23">
        <v>7911</v>
      </c>
      <c r="F97" s="24">
        <v>4</v>
      </c>
      <c r="G97" s="18"/>
      <c r="J97" s="19"/>
    </row>
    <row r="98" spans="1:10" s="15" customFormat="1" ht="9" customHeight="1" x14ac:dyDescent="0.25">
      <c r="A98" s="18" t="s">
        <v>22</v>
      </c>
      <c r="B98" s="20">
        <f t="shared" si="5"/>
        <v>28509</v>
      </c>
      <c r="C98" s="20">
        <v>3254</v>
      </c>
      <c r="D98" s="21">
        <v>0</v>
      </c>
      <c r="E98" s="20">
        <v>23580</v>
      </c>
      <c r="F98" s="21">
        <v>1675</v>
      </c>
      <c r="G98" s="18"/>
      <c r="J98" s="19"/>
    </row>
    <row r="99" spans="1:10" s="15" customFormat="1" ht="9" customHeight="1" x14ac:dyDescent="0.25">
      <c r="A99" s="18" t="s">
        <v>23</v>
      </c>
      <c r="B99" s="20">
        <f t="shared" si="5"/>
        <v>9549</v>
      </c>
      <c r="C99" s="20">
        <v>9436</v>
      </c>
      <c r="D99" s="20">
        <v>0</v>
      </c>
      <c r="E99" s="20">
        <v>61</v>
      </c>
      <c r="F99" s="21">
        <v>52</v>
      </c>
      <c r="G99" s="18"/>
      <c r="J99" s="19"/>
    </row>
    <row r="100" spans="1:10" s="15" customFormat="1" ht="9" customHeight="1" x14ac:dyDescent="0.25">
      <c r="A100" s="18" t="s">
        <v>24</v>
      </c>
      <c r="B100" s="20">
        <f t="shared" si="5"/>
        <v>94842</v>
      </c>
      <c r="C100" s="20">
        <v>16829</v>
      </c>
      <c r="D100" s="20">
        <v>0</v>
      </c>
      <c r="E100" s="20">
        <v>78003</v>
      </c>
      <c r="F100" s="21">
        <v>10</v>
      </c>
      <c r="G100" s="18"/>
      <c r="J100" s="19"/>
    </row>
    <row r="101" spans="1:10" s="15" customFormat="1" ht="9" customHeight="1" x14ac:dyDescent="0.25">
      <c r="A101" s="22" t="s">
        <v>25</v>
      </c>
      <c r="B101" s="23">
        <f t="shared" si="5"/>
        <v>8926</v>
      </c>
      <c r="C101" s="23">
        <v>5224</v>
      </c>
      <c r="D101" s="24">
        <v>0</v>
      </c>
      <c r="E101" s="23">
        <v>3673</v>
      </c>
      <c r="F101" s="24">
        <v>29</v>
      </c>
      <c r="G101" s="18"/>
      <c r="J101" s="19"/>
    </row>
    <row r="102" spans="1:10" s="15" customFormat="1" ht="9" customHeight="1" x14ac:dyDescent="0.25">
      <c r="A102" s="18" t="s">
        <v>26</v>
      </c>
      <c r="B102" s="20">
        <f t="shared" si="5"/>
        <v>2635</v>
      </c>
      <c r="C102" s="20">
        <v>2260</v>
      </c>
      <c r="D102" s="20">
        <v>0</v>
      </c>
      <c r="E102" s="20">
        <v>375</v>
      </c>
      <c r="F102" s="21">
        <v>0</v>
      </c>
      <c r="G102" s="18"/>
      <c r="J102" s="19"/>
    </row>
    <row r="103" spans="1:10" s="15" customFormat="1" ht="9" customHeight="1" x14ac:dyDescent="0.25">
      <c r="A103" s="18" t="s">
        <v>27</v>
      </c>
      <c r="B103" s="20">
        <f t="shared" si="5"/>
        <v>4847</v>
      </c>
      <c r="C103" s="20">
        <v>1254</v>
      </c>
      <c r="D103" s="20">
        <v>0</v>
      </c>
      <c r="E103" s="20">
        <v>3582</v>
      </c>
      <c r="F103" s="21">
        <v>11</v>
      </c>
      <c r="G103" s="18"/>
      <c r="J103" s="19"/>
    </row>
    <row r="104" spans="1:10" s="15" customFormat="1" ht="9" customHeight="1" x14ac:dyDescent="0.25">
      <c r="A104" s="18" t="s">
        <v>28</v>
      </c>
      <c r="B104" s="20">
        <f t="shared" si="5"/>
        <v>11820</v>
      </c>
      <c r="C104" s="20">
        <v>11115</v>
      </c>
      <c r="D104" s="21">
        <v>0</v>
      </c>
      <c r="E104" s="20">
        <v>611</v>
      </c>
      <c r="F104" s="21">
        <v>94</v>
      </c>
      <c r="G104" s="18"/>
      <c r="J104" s="19"/>
    </row>
    <row r="105" spans="1:10" s="15" customFormat="1" ht="9" customHeight="1" x14ac:dyDescent="0.25">
      <c r="A105" s="22" t="s">
        <v>29</v>
      </c>
      <c r="B105" s="23">
        <f t="shared" si="5"/>
        <v>65199</v>
      </c>
      <c r="C105" s="23">
        <v>16674</v>
      </c>
      <c r="D105" s="23">
        <v>42</v>
      </c>
      <c r="E105" s="23">
        <v>48455</v>
      </c>
      <c r="F105" s="24">
        <v>28</v>
      </c>
      <c r="G105" s="18"/>
      <c r="J105" s="19"/>
    </row>
    <row r="106" spans="1:10" s="15" customFormat="1" ht="9" customHeight="1" x14ac:dyDescent="0.25">
      <c r="A106" s="18" t="s">
        <v>30</v>
      </c>
      <c r="B106" s="20">
        <f t="shared" si="5"/>
        <v>14407</v>
      </c>
      <c r="C106" s="20">
        <v>4555</v>
      </c>
      <c r="D106" s="20">
        <v>0</v>
      </c>
      <c r="E106" s="20">
        <v>9847</v>
      </c>
      <c r="F106" s="21">
        <v>5</v>
      </c>
      <c r="G106" s="18"/>
      <c r="J106" s="19"/>
    </row>
    <row r="107" spans="1:10" s="15" customFormat="1" ht="9" customHeight="1" x14ac:dyDescent="0.25">
      <c r="A107" s="18" t="s">
        <v>31</v>
      </c>
      <c r="B107" s="20">
        <f t="shared" si="5"/>
        <v>20963</v>
      </c>
      <c r="C107" s="20">
        <v>7708</v>
      </c>
      <c r="D107" s="20">
        <v>0</v>
      </c>
      <c r="E107" s="20">
        <v>13229</v>
      </c>
      <c r="F107" s="21">
        <v>26</v>
      </c>
      <c r="G107" s="18"/>
      <c r="J107" s="19"/>
    </row>
    <row r="108" spans="1:10" s="15" customFormat="1" ht="9" customHeight="1" x14ac:dyDescent="0.25">
      <c r="A108" s="18" t="s">
        <v>32</v>
      </c>
      <c r="B108" s="20">
        <f t="shared" si="5"/>
        <v>15907</v>
      </c>
      <c r="C108" s="20">
        <v>2400</v>
      </c>
      <c r="D108" s="21">
        <v>0</v>
      </c>
      <c r="E108" s="20">
        <v>37</v>
      </c>
      <c r="F108" s="21">
        <v>13470</v>
      </c>
      <c r="G108" s="18"/>
      <c r="J108" s="19"/>
    </row>
    <row r="109" spans="1:10" s="15" customFormat="1" ht="9" customHeight="1" x14ac:dyDescent="0.25">
      <c r="A109" s="22" t="s">
        <v>33</v>
      </c>
      <c r="B109" s="23">
        <f t="shared" si="5"/>
        <v>6115</v>
      </c>
      <c r="C109" s="23">
        <v>5190</v>
      </c>
      <c r="D109" s="24">
        <v>0</v>
      </c>
      <c r="E109" s="23">
        <v>888</v>
      </c>
      <c r="F109" s="24">
        <v>37</v>
      </c>
      <c r="G109" s="18"/>
      <c r="J109" s="19"/>
    </row>
    <row r="110" spans="1:10" s="15" customFormat="1" ht="9" customHeight="1" x14ac:dyDescent="0.25">
      <c r="A110" s="18" t="s">
        <v>34</v>
      </c>
      <c r="B110" s="20">
        <f t="shared" si="5"/>
        <v>8567</v>
      </c>
      <c r="C110" s="20">
        <v>7347</v>
      </c>
      <c r="D110" s="20">
        <v>0</v>
      </c>
      <c r="E110" s="20">
        <v>1166</v>
      </c>
      <c r="F110" s="21">
        <v>54</v>
      </c>
      <c r="G110" s="18"/>
      <c r="J110" s="19"/>
    </row>
    <row r="111" spans="1:10" s="15" customFormat="1" ht="9" customHeight="1" x14ac:dyDescent="0.25">
      <c r="A111" s="18" t="s">
        <v>35</v>
      </c>
      <c r="B111" s="20">
        <f t="shared" si="5"/>
        <v>13039</v>
      </c>
      <c r="C111" s="20">
        <v>7140</v>
      </c>
      <c r="D111" s="21">
        <v>0</v>
      </c>
      <c r="E111" s="20">
        <v>5856</v>
      </c>
      <c r="F111" s="21">
        <v>43</v>
      </c>
      <c r="G111" s="18"/>
      <c r="J111" s="19"/>
    </row>
    <row r="112" spans="1:10" s="15" customFormat="1" ht="9" customHeight="1" x14ac:dyDescent="0.25">
      <c r="A112" s="18" t="s">
        <v>36</v>
      </c>
      <c r="B112" s="20">
        <f t="shared" si="5"/>
        <v>3935</v>
      </c>
      <c r="C112" s="20">
        <v>1641</v>
      </c>
      <c r="D112" s="20">
        <v>0</v>
      </c>
      <c r="E112" s="20">
        <v>2245</v>
      </c>
      <c r="F112" s="21">
        <v>49</v>
      </c>
      <c r="G112" s="18"/>
      <c r="J112" s="19"/>
    </row>
    <row r="113" spans="1:10" s="15" customFormat="1" ht="9" customHeight="1" x14ac:dyDescent="0.25">
      <c r="A113" s="22" t="s">
        <v>37</v>
      </c>
      <c r="B113" s="23">
        <f t="shared" si="5"/>
        <v>12654</v>
      </c>
      <c r="C113" s="23">
        <v>8138</v>
      </c>
      <c r="D113" s="23">
        <v>0</v>
      </c>
      <c r="E113" s="23">
        <v>4488</v>
      </c>
      <c r="F113" s="24">
        <v>28</v>
      </c>
      <c r="G113" s="18"/>
      <c r="J113" s="19"/>
    </row>
    <row r="114" spans="1:10" s="15" customFormat="1" ht="9" customHeight="1" x14ac:dyDescent="0.25">
      <c r="A114" s="18" t="s">
        <v>38</v>
      </c>
      <c r="B114" s="20">
        <f t="shared" si="5"/>
        <v>3778</v>
      </c>
      <c r="C114" s="20">
        <v>1389</v>
      </c>
      <c r="D114" s="20">
        <v>24</v>
      </c>
      <c r="E114" s="20">
        <v>2365</v>
      </c>
      <c r="F114" s="21">
        <v>0</v>
      </c>
      <c r="G114" s="18"/>
      <c r="J114" s="19"/>
    </row>
    <row r="115" spans="1:10" s="15" customFormat="1" ht="9" customHeight="1" x14ac:dyDescent="0.25">
      <c r="A115" s="18" t="s">
        <v>39</v>
      </c>
      <c r="B115" s="20">
        <f t="shared" si="5"/>
        <v>12844</v>
      </c>
      <c r="C115" s="20">
        <v>5389</v>
      </c>
      <c r="D115" s="20">
        <v>0</v>
      </c>
      <c r="E115" s="20">
        <v>7424</v>
      </c>
      <c r="F115" s="21">
        <v>31</v>
      </c>
      <c r="G115" s="18"/>
      <c r="J115" s="19"/>
    </row>
    <row r="116" spans="1:10" s="15" customFormat="1" ht="9" customHeight="1" x14ac:dyDescent="0.25">
      <c r="A116" s="18" t="s">
        <v>40</v>
      </c>
      <c r="B116" s="20">
        <f t="shared" si="5"/>
        <v>20182</v>
      </c>
      <c r="C116" s="20">
        <v>3107</v>
      </c>
      <c r="D116" s="20">
        <v>0</v>
      </c>
      <c r="E116" s="20">
        <v>17011</v>
      </c>
      <c r="F116" s="21">
        <v>64</v>
      </c>
      <c r="G116" s="18"/>
      <c r="J116" s="19"/>
    </row>
    <row r="117" spans="1:10" s="15" customFormat="1" ht="9" customHeight="1" x14ac:dyDescent="0.25">
      <c r="A117" s="22" t="s">
        <v>41</v>
      </c>
      <c r="B117" s="23">
        <f t="shared" si="5"/>
        <v>12986</v>
      </c>
      <c r="C117" s="23">
        <v>1387</v>
      </c>
      <c r="D117" s="23">
        <v>0</v>
      </c>
      <c r="E117" s="23">
        <v>11593</v>
      </c>
      <c r="F117" s="24">
        <v>6</v>
      </c>
      <c r="G117" s="18"/>
      <c r="J117" s="19"/>
    </row>
    <row r="118" spans="1:10" s="18" customFormat="1" ht="9" customHeight="1" x14ac:dyDescent="0.25">
      <c r="A118" s="18" t="s">
        <v>42</v>
      </c>
      <c r="B118" s="20">
        <f t="shared" si="5"/>
        <v>3442</v>
      </c>
      <c r="C118" s="20">
        <v>3442</v>
      </c>
      <c r="D118" s="20">
        <v>0</v>
      </c>
      <c r="E118" s="20">
        <v>0</v>
      </c>
      <c r="F118" s="21">
        <v>0</v>
      </c>
      <c r="J118" s="19"/>
    </row>
    <row r="119" spans="1:10" s="15" customFormat="1" ht="9" customHeight="1" x14ac:dyDescent="0.25">
      <c r="A119" s="25"/>
      <c r="B119" s="25"/>
      <c r="C119" s="25"/>
      <c r="D119" s="25"/>
      <c r="E119" s="25"/>
      <c r="F119" s="25"/>
      <c r="G119" s="18"/>
      <c r="J119" s="19"/>
    </row>
    <row r="120" spans="1:10" s="15" customFormat="1" ht="9" customHeight="1" x14ac:dyDescent="0.25">
      <c r="A120" s="12">
        <v>1998</v>
      </c>
      <c r="B120" s="12"/>
      <c r="C120" s="13"/>
      <c r="D120" s="13"/>
      <c r="E120" s="13"/>
      <c r="F120" s="13"/>
      <c r="G120" s="13"/>
      <c r="H120" s="14"/>
      <c r="I120" s="14"/>
      <c r="J120" s="19"/>
    </row>
    <row r="121" spans="1:10" s="15" customFormat="1" ht="9" customHeight="1" x14ac:dyDescent="0.25">
      <c r="A121" s="16" t="s">
        <v>10</v>
      </c>
      <c r="B121" s="17">
        <f>SUM(B123:B155)</f>
        <v>430299</v>
      </c>
      <c r="C121" s="17">
        <f t="shared" ref="C121:F121" si="6">SUM(C123:C155)</f>
        <v>202907</v>
      </c>
      <c r="D121" s="17">
        <f t="shared" si="6"/>
        <v>255</v>
      </c>
      <c r="E121" s="17">
        <f t="shared" si="6"/>
        <v>207586</v>
      </c>
      <c r="F121" s="17">
        <f t="shared" si="6"/>
        <v>19551</v>
      </c>
      <c r="G121" s="18"/>
      <c r="J121" s="19"/>
    </row>
    <row r="122" spans="1:10" s="15" customFormat="1" ht="2.4500000000000002" customHeight="1" x14ac:dyDescent="0.25">
      <c r="A122" s="16"/>
      <c r="B122" s="17"/>
      <c r="C122" s="17"/>
      <c r="D122" s="17"/>
      <c r="E122" s="20"/>
      <c r="F122" s="26"/>
      <c r="G122" s="18"/>
      <c r="J122" s="19"/>
    </row>
    <row r="123" spans="1:10" s="15" customFormat="1" ht="9" customHeight="1" x14ac:dyDescent="0.25">
      <c r="A123" s="18" t="s">
        <v>11</v>
      </c>
      <c r="B123" s="20">
        <f t="shared" ref="B123:B155" si="7">SUM(C123:F123)</f>
        <v>8377</v>
      </c>
      <c r="C123" s="20">
        <v>3469</v>
      </c>
      <c r="D123" s="20">
        <v>0</v>
      </c>
      <c r="E123" s="20">
        <v>2913</v>
      </c>
      <c r="F123" s="21">
        <v>1995</v>
      </c>
      <c r="G123" s="18"/>
      <c r="J123" s="19"/>
    </row>
    <row r="124" spans="1:10" s="15" customFormat="1" ht="9" customHeight="1" x14ac:dyDescent="0.25">
      <c r="A124" s="18" t="s">
        <v>12</v>
      </c>
      <c r="B124" s="20">
        <f t="shared" si="7"/>
        <v>10090</v>
      </c>
      <c r="C124" s="20">
        <v>9933</v>
      </c>
      <c r="D124" s="20">
        <v>0</v>
      </c>
      <c r="E124" s="20">
        <v>118</v>
      </c>
      <c r="F124" s="21">
        <v>39</v>
      </c>
      <c r="G124" s="18"/>
      <c r="J124" s="19"/>
    </row>
    <row r="125" spans="1:10" s="15" customFormat="1" ht="9" customHeight="1" x14ac:dyDescent="0.25">
      <c r="A125" s="18" t="s">
        <v>13</v>
      </c>
      <c r="B125" s="20">
        <f t="shared" si="7"/>
        <v>1900</v>
      </c>
      <c r="C125" s="20">
        <v>1756</v>
      </c>
      <c r="D125" s="20">
        <v>0</v>
      </c>
      <c r="E125" s="20">
        <v>139</v>
      </c>
      <c r="F125" s="21">
        <v>5</v>
      </c>
      <c r="G125" s="18"/>
      <c r="J125" s="19"/>
    </row>
    <row r="126" spans="1:10" s="15" customFormat="1" ht="9" customHeight="1" x14ac:dyDescent="0.25">
      <c r="A126" s="22" t="s">
        <v>14</v>
      </c>
      <c r="B126" s="23">
        <f t="shared" si="7"/>
        <v>10308</v>
      </c>
      <c r="C126" s="23">
        <v>818</v>
      </c>
      <c r="D126" s="23">
        <v>0</v>
      </c>
      <c r="E126" s="23">
        <v>9488</v>
      </c>
      <c r="F126" s="24">
        <v>2</v>
      </c>
      <c r="G126" s="18"/>
      <c r="J126" s="19"/>
    </row>
    <row r="127" spans="1:10" s="15" customFormat="1" ht="9" customHeight="1" x14ac:dyDescent="0.25">
      <c r="A127" s="18" t="s">
        <v>15</v>
      </c>
      <c r="B127" s="20">
        <f t="shared" si="7"/>
        <v>9297</v>
      </c>
      <c r="C127" s="20">
        <v>9159</v>
      </c>
      <c r="D127" s="20">
        <v>36</v>
      </c>
      <c r="E127" s="20">
        <v>46</v>
      </c>
      <c r="F127" s="21">
        <v>56</v>
      </c>
      <c r="G127" s="18"/>
      <c r="J127" s="19"/>
    </row>
    <row r="128" spans="1:10" s="15" customFormat="1" ht="9" customHeight="1" x14ac:dyDescent="0.25">
      <c r="A128" s="18" t="s">
        <v>16</v>
      </c>
      <c r="B128" s="20">
        <f t="shared" si="7"/>
        <v>3940</v>
      </c>
      <c r="C128" s="20">
        <v>2232</v>
      </c>
      <c r="D128" s="20">
        <v>0</v>
      </c>
      <c r="E128" s="20">
        <v>1683</v>
      </c>
      <c r="F128" s="21">
        <v>25</v>
      </c>
      <c r="G128" s="18"/>
      <c r="J128" s="19"/>
    </row>
    <row r="129" spans="1:10" s="15" customFormat="1" ht="9" customHeight="1" x14ac:dyDescent="0.25">
      <c r="A129" s="18" t="s">
        <v>17</v>
      </c>
      <c r="B129" s="20">
        <f t="shared" si="7"/>
        <v>3075</v>
      </c>
      <c r="C129" s="20">
        <v>1656</v>
      </c>
      <c r="D129" s="20">
        <v>31</v>
      </c>
      <c r="E129" s="20">
        <v>1361</v>
      </c>
      <c r="F129" s="21">
        <v>27</v>
      </c>
      <c r="G129" s="18"/>
      <c r="J129" s="19"/>
    </row>
    <row r="130" spans="1:10" s="15" customFormat="1" ht="9" customHeight="1" x14ac:dyDescent="0.25">
      <c r="A130" s="22" t="s">
        <v>18</v>
      </c>
      <c r="B130" s="23">
        <f t="shared" si="7"/>
        <v>21833</v>
      </c>
      <c r="C130" s="23">
        <v>13436</v>
      </c>
      <c r="D130" s="23">
        <v>0</v>
      </c>
      <c r="E130" s="23">
        <v>8349</v>
      </c>
      <c r="F130" s="24">
        <v>48</v>
      </c>
      <c r="G130" s="18"/>
      <c r="J130" s="19"/>
    </row>
    <row r="131" spans="1:10" s="15" customFormat="1" ht="9" customHeight="1" x14ac:dyDescent="0.25">
      <c r="A131" s="18" t="s">
        <v>70</v>
      </c>
      <c r="B131" s="20">
        <f t="shared" si="7"/>
        <v>27870</v>
      </c>
      <c r="C131" s="20">
        <v>26160</v>
      </c>
      <c r="D131" s="20">
        <v>0</v>
      </c>
      <c r="E131" s="20">
        <v>1655</v>
      </c>
      <c r="F131" s="21">
        <v>55</v>
      </c>
      <c r="G131" s="18"/>
      <c r="J131" s="19"/>
    </row>
    <row r="132" spans="1:10" s="15" customFormat="1" ht="9" customHeight="1" x14ac:dyDescent="0.25">
      <c r="A132" s="18" t="s">
        <v>19</v>
      </c>
      <c r="B132" s="20">
        <f t="shared" si="7"/>
        <v>8023</v>
      </c>
      <c r="C132" s="20">
        <v>5005</v>
      </c>
      <c r="D132" s="20">
        <v>0</v>
      </c>
      <c r="E132" s="20">
        <v>2997</v>
      </c>
      <c r="F132" s="21">
        <v>21</v>
      </c>
      <c r="G132" s="18"/>
      <c r="J132" s="19"/>
    </row>
    <row r="133" spans="1:10" s="15" customFormat="1" ht="9" customHeight="1" x14ac:dyDescent="0.25">
      <c r="A133" s="18" t="s">
        <v>20</v>
      </c>
      <c r="B133" s="20">
        <f t="shared" si="7"/>
        <v>11347</v>
      </c>
      <c r="C133" s="20">
        <v>7560</v>
      </c>
      <c r="D133" s="20">
        <v>24</v>
      </c>
      <c r="E133" s="20">
        <v>3584</v>
      </c>
      <c r="F133" s="21">
        <v>179</v>
      </c>
      <c r="G133" s="18"/>
      <c r="J133" s="19"/>
    </row>
    <row r="134" spans="1:10" s="15" customFormat="1" ht="9" customHeight="1" x14ac:dyDescent="0.25">
      <c r="A134" s="22" t="s">
        <v>21</v>
      </c>
      <c r="B134" s="23">
        <f t="shared" si="7"/>
        <v>2801</v>
      </c>
      <c r="C134" s="23">
        <v>2755</v>
      </c>
      <c r="D134" s="23">
        <v>0</v>
      </c>
      <c r="E134" s="23">
        <v>44</v>
      </c>
      <c r="F134" s="24">
        <v>2</v>
      </c>
      <c r="G134" s="18"/>
      <c r="J134" s="19"/>
    </row>
    <row r="135" spans="1:10" s="15" customFormat="1" ht="9" customHeight="1" x14ac:dyDescent="0.25">
      <c r="A135" s="18" t="s">
        <v>22</v>
      </c>
      <c r="B135" s="20">
        <f t="shared" si="7"/>
        <v>13518</v>
      </c>
      <c r="C135" s="20">
        <v>4869</v>
      </c>
      <c r="D135" s="21">
        <v>0</v>
      </c>
      <c r="E135" s="20">
        <v>8644</v>
      </c>
      <c r="F135" s="21">
        <v>5</v>
      </c>
      <c r="G135" s="18"/>
      <c r="J135" s="19"/>
    </row>
    <row r="136" spans="1:10" s="15" customFormat="1" ht="9" customHeight="1" x14ac:dyDescent="0.25">
      <c r="A136" s="18" t="s">
        <v>23</v>
      </c>
      <c r="B136" s="20">
        <f t="shared" si="7"/>
        <v>12258</v>
      </c>
      <c r="C136" s="20">
        <v>12097</v>
      </c>
      <c r="D136" s="20">
        <v>12</v>
      </c>
      <c r="E136" s="20">
        <v>79</v>
      </c>
      <c r="F136" s="21">
        <v>70</v>
      </c>
      <c r="G136" s="18"/>
      <c r="J136" s="19"/>
    </row>
    <row r="137" spans="1:10" s="15" customFormat="1" ht="9" customHeight="1" x14ac:dyDescent="0.25">
      <c r="A137" s="18" t="s">
        <v>24</v>
      </c>
      <c r="B137" s="20">
        <f t="shared" si="7"/>
        <v>98311</v>
      </c>
      <c r="C137" s="20">
        <v>16095</v>
      </c>
      <c r="D137" s="20">
        <v>0</v>
      </c>
      <c r="E137" s="20">
        <v>82188</v>
      </c>
      <c r="F137" s="21">
        <v>28</v>
      </c>
      <c r="G137" s="18"/>
      <c r="J137" s="19"/>
    </row>
    <row r="138" spans="1:10" s="15" customFormat="1" ht="9" customHeight="1" x14ac:dyDescent="0.25">
      <c r="A138" s="22" t="s">
        <v>25</v>
      </c>
      <c r="B138" s="23">
        <f t="shared" si="7"/>
        <v>5273</v>
      </c>
      <c r="C138" s="23">
        <v>5071</v>
      </c>
      <c r="D138" s="24">
        <v>36</v>
      </c>
      <c r="E138" s="23">
        <v>131</v>
      </c>
      <c r="F138" s="24">
        <v>35</v>
      </c>
      <c r="G138" s="18"/>
      <c r="J138" s="19"/>
    </row>
    <row r="139" spans="1:10" s="15" customFormat="1" ht="9" customHeight="1" x14ac:dyDescent="0.25">
      <c r="A139" s="18" t="s">
        <v>26</v>
      </c>
      <c r="B139" s="20">
        <f t="shared" si="7"/>
        <v>2684</v>
      </c>
      <c r="C139" s="20">
        <v>2537</v>
      </c>
      <c r="D139" s="20">
        <v>24</v>
      </c>
      <c r="E139" s="20">
        <v>119</v>
      </c>
      <c r="F139" s="21">
        <v>4</v>
      </c>
      <c r="G139" s="18"/>
      <c r="J139" s="19"/>
    </row>
    <row r="140" spans="1:10" s="15" customFormat="1" ht="9" customHeight="1" x14ac:dyDescent="0.25">
      <c r="A140" s="18" t="s">
        <v>27</v>
      </c>
      <c r="B140" s="20">
        <f t="shared" si="7"/>
        <v>2081</v>
      </c>
      <c r="C140" s="20">
        <v>1919</v>
      </c>
      <c r="D140" s="21">
        <v>0</v>
      </c>
      <c r="E140" s="20">
        <v>145</v>
      </c>
      <c r="F140" s="21">
        <v>17</v>
      </c>
      <c r="G140" s="18"/>
      <c r="J140" s="19"/>
    </row>
    <row r="141" spans="1:10" s="15" customFormat="1" ht="9" customHeight="1" x14ac:dyDescent="0.25">
      <c r="A141" s="18" t="s">
        <v>28</v>
      </c>
      <c r="B141" s="20">
        <f t="shared" si="7"/>
        <v>11105</v>
      </c>
      <c r="C141" s="20">
        <v>10463</v>
      </c>
      <c r="D141" s="21">
        <v>0</v>
      </c>
      <c r="E141" s="20">
        <v>461</v>
      </c>
      <c r="F141" s="21">
        <v>181</v>
      </c>
      <c r="G141" s="18"/>
      <c r="J141" s="19"/>
    </row>
    <row r="142" spans="1:10" s="15" customFormat="1" ht="9" customHeight="1" x14ac:dyDescent="0.25">
      <c r="A142" s="22" t="s">
        <v>29</v>
      </c>
      <c r="B142" s="23">
        <f t="shared" si="7"/>
        <v>3064</v>
      </c>
      <c r="C142" s="23">
        <v>2506</v>
      </c>
      <c r="D142" s="23">
        <v>0</v>
      </c>
      <c r="E142" s="23">
        <v>551</v>
      </c>
      <c r="F142" s="24">
        <v>7</v>
      </c>
      <c r="G142" s="18"/>
      <c r="J142" s="19"/>
    </row>
    <row r="143" spans="1:10" s="15" customFormat="1" ht="9" customHeight="1" x14ac:dyDescent="0.25">
      <c r="A143" s="18" t="s">
        <v>30</v>
      </c>
      <c r="B143" s="20">
        <f t="shared" si="7"/>
        <v>6198</v>
      </c>
      <c r="C143" s="20">
        <v>5682</v>
      </c>
      <c r="D143" s="20">
        <v>0</v>
      </c>
      <c r="E143" s="20">
        <v>496</v>
      </c>
      <c r="F143" s="21">
        <v>20</v>
      </c>
      <c r="G143" s="18"/>
      <c r="J143" s="19"/>
    </row>
    <row r="144" spans="1:10" s="15" customFormat="1" ht="9" customHeight="1" x14ac:dyDescent="0.25">
      <c r="A144" s="18" t="s">
        <v>31</v>
      </c>
      <c r="B144" s="20">
        <f t="shared" si="7"/>
        <v>17471</v>
      </c>
      <c r="C144" s="20">
        <v>5669</v>
      </c>
      <c r="D144" s="20">
        <v>0</v>
      </c>
      <c r="E144" s="20">
        <v>11778</v>
      </c>
      <c r="F144" s="21">
        <v>24</v>
      </c>
      <c r="G144" s="18"/>
      <c r="J144" s="19"/>
    </row>
    <row r="145" spans="1:10" s="15" customFormat="1" ht="9" customHeight="1" x14ac:dyDescent="0.25">
      <c r="A145" s="18" t="s">
        <v>32</v>
      </c>
      <c r="B145" s="20">
        <f t="shared" si="7"/>
        <v>18101</v>
      </c>
      <c r="C145" s="20">
        <v>2886</v>
      </c>
      <c r="D145" s="20">
        <v>0</v>
      </c>
      <c r="E145" s="20">
        <v>15</v>
      </c>
      <c r="F145" s="21">
        <v>15200</v>
      </c>
      <c r="G145" s="18"/>
      <c r="J145" s="19"/>
    </row>
    <row r="146" spans="1:10" s="15" customFormat="1" ht="9" customHeight="1" x14ac:dyDescent="0.25">
      <c r="A146" s="22" t="s">
        <v>33</v>
      </c>
      <c r="B146" s="23">
        <f t="shared" si="7"/>
        <v>5876</v>
      </c>
      <c r="C146" s="23">
        <v>5555</v>
      </c>
      <c r="D146" s="23">
        <v>0</v>
      </c>
      <c r="E146" s="23">
        <v>268</v>
      </c>
      <c r="F146" s="24">
        <v>53</v>
      </c>
      <c r="G146" s="18"/>
      <c r="J146" s="19"/>
    </row>
    <row r="147" spans="1:10" s="15" customFormat="1" ht="9" customHeight="1" x14ac:dyDescent="0.25">
      <c r="A147" s="18" t="s">
        <v>34</v>
      </c>
      <c r="B147" s="20">
        <f t="shared" si="7"/>
        <v>7947</v>
      </c>
      <c r="C147" s="20">
        <v>7557</v>
      </c>
      <c r="D147" s="21">
        <v>0</v>
      </c>
      <c r="E147" s="20">
        <v>324</v>
      </c>
      <c r="F147" s="21">
        <v>66</v>
      </c>
      <c r="G147" s="18"/>
      <c r="J147" s="19"/>
    </row>
    <row r="148" spans="1:10" s="15" customFormat="1" ht="9" customHeight="1" x14ac:dyDescent="0.25">
      <c r="A148" s="18" t="s">
        <v>35</v>
      </c>
      <c r="B148" s="20">
        <f t="shared" si="7"/>
        <v>8583</v>
      </c>
      <c r="C148" s="20">
        <v>8222</v>
      </c>
      <c r="D148" s="21">
        <v>0</v>
      </c>
      <c r="E148" s="20">
        <v>295</v>
      </c>
      <c r="F148" s="21">
        <v>66</v>
      </c>
      <c r="G148" s="18"/>
      <c r="J148" s="19"/>
    </row>
    <row r="149" spans="1:10" s="15" customFormat="1" ht="9" customHeight="1" x14ac:dyDescent="0.25">
      <c r="A149" s="18" t="s">
        <v>36</v>
      </c>
      <c r="B149" s="20">
        <f t="shared" si="7"/>
        <v>8167</v>
      </c>
      <c r="C149" s="20">
        <v>1820</v>
      </c>
      <c r="D149" s="21">
        <v>80</v>
      </c>
      <c r="E149" s="20">
        <v>6254</v>
      </c>
      <c r="F149" s="21">
        <v>13</v>
      </c>
      <c r="G149" s="18"/>
      <c r="J149" s="19"/>
    </row>
    <row r="150" spans="1:10" s="15" customFormat="1" ht="9" customHeight="1" x14ac:dyDescent="0.25">
      <c r="A150" s="22" t="s">
        <v>37</v>
      </c>
      <c r="B150" s="23">
        <f t="shared" si="7"/>
        <v>46171</v>
      </c>
      <c r="C150" s="23">
        <v>7895</v>
      </c>
      <c r="D150" s="23">
        <v>0</v>
      </c>
      <c r="E150" s="23">
        <v>38261</v>
      </c>
      <c r="F150" s="24">
        <v>15</v>
      </c>
      <c r="G150" s="18"/>
      <c r="J150" s="19"/>
    </row>
    <row r="151" spans="1:10" s="15" customFormat="1" ht="9" customHeight="1" x14ac:dyDescent="0.25">
      <c r="A151" s="18" t="s">
        <v>38</v>
      </c>
      <c r="B151" s="20">
        <f t="shared" si="7"/>
        <v>1231</v>
      </c>
      <c r="C151" s="20">
        <v>1228</v>
      </c>
      <c r="D151" s="21">
        <v>0</v>
      </c>
      <c r="E151" s="20">
        <v>3</v>
      </c>
      <c r="F151" s="21">
        <v>0</v>
      </c>
      <c r="G151" s="18"/>
      <c r="J151" s="19"/>
    </row>
    <row r="152" spans="1:10" s="15" customFormat="1" ht="9" customHeight="1" x14ac:dyDescent="0.25">
      <c r="A152" s="18" t="s">
        <v>39</v>
      </c>
      <c r="B152" s="20">
        <f t="shared" si="7"/>
        <v>10420</v>
      </c>
      <c r="C152" s="20">
        <v>6850</v>
      </c>
      <c r="D152" s="20">
        <v>12</v>
      </c>
      <c r="E152" s="20">
        <v>3492</v>
      </c>
      <c r="F152" s="21">
        <v>66</v>
      </c>
      <c r="G152" s="18"/>
      <c r="J152" s="19"/>
    </row>
    <row r="153" spans="1:10" s="15" customFormat="1" ht="9" customHeight="1" x14ac:dyDescent="0.25">
      <c r="A153" s="18" t="s">
        <v>40</v>
      </c>
      <c r="B153" s="20">
        <f t="shared" si="7"/>
        <v>15026</v>
      </c>
      <c r="C153" s="20">
        <v>4764</v>
      </c>
      <c r="D153" s="20">
        <v>0</v>
      </c>
      <c r="E153" s="20">
        <v>10167</v>
      </c>
      <c r="F153" s="21">
        <v>95</v>
      </c>
      <c r="G153" s="18"/>
      <c r="J153" s="19"/>
    </row>
    <row r="154" spans="1:10" s="15" customFormat="1" ht="9" customHeight="1" x14ac:dyDescent="0.25">
      <c r="A154" s="22" t="s">
        <v>41</v>
      </c>
      <c r="B154" s="23">
        <f t="shared" si="7"/>
        <v>14661</v>
      </c>
      <c r="C154" s="23">
        <v>1991</v>
      </c>
      <c r="D154" s="23">
        <v>0</v>
      </c>
      <c r="E154" s="23">
        <v>11538</v>
      </c>
      <c r="F154" s="24">
        <v>1132</v>
      </c>
      <c r="G154" s="18"/>
      <c r="J154" s="19"/>
    </row>
    <row r="155" spans="1:10" s="18" customFormat="1" ht="9" customHeight="1" x14ac:dyDescent="0.25">
      <c r="A155" s="18" t="s">
        <v>42</v>
      </c>
      <c r="B155" s="20">
        <f t="shared" si="7"/>
        <v>3292</v>
      </c>
      <c r="C155" s="20">
        <v>3292</v>
      </c>
      <c r="D155" s="20">
        <v>0</v>
      </c>
      <c r="E155" s="20">
        <v>0</v>
      </c>
      <c r="F155" s="21">
        <v>0</v>
      </c>
      <c r="J155" s="19"/>
    </row>
    <row r="156" spans="1:10" s="15" customFormat="1" ht="9" customHeight="1" x14ac:dyDescent="0.25">
      <c r="A156" s="18"/>
      <c r="B156" s="20"/>
      <c r="C156" s="20"/>
      <c r="D156" s="21"/>
      <c r="E156" s="21"/>
      <c r="F156" s="21"/>
      <c r="G156" s="18"/>
      <c r="J156" s="19"/>
    </row>
    <row r="157" spans="1:10" s="15" customFormat="1" ht="9" customHeight="1" x14ac:dyDescent="0.25">
      <c r="A157" s="12">
        <v>1999</v>
      </c>
      <c r="B157" s="12"/>
      <c r="C157" s="13"/>
      <c r="D157" s="13"/>
      <c r="E157" s="13"/>
      <c r="F157" s="13"/>
      <c r="G157" s="13"/>
      <c r="H157" s="14"/>
      <c r="I157" s="14"/>
      <c r="J157" s="19"/>
    </row>
    <row r="158" spans="1:10" s="15" customFormat="1" ht="9" customHeight="1" x14ac:dyDescent="0.25">
      <c r="A158" s="16" t="s">
        <v>10</v>
      </c>
      <c r="B158" s="17">
        <f>SUM(B160:B192)</f>
        <v>463644</v>
      </c>
      <c r="C158" s="17">
        <f t="shared" ref="C158:F158" si="8">SUM(C160:C192)</f>
        <v>317936</v>
      </c>
      <c r="D158" s="17">
        <f t="shared" si="8"/>
        <v>118</v>
      </c>
      <c r="E158" s="17">
        <f t="shared" si="8"/>
        <v>136905</v>
      </c>
      <c r="F158" s="17">
        <f t="shared" si="8"/>
        <v>8685</v>
      </c>
      <c r="G158" s="18"/>
      <c r="J158" s="19"/>
    </row>
    <row r="159" spans="1:10" s="15" customFormat="1" ht="2.4500000000000002" customHeight="1" x14ac:dyDescent="0.25">
      <c r="A159" s="16"/>
      <c r="B159" s="17"/>
      <c r="C159" s="17"/>
      <c r="D159" s="17"/>
      <c r="E159" s="20"/>
      <c r="F159" s="26"/>
      <c r="G159" s="18"/>
      <c r="J159" s="19"/>
    </row>
    <row r="160" spans="1:10" s="15" customFormat="1" ht="9" customHeight="1" x14ac:dyDescent="0.25">
      <c r="A160" s="18" t="s">
        <v>11</v>
      </c>
      <c r="B160" s="20">
        <f t="shared" ref="B160:B192" si="9">SUM(C160:F160)</f>
        <v>12712</v>
      </c>
      <c r="C160" s="20">
        <v>6668</v>
      </c>
      <c r="D160" s="20">
        <v>0</v>
      </c>
      <c r="E160" s="20">
        <v>3705</v>
      </c>
      <c r="F160" s="21">
        <v>2339</v>
      </c>
      <c r="G160" s="18"/>
      <c r="J160" s="19"/>
    </row>
    <row r="161" spans="1:10" s="15" customFormat="1" ht="9" customHeight="1" x14ac:dyDescent="0.25">
      <c r="A161" s="18" t="s">
        <v>12</v>
      </c>
      <c r="B161" s="20">
        <f t="shared" si="9"/>
        <v>13838</v>
      </c>
      <c r="C161" s="20">
        <v>13621</v>
      </c>
      <c r="D161" s="20">
        <v>0</v>
      </c>
      <c r="E161" s="20">
        <v>125</v>
      </c>
      <c r="F161" s="21">
        <v>92</v>
      </c>
      <c r="G161" s="18"/>
      <c r="J161" s="19"/>
    </row>
    <row r="162" spans="1:10" s="15" customFormat="1" ht="9" customHeight="1" x14ac:dyDescent="0.25">
      <c r="A162" s="18" t="s">
        <v>13</v>
      </c>
      <c r="B162" s="20">
        <f t="shared" si="9"/>
        <v>2921</v>
      </c>
      <c r="C162" s="20">
        <v>2440</v>
      </c>
      <c r="D162" s="20">
        <v>36</v>
      </c>
      <c r="E162" s="20">
        <v>167</v>
      </c>
      <c r="F162" s="21">
        <v>278</v>
      </c>
      <c r="G162" s="18"/>
      <c r="J162" s="19"/>
    </row>
    <row r="163" spans="1:10" s="15" customFormat="1" ht="9" customHeight="1" x14ac:dyDescent="0.25">
      <c r="A163" s="22" t="s">
        <v>14</v>
      </c>
      <c r="B163" s="23">
        <f t="shared" si="9"/>
        <v>4687</v>
      </c>
      <c r="C163" s="23">
        <v>1494</v>
      </c>
      <c r="D163" s="23">
        <v>50</v>
      </c>
      <c r="E163" s="23">
        <v>3134</v>
      </c>
      <c r="F163" s="24">
        <v>9</v>
      </c>
      <c r="G163" s="18"/>
      <c r="J163" s="19"/>
    </row>
    <row r="164" spans="1:10" s="15" customFormat="1" ht="9" customHeight="1" x14ac:dyDescent="0.25">
      <c r="A164" s="18" t="s">
        <v>15</v>
      </c>
      <c r="B164" s="20">
        <f t="shared" si="9"/>
        <v>11608</v>
      </c>
      <c r="C164" s="20">
        <v>11379</v>
      </c>
      <c r="D164" s="20">
        <v>0</v>
      </c>
      <c r="E164" s="20">
        <v>113</v>
      </c>
      <c r="F164" s="21">
        <v>116</v>
      </c>
      <c r="G164" s="18"/>
      <c r="J164" s="19"/>
    </row>
    <row r="165" spans="1:10" s="15" customFormat="1" ht="9" customHeight="1" x14ac:dyDescent="0.25">
      <c r="A165" s="18" t="s">
        <v>16</v>
      </c>
      <c r="B165" s="20">
        <f t="shared" si="9"/>
        <v>3744</v>
      </c>
      <c r="C165" s="20">
        <v>3526</v>
      </c>
      <c r="D165" s="20">
        <v>0</v>
      </c>
      <c r="E165" s="20">
        <v>154</v>
      </c>
      <c r="F165" s="21">
        <v>64</v>
      </c>
      <c r="G165" s="18"/>
      <c r="J165" s="19"/>
    </row>
    <row r="166" spans="1:10" s="15" customFormat="1" ht="9" customHeight="1" x14ac:dyDescent="0.25">
      <c r="A166" s="18" t="s">
        <v>17</v>
      </c>
      <c r="B166" s="20">
        <f t="shared" si="9"/>
        <v>28501</v>
      </c>
      <c r="C166" s="20">
        <v>15958</v>
      </c>
      <c r="D166" s="20">
        <v>0</v>
      </c>
      <c r="E166" s="20">
        <v>12465</v>
      </c>
      <c r="F166" s="21">
        <v>78</v>
      </c>
      <c r="G166" s="18"/>
      <c r="J166" s="19"/>
    </row>
    <row r="167" spans="1:10" s="15" customFormat="1" ht="9" customHeight="1" x14ac:dyDescent="0.25">
      <c r="A167" s="22" t="s">
        <v>18</v>
      </c>
      <c r="B167" s="23">
        <f t="shared" si="9"/>
        <v>24608</v>
      </c>
      <c r="C167" s="23">
        <v>15990</v>
      </c>
      <c r="D167" s="23">
        <v>0</v>
      </c>
      <c r="E167" s="23">
        <v>8415</v>
      </c>
      <c r="F167" s="24">
        <v>203</v>
      </c>
      <c r="G167" s="18"/>
      <c r="J167" s="19"/>
    </row>
    <row r="168" spans="1:10" s="15" customFormat="1" ht="9" customHeight="1" x14ac:dyDescent="0.25">
      <c r="A168" s="18" t="s">
        <v>70</v>
      </c>
      <c r="B168" s="20">
        <f t="shared" si="9"/>
        <v>37552</v>
      </c>
      <c r="C168" s="20">
        <v>36201</v>
      </c>
      <c r="D168" s="20">
        <v>0</v>
      </c>
      <c r="E168" s="20">
        <v>1206</v>
      </c>
      <c r="F168" s="21">
        <v>145</v>
      </c>
      <c r="G168" s="18"/>
      <c r="J168" s="19"/>
    </row>
    <row r="169" spans="1:10" s="15" customFormat="1" ht="9" customHeight="1" x14ac:dyDescent="0.25">
      <c r="A169" s="18" t="s">
        <v>19</v>
      </c>
      <c r="B169" s="20">
        <f t="shared" si="9"/>
        <v>6082</v>
      </c>
      <c r="C169" s="20">
        <v>5002</v>
      </c>
      <c r="D169" s="20">
        <v>0</v>
      </c>
      <c r="E169" s="20">
        <v>1018</v>
      </c>
      <c r="F169" s="21">
        <v>62</v>
      </c>
      <c r="G169" s="18"/>
      <c r="J169" s="19"/>
    </row>
    <row r="170" spans="1:10" s="15" customFormat="1" ht="9" customHeight="1" x14ac:dyDescent="0.25">
      <c r="A170" s="18" t="s">
        <v>20</v>
      </c>
      <c r="B170" s="20">
        <f t="shared" si="9"/>
        <v>18526</v>
      </c>
      <c r="C170" s="20">
        <v>14031</v>
      </c>
      <c r="D170" s="20">
        <v>0</v>
      </c>
      <c r="E170" s="20">
        <v>2293</v>
      </c>
      <c r="F170" s="21">
        <v>2202</v>
      </c>
      <c r="G170" s="18"/>
      <c r="J170" s="19"/>
    </row>
    <row r="171" spans="1:10" s="15" customFormat="1" ht="9" customHeight="1" x14ac:dyDescent="0.25">
      <c r="A171" s="22" t="s">
        <v>21</v>
      </c>
      <c r="B171" s="23">
        <f t="shared" si="9"/>
        <v>3305</v>
      </c>
      <c r="C171" s="23">
        <v>3167</v>
      </c>
      <c r="D171" s="23">
        <v>0</v>
      </c>
      <c r="E171" s="23">
        <v>125</v>
      </c>
      <c r="F171" s="24">
        <v>13</v>
      </c>
      <c r="G171" s="18"/>
      <c r="J171" s="19"/>
    </row>
    <row r="172" spans="1:10" s="15" customFormat="1" ht="9" customHeight="1" x14ac:dyDescent="0.25">
      <c r="A172" s="18" t="s">
        <v>22</v>
      </c>
      <c r="B172" s="20">
        <f t="shared" si="9"/>
        <v>7975</v>
      </c>
      <c r="C172" s="20">
        <v>7430</v>
      </c>
      <c r="D172" s="21">
        <v>0</v>
      </c>
      <c r="E172" s="20">
        <v>521</v>
      </c>
      <c r="F172" s="21">
        <v>24</v>
      </c>
      <c r="G172" s="18"/>
      <c r="J172" s="19"/>
    </row>
    <row r="173" spans="1:10" s="15" customFormat="1" ht="9" customHeight="1" x14ac:dyDescent="0.25">
      <c r="A173" s="18" t="s">
        <v>23</v>
      </c>
      <c r="B173" s="20">
        <f t="shared" si="9"/>
        <v>18859</v>
      </c>
      <c r="C173" s="20">
        <v>16749</v>
      </c>
      <c r="D173" s="20">
        <v>0</v>
      </c>
      <c r="E173" s="20">
        <v>1380</v>
      </c>
      <c r="F173" s="21">
        <v>730</v>
      </c>
      <c r="G173" s="18"/>
      <c r="J173" s="19"/>
    </row>
    <row r="174" spans="1:10" s="15" customFormat="1" ht="9" customHeight="1" x14ac:dyDescent="0.25">
      <c r="A174" s="18" t="s">
        <v>24</v>
      </c>
      <c r="B174" s="20">
        <f t="shared" si="9"/>
        <v>102334</v>
      </c>
      <c r="C174" s="20">
        <v>26763</v>
      </c>
      <c r="D174" s="20">
        <v>0</v>
      </c>
      <c r="E174" s="20">
        <v>75411</v>
      </c>
      <c r="F174" s="21">
        <v>160</v>
      </c>
      <c r="G174" s="18"/>
      <c r="J174" s="19"/>
    </row>
    <row r="175" spans="1:10" s="15" customFormat="1" ht="9" customHeight="1" x14ac:dyDescent="0.25">
      <c r="A175" s="22" t="s">
        <v>25</v>
      </c>
      <c r="B175" s="23">
        <f t="shared" si="9"/>
        <v>6186</v>
      </c>
      <c r="C175" s="23">
        <v>5848</v>
      </c>
      <c r="D175" s="24">
        <v>32</v>
      </c>
      <c r="E175" s="23">
        <v>220</v>
      </c>
      <c r="F175" s="24">
        <v>86</v>
      </c>
      <c r="G175" s="18"/>
      <c r="J175" s="19"/>
    </row>
    <row r="176" spans="1:10" s="15" customFormat="1" ht="9" customHeight="1" x14ac:dyDescent="0.25">
      <c r="A176" s="18" t="s">
        <v>26</v>
      </c>
      <c r="B176" s="20">
        <f t="shared" si="9"/>
        <v>4438</v>
      </c>
      <c r="C176" s="20">
        <v>4309</v>
      </c>
      <c r="D176" s="20">
        <v>0</v>
      </c>
      <c r="E176" s="20">
        <v>100</v>
      </c>
      <c r="F176" s="21">
        <v>29</v>
      </c>
      <c r="G176" s="18"/>
      <c r="J176" s="19"/>
    </row>
    <row r="177" spans="1:10" s="15" customFormat="1" ht="9" customHeight="1" x14ac:dyDescent="0.25">
      <c r="A177" s="18" t="s">
        <v>27</v>
      </c>
      <c r="B177" s="20">
        <f t="shared" si="9"/>
        <v>3066</v>
      </c>
      <c r="C177" s="20">
        <v>2854</v>
      </c>
      <c r="D177" s="20">
        <v>0</v>
      </c>
      <c r="E177" s="20">
        <v>187</v>
      </c>
      <c r="F177" s="21">
        <v>25</v>
      </c>
      <c r="G177" s="18"/>
      <c r="J177" s="19"/>
    </row>
    <row r="178" spans="1:10" s="15" customFormat="1" ht="9" customHeight="1" x14ac:dyDescent="0.25">
      <c r="A178" s="18" t="s">
        <v>28</v>
      </c>
      <c r="B178" s="20">
        <f t="shared" si="9"/>
        <v>18013</v>
      </c>
      <c r="C178" s="20">
        <v>17328</v>
      </c>
      <c r="D178" s="20">
        <v>0</v>
      </c>
      <c r="E178" s="20">
        <v>280</v>
      </c>
      <c r="F178" s="21">
        <v>405</v>
      </c>
      <c r="G178" s="18"/>
      <c r="J178" s="19"/>
    </row>
    <row r="179" spans="1:10" s="15" customFormat="1" ht="9" customHeight="1" x14ac:dyDescent="0.25">
      <c r="A179" s="22" t="s">
        <v>29</v>
      </c>
      <c r="B179" s="23">
        <f t="shared" si="9"/>
        <v>4052</v>
      </c>
      <c r="C179" s="23">
        <v>3427</v>
      </c>
      <c r="D179" s="23">
        <v>0</v>
      </c>
      <c r="E179" s="23">
        <v>608</v>
      </c>
      <c r="F179" s="24">
        <v>17</v>
      </c>
      <c r="G179" s="18"/>
      <c r="J179" s="19"/>
    </row>
    <row r="180" spans="1:10" s="15" customFormat="1" ht="9" customHeight="1" x14ac:dyDescent="0.25">
      <c r="A180" s="18" t="s">
        <v>30</v>
      </c>
      <c r="B180" s="20">
        <f t="shared" si="9"/>
        <v>15549</v>
      </c>
      <c r="C180" s="20">
        <v>12743</v>
      </c>
      <c r="D180" s="20">
        <v>0</v>
      </c>
      <c r="E180" s="20">
        <v>2742</v>
      </c>
      <c r="F180" s="21">
        <v>64</v>
      </c>
      <c r="G180" s="18"/>
      <c r="J180" s="19"/>
    </row>
    <row r="181" spans="1:10" s="15" customFormat="1" ht="9" customHeight="1" x14ac:dyDescent="0.25">
      <c r="A181" s="18" t="s">
        <v>31</v>
      </c>
      <c r="B181" s="20">
        <f t="shared" si="9"/>
        <v>10822</v>
      </c>
      <c r="C181" s="20">
        <v>7303</v>
      </c>
      <c r="D181" s="20">
        <v>0</v>
      </c>
      <c r="E181" s="20">
        <v>3398</v>
      </c>
      <c r="F181" s="21">
        <v>121</v>
      </c>
      <c r="G181" s="18"/>
      <c r="J181" s="19"/>
    </row>
    <row r="182" spans="1:10" s="15" customFormat="1" ht="9" customHeight="1" x14ac:dyDescent="0.25">
      <c r="A182" s="18" t="s">
        <v>32</v>
      </c>
      <c r="B182" s="20">
        <f t="shared" si="9"/>
        <v>4011</v>
      </c>
      <c r="C182" s="20">
        <v>3885</v>
      </c>
      <c r="D182" s="20">
        <v>0</v>
      </c>
      <c r="E182" s="20">
        <v>88</v>
      </c>
      <c r="F182" s="21">
        <v>38</v>
      </c>
      <c r="G182" s="18"/>
      <c r="J182" s="19"/>
    </row>
    <row r="183" spans="1:10" s="15" customFormat="1" ht="9" customHeight="1" x14ac:dyDescent="0.25">
      <c r="A183" s="22" t="s">
        <v>33</v>
      </c>
      <c r="B183" s="23">
        <f t="shared" si="9"/>
        <v>9197</v>
      </c>
      <c r="C183" s="23">
        <v>8022</v>
      </c>
      <c r="D183" s="23">
        <v>0</v>
      </c>
      <c r="E183" s="23">
        <v>1050</v>
      </c>
      <c r="F183" s="24">
        <v>125</v>
      </c>
      <c r="G183" s="18"/>
      <c r="J183" s="19"/>
    </row>
    <row r="184" spans="1:10" s="15" customFormat="1" ht="9" customHeight="1" x14ac:dyDescent="0.25">
      <c r="A184" s="18" t="s">
        <v>34</v>
      </c>
      <c r="B184" s="20">
        <f t="shared" si="9"/>
        <v>15990</v>
      </c>
      <c r="C184" s="20">
        <v>15294</v>
      </c>
      <c r="D184" s="20">
        <v>0</v>
      </c>
      <c r="E184" s="20">
        <v>337</v>
      </c>
      <c r="F184" s="21">
        <v>359</v>
      </c>
      <c r="G184" s="18"/>
      <c r="J184" s="19"/>
    </row>
    <row r="185" spans="1:10" s="15" customFormat="1" ht="9" customHeight="1" x14ac:dyDescent="0.25">
      <c r="A185" s="18" t="s">
        <v>35</v>
      </c>
      <c r="B185" s="20">
        <f t="shared" si="9"/>
        <v>16525</v>
      </c>
      <c r="C185" s="20">
        <v>15656</v>
      </c>
      <c r="D185" s="20">
        <v>0</v>
      </c>
      <c r="E185" s="20">
        <v>487</v>
      </c>
      <c r="F185" s="21">
        <v>382</v>
      </c>
      <c r="G185" s="18"/>
      <c r="J185" s="19"/>
    </row>
    <row r="186" spans="1:10" s="15" customFormat="1" ht="9" customHeight="1" x14ac:dyDescent="0.25">
      <c r="A186" s="18" t="s">
        <v>36</v>
      </c>
      <c r="B186" s="20">
        <f t="shared" si="9"/>
        <v>16648</v>
      </c>
      <c r="C186" s="20">
        <v>2522</v>
      </c>
      <c r="D186" s="20">
        <v>0</v>
      </c>
      <c r="E186" s="20">
        <v>14079</v>
      </c>
      <c r="F186" s="21">
        <v>47</v>
      </c>
      <c r="G186" s="18"/>
      <c r="J186" s="19"/>
    </row>
    <row r="187" spans="1:10" s="15" customFormat="1" ht="9" customHeight="1" x14ac:dyDescent="0.25">
      <c r="A187" s="22" t="s">
        <v>37</v>
      </c>
      <c r="B187" s="23">
        <f t="shared" si="9"/>
        <v>15896</v>
      </c>
      <c r="C187" s="23">
        <v>15498</v>
      </c>
      <c r="D187" s="23">
        <v>0</v>
      </c>
      <c r="E187" s="23">
        <v>300</v>
      </c>
      <c r="F187" s="24">
        <v>98</v>
      </c>
      <c r="G187" s="18"/>
      <c r="J187" s="19"/>
    </row>
    <row r="188" spans="1:10" s="15" customFormat="1" ht="9" customHeight="1" x14ac:dyDescent="0.25">
      <c r="A188" s="18" t="s">
        <v>38</v>
      </c>
      <c r="B188" s="20">
        <f t="shared" si="9"/>
        <v>2086</v>
      </c>
      <c r="C188" s="20">
        <v>2076</v>
      </c>
      <c r="D188" s="20">
        <v>0</v>
      </c>
      <c r="E188" s="20">
        <v>5</v>
      </c>
      <c r="F188" s="21">
        <v>5</v>
      </c>
      <c r="G188" s="18"/>
      <c r="J188" s="19"/>
    </row>
    <row r="189" spans="1:10" s="15" customFormat="1" ht="9" customHeight="1" x14ac:dyDescent="0.25">
      <c r="A189" s="18" t="s">
        <v>39</v>
      </c>
      <c r="B189" s="20">
        <f t="shared" si="9"/>
        <v>13779</v>
      </c>
      <c r="C189" s="20">
        <v>11248</v>
      </c>
      <c r="D189" s="20">
        <v>0</v>
      </c>
      <c r="E189" s="20">
        <v>2409</v>
      </c>
      <c r="F189" s="21">
        <v>122</v>
      </c>
      <c r="G189" s="18"/>
      <c r="J189" s="19"/>
    </row>
    <row r="190" spans="1:10" s="15" customFormat="1" ht="9" customHeight="1" x14ac:dyDescent="0.25">
      <c r="A190" s="18" t="s">
        <v>40</v>
      </c>
      <c r="B190" s="20">
        <f t="shared" si="9"/>
        <v>7212</v>
      </c>
      <c r="C190" s="20">
        <v>6676</v>
      </c>
      <c r="D190" s="21">
        <v>0</v>
      </c>
      <c r="E190" s="20">
        <v>310</v>
      </c>
      <c r="F190" s="21">
        <v>226</v>
      </c>
      <c r="G190" s="18"/>
      <c r="J190" s="19"/>
    </row>
    <row r="191" spans="1:10" s="15" customFormat="1" ht="9" customHeight="1" x14ac:dyDescent="0.25">
      <c r="A191" s="22" t="s">
        <v>41</v>
      </c>
      <c r="B191" s="23">
        <f t="shared" si="9"/>
        <v>2887</v>
      </c>
      <c r="C191" s="23">
        <v>2793</v>
      </c>
      <c r="D191" s="23">
        <v>0</v>
      </c>
      <c r="E191" s="23">
        <v>73</v>
      </c>
      <c r="F191" s="24">
        <v>21</v>
      </c>
      <c r="G191" s="18"/>
      <c r="J191" s="19"/>
    </row>
    <row r="192" spans="1:10" s="18" customFormat="1" ht="9" customHeight="1" x14ac:dyDescent="0.25">
      <c r="A192" s="18" t="s">
        <v>42</v>
      </c>
      <c r="B192" s="20">
        <f t="shared" si="9"/>
        <v>35</v>
      </c>
      <c r="C192" s="20">
        <v>35</v>
      </c>
      <c r="D192" s="20">
        <v>0</v>
      </c>
      <c r="E192" s="20">
        <v>0</v>
      </c>
      <c r="F192" s="21">
        <v>0</v>
      </c>
      <c r="J192" s="19"/>
    </row>
    <row r="193" spans="1:10" s="15" customFormat="1" ht="9" customHeight="1" x14ac:dyDescent="0.25">
      <c r="A193" s="18"/>
      <c r="B193" s="20"/>
      <c r="C193" s="20"/>
      <c r="D193" s="21"/>
      <c r="E193" s="21"/>
      <c r="F193" s="21"/>
      <c r="G193" s="18"/>
      <c r="J193" s="19"/>
    </row>
    <row r="194" spans="1:10" s="15" customFormat="1" ht="9" customHeight="1" x14ac:dyDescent="0.25">
      <c r="A194" s="12">
        <v>2000</v>
      </c>
      <c r="B194" s="12"/>
      <c r="C194" s="13"/>
      <c r="D194" s="13"/>
      <c r="E194" s="13"/>
      <c r="F194" s="13"/>
      <c r="G194" s="13"/>
      <c r="H194" s="14"/>
      <c r="I194" s="14"/>
      <c r="J194" s="19"/>
    </row>
    <row r="195" spans="1:10" s="15" customFormat="1" ht="9" customHeight="1" x14ac:dyDescent="0.25">
      <c r="A195" s="16" t="s">
        <v>10</v>
      </c>
      <c r="B195" s="17">
        <f>SUM(B197:B229)</f>
        <v>476788</v>
      </c>
      <c r="C195" s="17">
        <f t="shared" ref="C195:F195" si="10">SUM(C197:C229)</f>
        <v>374384</v>
      </c>
      <c r="D195" s="17">
        <f t="shared" si="10"/>
        <v>158</v>
      </c>
      <c r="E195" s="17">
        <f t="shared" si="10"/>
        <v>94579</v>
      </c>
      <c r="F195" s="17">
        <f t="shared" si="10"/>
        <v>7667</v>
      </c>
      <c r="G195" s="18"/>
      <c r="J195" s="19"/>
    </row>
    <row r="196" spans="1:10" s="15" customFormat="1" ht="2.4500000000000002" customHeight="1" x14ac:dyDescent="0.25">
      <c r="A196" s="16"/>
      <c r="B196" s="17"/>
      <c r="C196" s="17"/>
      <c r="D196" s="17"/>
      <c r="E196" s="20"/>
      <c r="F196" s="26"/>
      <c r="G196" s="18"/>
      <c r="J196" s="19"/>
    </row>
    <row r="197" spans="1:10" s="15" customFormat="1" ht="9" customHeight="1" x14ac:dyDescent="0.25">
      <c r="A197" s="18" t="s">
        <v>11</v>
      </c>
      <c r="B197" s="27">
        <f t="shared" ref="B197:B229" si="11">SUM(C197:F197)</f>
        <v>10072</v>
      </c>
      <c r="C197" s="20">
        <v>6605</v>
      </c>
      <c r="D197" s="20">
        <v>0</v>
      </c>
      <c r="E197" s="20">
        <v>360</v>
      </c>
      <c r="F197" s="21">
        <v>3107</v>
      </c>
      <c r="G197" s="18"/>
      <c r="J197" s="19"/>
    </row>
    <row r="198" spans="1:10" s="15" customFormat="1" ht="9" customHeight="1" x14ac:dyDescent="0.25">
      <c r="A198" s="18" t="s">
        <v>12</v>
      </c>
      <c r="B198" s="20">
        <f t="shared" si="11"/>
        <v>17515</v>
      </c>
      <c r="C198" s="20">
        <v>17416</v>
      </c>
      <c r="D198" s="20">
        <v>0</v>
      </c>
      <c r="E198" s="20">
        <v>31</v>
      </c>
      <c r="F198" s="21">
        <v>68</v>
      </c>
      <c r="G198" s="18"/>
      <c r="J198" s="19"/>
    </row>
    <row r="199" spans="1:10" s="15" customFormat="1" ht="9" customHeight="1" x14ac:dyDescent="0.25">
      <c r="A199" s="18" t="s">
        <v>13</v>
      </c>
      <c r="B199" s="20">
        <f t="shared" si="11"/>
        <v>4206</v>
      </c>
      <c r="C199" s="20">
        <v>3580</v>
      </c>
      <c r="D199" s="20">
        <v>0</v>
      </c>
      <c r="E199" s="20">
        <v>608</v>
      </c>
      <c r="F199" s="21">
        <v>18</v>
      </c>
      <c r="G199" s="18"/>
      <c r="J199" s="19"/>
    </row>
    <row r="200" spans="1:10" s="15" customFormat="1" ht="9" customHeight="1" x14ac:dyDescent="0.25">
      <c r="A200" s="22" t="s">
        <v>14</v>
      </c>
      <c r="B200" s="23">
        <f t="shared" si="11"/>
        <v>25283</v>
      </c>
      <c r="C200" s="23">
        <v>3395</v>
      </c>
      <c r="D200" s="23">
        <v>0</v>
      </c>
      <c r="E200" s="23">
        <v>21884</v>
      </c>
      <c r="F200" s="24">
        <v>4</v>
      </c>
      <c r="G200" s="18"/>
      <c r="J200" s="19"/>
    </row>
    <row r="201" spans="1:10" s="15" customFormat="1" ht="9" customHeight="1" x14ac:dyDescent="0.25">
      <c r="A201" s="18" t="s">
        <v>15</v>
      </c>
      <c r="B201" s="20">
        <f t="shared" si="11"/>
        <v>14688</v>
      </c>
      <c r="C201" s="20">
        <v>13910</v>
      </c>
      <c r="D201" s="20">
        <v>0</v>
      </c>
      <c r="E201" s="20">
        <v>631</v>
      </c>
      <c r="F201" s="21">
        <v>147</v>
      </c>
      <c r="G201" s="18"/>
      <c r="J201" s="19"/>
    </row>
    <row r="202" spans="1:10" s="15" customFormat="1" ht="9" customHeight="1" x14ac:dyDescent="0.25">
      <c r="A202" s="18" t="s">
        <v>16</v>
      </c>
      <c r="B202" s="20">
        <f t="shared" si="11"/>
        <v>4613</v>
      </c>
      <c r="C202" s="20">
        <v>4424</v>
      </c>
      <c r="D202" s="20">
        <v>0</v>
      </c>
      <c r="E202" s="20">
        <v>58</v>
      </c>
      <c r="F202" s="21">
        <v>131</v>
      </c>
      <c r="G202" s="18"/>
      <c r="J202" s="19"/>
    </row>
    <row r="203" spans="1:10" s="15" customFormat="1" ht="9" customHeight="1" x14ac:dyDescent="0.25">
      <c r="A203" s="18" t="s">
        <v>17</v>
      </c>
      <c r="B203" s="20">
        <f t="shared" si="11"/>
        <v>7349</v>
      </c>
      <c r="C203" s="20">
        <v>6759</v>
      </c>
      <c r="D203" s="20">
        <v>20</v>
      </c>
      <c r="E203" s="20">
        <v>444</v>
      </c>
      <c r="F203" s="21">
        <v>126</v>
      </c>
      <c r="G203" s="18"/>
      <c r="J203" s="19"/>
    </row>
    <row r="204" spans="1:10" s="15" customFormat="1" ht="9" customHeight="1" x14ac:dyDescent="0.25">
      <c r="A204" s="22" t="s">
        <v>18</v>
      </c>
      <c r="B204" s="23">
        <f t="shared" si="11"/>
        <v>32190</v>
      </c>
      <c r="C204" s="23">
        <v>23558</v>
      </c>
      <c r="D204" s="23">
        <v>0</v>
      </c>
      <c r="E204" s="23">
        <v>8415</v>
      </c>
      <c r="F204" s="24">
        <v>217</v>
      </c>
      <c r="G204" s="18"/>
      <c r="J204" s="19"/>
    </row>
    <row r="205" spans="1:10" s="15" customFormat="1" ht="9" customHeight="1" x14ac:dyDescent="0.25">
      <c r="A205" s="18" t="s">
        <v>70</v>
      </c>
      <c r="B205" s="20">
        <f t="shared" si="11"/>
        <v>45629</v>
      </c>
      <c r="C205" s="20">
        <v>44416</v>
      </c>
      <c r="D205" s="20">
        <v>0</v>
      </c>
      <c r="E205" s="20">
        <v>1011</v>
      </c>
      <c r="F205" s="21">
        <v>202</v>
      </c>
      <c r="G205" s="18"/>
      <c r="J205" s="19"/>
    </row>
    <row r="206" spans="1:10" s="15" customFormat="1" ht="9" customHeight="1" x14ac:dyDescent="0.25">
      <c r="A206" s="18" t="s">
        <v>19</v>
      </c>
      <c r="B206" s="20">
        <f t="shared" si="11"/>
        <v>17546</v>
      </c>
      <c r="C206" s="20">
        <v>12403</v>
      </c>
      <c r="D206" s="20">
        <v>0</v>
      </c>
      <c r="E206" s="20">
        <v>5107</v>
      </c>
      <c r="F206" s="21">
        <v>36</v>
      </c>
      <c r="G206" s="18"/>
      <c r="J206" s="19"/>
    </row>
    <row r="207" spans="1:10" s="15" customFormat="1" ht="9" customHeight="1" x14ac:dyDescent="0.25">
      <c r="A207" s="18" t="s">
        <v>20</v>
      </c>
      <c r="B207" s="20">
        <f t="shared" si="11"/>
        <v>18255</v>
      </c>
      <c r="C207" s="20">
        <v>14247</v>
      </c>
      <c r="D207" s="20">
        <v>0</v>
      </c>
      <c r="E207" s="20">
        <v>3405</v>
      </c>
      <c r="F207" s="21">
        <v>603</v>
      </c>
      <c r="G207" s="18"/>
      <c r="J207" s="19"/>
    </row>
    <row r="208" spans="1:10" s="15" customFormat="1" ht="9" customHeight="1" x14ac:dyDescent="0.25">
      <c r="A208" s="22" t="s">
        <v>21</v>
      </c>
      <c r="B208" s="23">
        <f t="shared" si="11"/>
        <v>2240</v>
      </c>
      <c r="C208" s="23">
        <v>2159</v>
      </c>
      <c r="D208" s="23">
        <v>0</v>
      </c>
      <c r="E208" s="23">
        <v>66</v>
      </c>
      <c r="F208" s="24">
        <v>15</v>
      </c>
      <c r="G208" s="18"/>
      <c r="J208" s="19"/>
    </row>
    <row r="209" spans="1:10" s="15" customFormat="1" ht="9" customHeight="1" x14ac:dyDescent="0.25">
      <c r="A209" s="18" t="s">
        <v>22</v>
      </c>
      <c r="B209" s="20">
        <f t="shared" si="11"/>
        <v>6910</v>
      </c>
      <c r="C209" s="20">
        <v>6713</v>
      </c>
      <c r="D209" s="21">
        <v>0</v>
      </c>
      <c r="E209" s="20">
        <v>176</v>
      </c>
      <c r="F209" s="21">
        <v>21</v>
      </c>
      <c r="G209" s="18"/>
      <c r="J209" s="19"/>
    </row>
    <row r="210" spans="1:10" s="15" customFormat="1" ht="9" customHeight="1" x14ac:dyDescent="0.25">
      <c r="A210" s="18" t="s">
        <v>23</v>
      </c>
      <c r="B210" s="20">
        <f t="shared" si="11"/>
        <v>28973</v>
      </c>
      <c r="C210" s="20">
        <v>18331</v>
      </c>
      <c r="D210" s="20">
        <v>0</v>
      </c>
      <c r="E210" s="20">
        <v>10347</v>
      </c>
      <c r="F210" s="21">
        <v>295</v>
      </c>
      <c r="G210" s="18"/>
      <c r="J210" s="19"/>
    </row>
    <row r="211" spans="1:10" s="15" customFormat="1" ht="9" customHeight="1" x14ac:dyDescent="0.25">
      <c r="A211" s="18" t="s">
        <v>24</v>
      </c>
      <c r="B211" s="20">
        <f t="shared" si="11"/>
        <v>30435</v>
      </c>
      <c r="C211" s="20">
        <v>29935</v>
      </c>
      <c r="D211" s="20">
        <v>0</v>
      </c>
      <c r="E211" s="20">
        <v>347</v>
      </c>
      <c r="F211" s="21">
        <v>153</v>
      </c>
      <c r="G211" s="18"/>
      <c r="J211" s="19"/>
    </row>
    <row r="212" spans="1:10" s="15" customFormat="1" ht="9" customHeight="1" x14ac:dyDescent="0.25">
      <c r="A212" s="22" t="s">
        <v>25</v>
      </c>
      <c r="B212" s="23">
        <f t="shared" si="11"/>
        <v>13231</v>
      </c>
      <c r="C212" s="23">
        <v>12882</v>
      </c>
      <c r="D212" s="24">
        <v>58</v>
      </c>
      <c r="E212" s="23">
        <v>200</v>
      </c>
      <c r="F212" s="24">
        <v>91</v>
      </c>
      <c r="G212" s="18"/>
      <c r="J212" s="19"/>
    </row>
    <row r="213" spans="1:10" s="15" customFormat="1" ht="9" customHeight="1" x14ac:dyDescent="0.25">
      <c r="A213" s="18" t="s">
        <v>26</v>
      </c>
      <c r="B213" s="20">
        <f t="shared" si="11"/>
        <v>4106</v>
      </c>
      <c r="C213" s="20">
        <v>3377</v>
      </c>
      <c r="D213" s="20">
        <v>0</v>
      </c>
      <c r="E213" s="20">
        <v>695</v>
      </c>
      <c r="F213" s="21">
        <v>34</v>
      </c>
      <c r="G213" s="18"/>
      <c r="J213" s="19"/>
    </row>
    <row r="214" spans="1:10" s="15" customFormat="1" ht="9" customHeight="1" x14ac:dyDescent="0.25">
      <c r="A214" s="18" t="s">
        <v>27</v>
      </c>
      <c r="B214" s="20">
        <f t="shared" si="11"/>
        <v>3054</v>
      </c>
      <c r="C214" s="20">
        <v>2815</v>
      </c>
      <c r="D214" s="21">
        <v>0</v>
      </c>
      <c r="E214" s="20">
        <v>216</v>
      </c>
      <c r="F214" s="21">
        <v>23</v>
      </c>
      <c r="G214" s="18"/>
      <c r="J214" s="19"/>
    </row>
    <row r="215" spans="1:10" s="15" customFormat="1" ht="9" customHeight="1" x14ac:dyDescent="0.25">
      <c r="A215" s="18" t="s">
        <v>28</v>
      </c>
      <c r="B215" s="20">
        <f t="shared" si="11"/>
        <v>19825</v>
      </c>
      <c r="C215" s="20">
        <v>19207</v>
      </c>
      <c r="D215" s="20">
        <v>0</v>
      </c>
      <c r="E215" s="20">
        <v>321</v>
      </c>
      <c r="F215" s="21">
        <v>297</v>
      </c>
      <c r="G215" s="18"/>
      <c r="J215" s="19"/>
    </row>
    <row r="216" spans="1:10" s="15" customFormat="1" ht="9" customHeight="1" x14ac:dyDescent="0.25">
      <c r="A216" s="22" t="s">
        <v>29</v>
      </c>
      <c r="B216" s="23">
        <f t="shared" si="11"/>
        <v>6244</v>
      </c>
      <c r="C216" s="23">
        <v>5433</v>
      </c>
      <c r="D216" s="23">
        <v>0</v>
      </c>
      <c r="E216" s="23">
        <v>778</v>
      </c>
      <c r="F216" s="24">
        <v>33</v>
      </c>
      <c r="G216" s="18"/>
      <c r="J216" s="19"/>
    </row>
    <row r="217" spans="1:10" s="15" customFormat="1" ht="9" customHeight="1" x14ac:dyDescent="0.25">
      <c r="A217" s="18" t="s">
        <v>30</v>
      </c>
      <c r="B217" s="20">
        <f t="shared" si="11"/>
        <v>9354</v>
      </c>
      <c r="C217" s="20">
        <v>8610</v>
      </c>
      <c r="D217" s="20">
        <v>32</v>
      </c>
      <c r="E217" s="20">
        <v>648</v>
      </c>
      <c r="F217" s="21">
        <v>64</v>
      </c>
      <c r="G217" s="18"/>
      <c r="J217" s="19"/>
    </row>
    <row r="218" spans="1:10" s="15" customFormat="1" ht="9" customHeight="1" x14ac:dyDescent="0.25">
      <c r="A218" s="18" t="s">
        <v>31</v>
      </c>
      <c r="B218" s="20">
        <f t="shared" si="11"/>
        <v>11226</v>
      </c>
      <c r="C218" s="20">
        <v>9759</v>
      </c>
      <c r="D218" s="20">
        <v>0</v>
      </c>
      <c r="E218" s="20">
        <v>1357</v>
      </c>
      <c r="F218" s="21">
        <v>110</v>
      </c>
      <c r="G218" s="18"/>
      <c r="J218" s="19"/>
    </row>
    <row r="219" spans="1:10" s="15" customFormat="1" ht="9" customHeight="1" x14ac:dyDescent="0.25">
      <c r="A219" s="18" t="s">
        <v>32</v>
      </c>
      <c r="B219" s="20">
        <f t="shared" si="11"/>
        <v>6313</v>
      </c>
      <c r="C219" s="20">
        <v>6024</v>
      </c>
      <c r="D219" s="20">
        <v>0</v>
      </c>
      <c r="E219" s="20">
        <v>223</v>
      </c>
      <c r="F219" s="21">
        <v>66</v>
      </c>
      <c r="G219" s="18"/>
      <c r="J219" s="19"/>
    </row>
    <row r="220" spans="1:10" s="15" customFormat="1" ht="9" customHeight="1" x14ac:dyDescent="0.25">
      <c r="A220" s="22" t="s">
        <v>33</v>
      </c>
      <c r="B220" s="23">
        <f t="shared" si="11"/>
        <v>11002</v>
      </c>
      <c r="C220" s="23">
        <v>9475</v>
      </c>
      <c r="D220" s="24">
        <v>0</v>
      </c>
      <c r="E220" s="23">
        <v>1418</v>
      </c>
      <c r="F220" s="24">
        <v>109</v>
      </c>
      <c r="G220" s="18"/>
      <c r="J220" s="19"/>
    </row>
    <row r="221" spans="1:10" s="15" customFormat="1" ht="9" customHeight="1" x14ac:dyDescent="0.25">
      <c r="A221" s="18" t="s">
        <v>34</v>
      </c>
      <c r="B221" s="20">
        <f t="shared" si="11"/>
        <v>19871</v>
      </c>
      <c r="C221" s="20">
        <v>18793</v>
      </c>
      <c r="D221" s="20">
        <v>0</v>
      </c>
      <c r="E221" s="20">
        <v>409</v>
      </c>
      <c r="F221" s="21">
        <v>669</v>
      </c>
      <c r="G221" s="18"/>
      <c r="J221" s="19"/>
    </row>
    <row r="222" spans="1:10" s="15" customFormat="1" ht="9" customHeight="1" x14ac:dyDescent="0.25">
      <c r="A222" s="18" t="s">
        <v>35</v>
      </c>
      <c r="B222" s="20">
        <f t="shared" si="11"/>
        <v>20360</v>
      </c>
      <c r="C222" s="20">
        <v>19410</v>
      </c>
      <c r="D222" s="20">
        <v>0</v>
      </c>
      <c r="E222" s="20">
        <v>387</v>
      </c>
      <c r="F222" s="21">
        <v>563</v>
      </c>
      <c r="G222" s="18"/>
      <c r="J222" s="19"/>
    </row>
    <row r="223" spans="1:10" s="15" customFormat="1" ht="9" customHeight="1" x14ac:dyDescent="0.25">
      <c r="A223" s="18" t="s">
        <v>36</v>
      </c>
      <c r="B223" s="20">
        <f t="shared" si="11"/>
        <v>27056</v>
      </c>
      <c r="C223" s="20">
        <v>2562</v>
      </c>
      <c r="D223" s="20">
        <v>0</v>
      </c>
      <c r="E223" s="20">
        <v>24462</v>
      </c>
      <c r="F223" s="21">
        <v>32</v>
      </c>
      <c r="G223" s="18"/>
      <c r="J223" s="19"/>
    </row>
    <row r="224" spans="1:10" s="15" customFormat="1" ht="9" customHeight="1" x14ac:dyDescent="0.25">
      <c r="A224" s="22" t="s">
        <v>37</v>
      </c>
      <c r="B224" s="23">
        <f t="shared" si="11"/>
        <v>21964</v>
      </c>
      <c r="C224" s="23">
        <v>18746</v>
      </c>
      <c r="D224" s="23">
        <v>0</v>
      </c>
      <c r="E224" s="23">
        <v>3129</v>
      </c>
      <c r="F224" s="24">
        <v>89</v>
      </c>
      <c r="G224" s="18"/>
      <c r="J224" s="19"/>
    </row>
    <row r="225" spans="1:10" s="15" customFormat="1" ht="9" customHeight="1" x14ac:dyDescent="0.25">
      <c r="A225" s="18" t="s">
        <v>38</v>
      </c>
      <c r="B225" s="20">
        <f t="shared" si="11"/>
        <v>6396</v>
      </c>
      <c r="C225" s="20">
        <v>4272</v>
      </c>
      <c r="D225" s="20">
        <v>48</v>
      </c>
      <c r="E225" s="20">
        <v>2066</v>
      </c>
      <c r="F225" s="21">
        <v>10</v>
      </c>
      <c r="G225" s="18"/>
      <c r="J225" s="19"/>
    </row>
    <row r="226" spans="1:10" s="15" customFormat="1" ht="9" customHeight="1" x14ac:dyDescent="0.25">
      <c r="A226" s="18" t="s">
        <v>39</v>
      </c>
      <c r="B226" s="20">
        <f t="shared" si="11"/>
        <v>16662</v>
      </c>
      <c r="C226" s="20">
        <v>12748</v>
      </c>
      <c r="D226" s="20">
        <v>0</v>
      </c>
      <c r="E226" s="20">
        <v>3795</v>
      </c>
      <c r="F226" s="21">
        <v>119</v>
      </c>
      <c r="G226" s="18"/>
      <c r="J226" s="19"/>
    </row>
    <row r="227" spans="1:10" s="15" customFormat="1" ht="9" customHeight="1" x14ac:dyDescent="0.25">
      <c r="A227" s="18" t="s">
        <v>40</v>
      </c>
      <c r="B227" s="20">
        <f t="shared" si="11"/>
        <v>8858</v>
      </c>
      <c r="C227" s="20">
        <v>8201</v>
      </c>
      <c r="D227" s="21">
        <v>0</v>
      </c>
      <c r="E227" s="20">
        <v>464</v>
      </c>
      <c r="F227" s="21">
        <v>193</v>
      </c>
      <c r="G227" s="18"/>
      <c r="J227" s="19"/>
    </row>
    <row r="228" spans="1:10" s="15" customFormat="1" ht="9" customHeight="1" x14ac:dyDescent="0.25">
      <c r="A228" s="22" t="s">
        <v>41</v>
      </c>
      <c r="B228" s="23">
        <f t="shared" si="11"/>
        <v>4261</v>
      </c>
      <c r="C228" s="23">
        <v>3118</v>
      </c>
      <c r="D228" s="23">
        <v>0</v>
      </c>
      <c r="E228" s="23">
        <v>1121</v>
      </c>
      <c r="F228" s="24">
        <v>22</v>
      </c>
      <c r="G228" s="18"/>
      <c r="J228" s="19"/>
    </row>
    <row r="229" spans="1:10" s="18" customFormat="1" ht="9" customHeight="1" x14ac:dyDescent="0.25">
      <c r="A229" s="18" t="s">
        <v>42</v>
      </c>
      <c r="B229" s="20">
        <f t="shared" si="11"/>
        <v>1101</v>
      </c>
      <c r="C229" s="20">
        <v>1101</v>
      </c>
      <c r="D229" s="20">
        <v>0</v>
      </c>
      <c r="E229" s="20">
        <v>0</v>
      </c>
      <c r="F229" s="21">
        <v>0</v>
      </c>
      <c r="J229" s="19"/>
    </row>
    <row r="230" spans="1:10" s="15" customFormat="1" ht="9" customHeight="1" x14ac:dyDescent="0.25">
      <c r="A230" s="18"/>
      <c r="B230" s="20"/>
      <c r="C230" s="20"/>
      <c r="D230" s="21"/>
      <c r="E230" s="21"/>
      <c r="F230" s="21"/>
      <c r="G230" s="18"/>
      <c r="J230" s="19"/>
    </row>
    <row r="231" spans="1:10" ht="9" customHeight="1" x14ac:dyDescent="0.25">
      <c r="A231" s="12">
        <v>2001</v>
      </c>
      <c r="B231" s="12"/>
      <c r="C231" s="13"/>
      <c r="D231" s="13"/>
      <c r="E231" s="13"/>
      <c r="F231" s="13"/>
      <c r="G231" s="28"/>
      <c r="J231" s="19"/>
    </row>
    <row r="232" spans="1:10" ht="9" customHeight="1" x14ac:dyDescent="0.25">
      <c r="A232" s="16" t="s">
        <v>10</v>
      </c>
      <c r="B232" s="17">
        <f>SUM(B234:B266)</f>
        <v>461927</v>
      </c>
      <c r="C232" s="17">
        <f t="shared" ref="C232:F232" si="12">SUM(C234:C266)</f>
        <v>326757</v>
      </c>
      <c r="D232" s="17">
        <f t="shared" si="12"/>
        <v>0</v>
      </c>
      <c r="E232" s="17">
        <f t="shared" si="12"/>
        <v>132146</v>
      </c>
      <c r="F232" s="17">
        <f t="shared" si="12"/>
        <v>3024</v>
      </c>
      <c r="G232" s="28"/>
      <c r="J232" s="19"/>
    </row>
    <row r="233" spans="1:10" ht="2.4500000000000002" customHeight="1" x14ac:dyDescent="0.25">
      <c r="A233" s="16"/>
      <c r="B233" s="17"/>
      <c r="C233" s="17"/>
      <c r="D233" s="20"/>
      <c r="E233" s="20"/>
      <c r="F233" s="26"/>
      <c r="G233" s="28"/>
      <c r="J233" s="19"/>
    </row>
    <row r="234" spans="1:10" ht="9" customHeight="1" x14ac:dyDescent="0.25">
      <c r="A234" s="18" t="s">
        <v>11</v>
      </c>
      <c r="B234" s="20">
        <f t="shared" ref="B234:B266" si="13">SUM(C234:F234)</f>
        <v>18928</v>
      </c>
      <c r="C234" s="20">
        <v>5505</v>
      </c>
      <c r="D234" s="20">
        <v>0</v>
      </c>
      <c r="E234" s="20">
        <v>13373</v>
      </c>
      <c r="F234" s="21">
        <v>50</v>
      </c>
      <c r="G234" s="28"/>
      <c r="J234" s="19"/>
    </row>
    <row r="235" spans="1:10" ht="9" customHeight="1" x14ac:dyDescent="0.25">
      <c r="A235" s="18" t="s">
        <v>12</v>
      </c>
      <c r="B235" s="20">
        <f t="shared" si="13"/>
        <v>17304</v>
      </c>
      <c r="C235" s="20">
        <v>17194</v>
      </c>
      <c r="D235" s="20">
        <v>0</v>
      </c>
      <c r="E235" s="20">
        <v>26</v>
      </c>
      <c r="F235" s="21">
        <v>84</v>
      </c>
      <c r="G235" s="28"/>
      <c r="J235" s="19"/>
    </row>
    <row r="236" spans="1:10" ht="9" customHeight="1" x14ac:dyDescent="0.25">
      <c r="A236" s="18" t="s">
        <v>13</v>
      </c>
      <c r="B236" s="20">
        <f t="shared" si="13"/>
        <v>4885</v>
      </c>
      <c r="C236" s="20">
        <v>4573</v>
      </c>
      <c r="D236" s="20">
        <v>0</v>
      </c>
      <c r="E236" s="20">
        <v>301</v>
      </c>
      <c r="F236" s="21">
        <v>11</v>
      </c>
      <c r="G236" s="28"/>
      <c r="J236" s="19"/>
    </row>
    <row r="237" spans="1:10" ht="9" customHeight="1" x14ac:dyDescent="0.25">
      <c r="A237" s="22" t="s">
        <v>14</v>
      </c>
      <c r="B237" s="23">
        <f t="shared" si="13"/>
        <v>17268</v>
      </c>
      <c r="C237" s="23">
        <v>2393</v>
      </c>
      <c r="D237" s="23">
        <v>0</v>
      </c>
      <c r="E237" s="23">
        <v>14872</v>
      </c>
      <c r="F237" s="24">
        <v>3</v>
      </c>
      <c r="G237" s="28"/>
      <c r="J237" s="19"/>
    </row>
    <row r="238" spans="1:10" ht="9" customHeight="1" x14ac:dyDescent="0.25">
      <c r="A238" s="18" t="s">
        <v>15</v>
      </c>
      <c r="B238" s="20">
        <f t="shared" si="13"/>
        <v>15769</v>
      </c>
      <c r="C238" s="20">
        <v>11823</v>
      </c>
      <c r="D238" s="20">
        <v>0</v>
      </c>
      <c r="E238" s="20">
        <v>3873</v>
      </c>
      <c r="F238" s="21">
        <v>73</v>
      </c>
      <c r="G238" s="28"/>
      <c r="J238" s="19"/>
    </row>
    <row r="239" spans="1:10" ht="9" customHeight="1" x14ac:dyDescent="0.25">
      <c r="A239" s="18" t="s">
        <v>16</v>
      </c>
      <c r="B239" s="20">
        <f t="shared" si="13"/>
        <v>5657</v>
      </c>
      <c r="C239" s="20">
        <v>4974</v>
      </c>
      <c r="D239" s="20">
        <v>0</v>
      </c>
      <c r="E239" s="20">
        <v>630</v>
      </c>
      <c r="F239" s="21">
        <v>53</v>
      </c>
      <c r="G239" s="28"/>
      <c r="J239" s="19"/>
    </row>
    <row r="240" spans="1:10" ht="9" customHeight="1" x14ac:dyDescent="0.25">
      <c r="A240" s="18" t="s">
        <v>17</v>
      </c>
      <c r="B240" s="20">
        <f t="shared" si="13"/>
        <v>9507</v>
      </c>
      <c r="C240" s="20">
        <v>5221</v>
      </c>
      <c r="D240" s="20">
        <v>0</v>
      </c>
      <c r="E240" s="20">
        <v>4251</v>
      </c>
      <c r="F240" s="21">
        <v>35</v>
      </c>
      <c r="G240" s="28"/>
      <c r="J240" s="19"/>
    </row>
    <row r="241" spans="1:10" ht="9" customHeight="1" x14ac:dyDescent="0.25">
      <c r="A241" s="22" t="s">
        <v>18</v>
      </c>
      <c r="B241" s="23">
        <f t="shared" si="13"/>
        <v>20281</v>
      </c>
      <c r="C241" s="23">
        <v>16939</v>
      </c>
      <c r="D241" s="23">
        <v>0</v>
      </c>
      <c r="E241" s="23">
        <v>3217</v>
      </c>
      <c r="F241" s="24">
        <v>125</v>
      </c>
      <c r="G241" s="28"/>
      <c r="J241" s="19"/>
    </row>
    <row r="242" spans="1:10" ht="9" customHeight="1" x14ac:dyDescent="0.25">
      <c r="A242" s="18" t="s">
        <v>70</v>
      </c>
      <c r="B242" s="20">
        <f t="shared" si="13"/>
        <v>56371</v>
      </c>
      <c r="C242" s="20">
        <v>42748</v>
      </c>
      <c r="D242" s="20">
        <v>0</v>
      </c>
      <c r="E242" s="20">
        <v>13387</v>
      </c>
      <c r="F242" s="21">
        <v>236</v>
      </c>
      <c r="G242" s="28"/>
      <c r="J242" s="19"/>
    </row>
    <row r="243" spans="1:10" ht="9" customHeight="1" x14ac:dyDescent="0.25">
      <c r="A243" s="18" t="s">
        <v>19</v>
      </c>
      <c r="B243" s="20">
        <f t="shared" si="13"/>
        <v>13410</v>
      </c>
      <c r="C243" s="20">
        <v>4367</v>
      </c>
      <c r="D243" s="20">
        <v>0</v>
      </c>
      <c r="E243" s="20">
        <v>8994</v>
      </c>
      <c r="F243" s="21">
        <v>49</v>
      </c>
      <c r="G243" s="28"/>
      <c r="J243" s="19"/>
    </row>
    <row r="244" spans="1:10" ht="9" customHeight="1" x14ac:dyDescent="0.25">
      <c r="A244" s="18" t="s">
        <v>20</v>
      </c>
      <c r="B244" s="20">
        <f t="shared" si="13"/>
        <v>16984</v>
      </c>
      <c r="C244" s="20">
        <v>13288</v>
      </c>
      <c r="D244" s="20">
        <v>0</v>
      </c>
      <c r="E244" s="20">
        <v>3137</v>
      </c>
      <c r="F244" s="21">
        <v>559</v>
      </c>
      <c r="G244" s="28"/>
      <c r="J244" s="19"/>
    </row>
    <row r="245" spans="1:10" ht="9" customHeight="1" x14ac:dyDescent="0.25">
      <c r="A245" s="22" t="s">
        <v>21</v>
      </c>
      <c r="B245" s="23">
        <f t="shared" si="13"/>
        <v>3312</v>
      </c>
      <c r="C245" s="23">
        <v>2186</v>
      </c>
      <c r="D245" s="23">
        <v>0</v>
      </c>
      <c r="E245" s="23">
        <v>1115</v>
      </c>
      <c r="F245" s="24">
        <v>11</v>
      </c>
      <c r="G245" s="28"/>
      <c r="J245" s="19"/>
    </row>
    <row r="246" spans="1:10" ht="9" customHeight="1" x14ac:dyDescent="0.25">
      <c r="A246" s="18" t="s">
        <v>22</v>
      </c>
      <c r="B246" s="20">
        <f t="shared" si="13"/>
        <v>10789</v>
      </c>
      <c r="C246" s="20">
        <v>7948</v>
      </c>
      <c r="D246" s="20">
        <v>0</v>
      </c>
      <c r="E246" s="20">
        <v>2831</v>
      </c>
      <c r="F246" s="21">
        <v>10</v>
      </c>
      <c r="G246" s="28"/>
      <c r="J246" s="19"/>
    </row>
    <row r="247" spans="1:10" ht="9" customHeight="1" x14ac:dyDescent="0.25">
      <c r="A247" s="18" t="s">
        <v>23</v>
      </c>
      <c r="B247" s="20">
        <f t="shared" si="13"/>
        <v>16063</v>
      </c>
      <c r="C247" s="20">
        <v>15798</v>
      </c>
      <c r="D247" s="20">
        <v>0</v>
      </c>
      <c r="E247" s="20">
        <v>90</v>
      </c>
      <c r="F247" s="21">
        <v>175</v>
      </c>
      <c r="G247" s="28"/>
      <c r="J247" s="19"/>
    </row>
    <row r="248" spans="1:10" ht="9" customHeight="1" x14ac:dyDescent="0.25">
      <c r="A248" s="18" t="s">
        <v>24</v>
      </c>
      <c r="B248" s="20">
        <f t="shared" si="13"/>
        <v>28425</v>
      </c>
      <c r="C248" s="20">
        <v>26077</v>
      </c>
      <c r="D248" s="20">
        <v>0</v>
      </c>
      <c r="E248" s="20">
        <v>2171</v>
      </c>
      <c r="F248" s="21">
        <v>177</v>
      </c>
      <c r="G248" s="28"/>
      <c r="J248" s="19"/>
    </row>
    <row r="249" spans="1:10" ht="9" customHeight="1" x14ac:dyDescent="0.25">
      <c r="A249" s="22" t="s">
        <v>25</v>
      </c>
      <c r="B249" s="23">
        <f t="shared" si="13"/>
        <v>9627</v>
      </c>
      <c r="C249" s="23">
        <v>7852</v>
      </c>
      <c r="D249" s="23">
        <v>0</v>
      </c>
      <c r="E249" s="23">
        <v>1716</v>
      </c>
      <c r="F249" s="24">
        <v>59</v>
      </c>
      <c r="G249" s="28"/>
      <c r="J249" s="19"/>
    </row>
    <row r="250" spans="1:10" ht="9" customHeight="1" x14ac:dyDescent="0.25">
      <c r="A250" s="18" t="s">
        <v>26</v>
      </c>
      <c r="B250" s="20">
        <f t="shared" si="13"/>
        <v>5948</v>
      </c>
      <c r="C250" s="20">
        <v>4827</v>
      </c>
      <c r="D250" s="20">
        <v>0</v>
      </c>
      <c r="E250" s="20">
        <v>1093</v>
      </c>
      <c r="F250" s="21">
        <v>28</v>
      </c>
      <c r="G250" s="28"/>
      <c r="J250" s="19"/>
    </row>
    <row r="251" spans="1:10" ht="9" customHeight="1" x14ac:dyDescent="0.25">
      <c r="A251" s="18" t="s">
        <v>27</v>
      </c>
      <c r="B251" s="20">
        <f t="shared" si="13"/>
        <v>3895</v>
      </c>
      <c r="C251" s="20">
        <v>3304</v>
      </c>
      <c r="D251" s="20">
        <v>0</v>
      </c>
      <c r="E251" s="20">
        <v>581</v>
      </c>
      <c r="F251" s="21">
        <v>10</v>
      </c>
      <c r="G251" s="28"/>
      <c r="J251" s="19"/>
    </row>
    <row r="252" spans="1:10" ht="9" customHeight="1" x14ac:dyDescent="0.25">
      <c r="A252" s="18" t="s">
        <v>28</v>
      </c>
      <c r="B252" s="20">
        <f t="shared" si="13"/>
        <v>18175</v>
      </c>
      <c r="C252" s="20">
        <v>17749</v>
      </c>
      <c r="D252" s="20">
        <v>0</v>
      </c>
      <c r="E252" s="20">
        <v>177</v>
      </c>
      <c r="F252" s="21">
        <v>249</v>
      </c>
      <c r="G252" s="28"/>
      <c r="J252" s="19"/>
    </row>
    <row r="253" spans="1:10" ht="9" customHeight="1" x14ac:dyDescent="0.25">
      <c r="A253" s="22" t="s">
        <v>29</v>
      </c>
      <c r="B253" s="23">
        <f t="shared" si="13"/>
        <v>5293</v>
      </c>
      <c r="C253" s="23">
        <v>3030</v>
      </c>
      <c r="D253" s="23">
        <v>0</v>
      </c>
      <c r="E253" s="23">
        <v>2239</v>
      </c>
      <c r="F253" s="24">
        <v>24</v>
      </c>
      <c r="G253" s="28"/>
      <c r="J253" s="19"/>
    </row>
    <row r="254" spans="1:10" ht="9" customHeight="1" x14ac:dyDescent="0.25">
      <c r="A254" s="18" t="s">
        <v>30</v>
      </c>
      <c r="B254" s="20">
        <f t="shared" si="13"/>
        <v>8126</v>
      </c>
      <c r="C254" s="20">
        <v>8085</v>
      </c>
      <c r="D254" s="20">
        <v>0</v>
      </c>
      <c r="E254" s="20">
        <v>28</v>
      </c>
      <c r="F254" s="21">
        <v>13</v>
      </c>
      <c r="G254" s="28"/>
      <c r="J254" s="19"/>
    </row>
    <row r="255" spans="1:10" ht="9" customHeight="1" x14ac:dyDescent="0.25">
      <c r="A255" s="18" t="s">
        <v>31</v>
      </c>
      <c r="B255" s="20">
        <f t="shared" si="13"/>
        <v>16679</v>
      </c>
      <c r="C255" s="20">
        <v>16494</v>
      </c>
      <c r="D255" s="20">
        <v>0</v>
      </c>
      <c r="E255" s="20">
        <v>126</v>
      </c>
      <c r="F255" s="21">
        <v>59</v>
      </c>
      <c r="G255" s="28"/>
      <c r="J255" s="19"/>
    </row>
    <row r="256" spans="1:10" ht="9" customHeight="1" x14ac:dyDescent="0.25">
      <c r="A256" s="18" t="s">
        <v>32</v>
      </c>
      <c r="B256" s="20">
        <f t="shared" si="13"/>
        <v>6451</v>
      </c>
      <c r="C256" s="20">
        <v>5477</v>
      </c>
      <c r="D256" s="20">
        <v>0</v>
      </c>
      <c r="E256" s="20">
        <v>869</v>
      </c>
      <c r="F256" s="21">
        <v>105</v>
      </c>
      <c r="G256" s="28"/>
      <c r="J256" s="19"/>
    </row>
    <row r="257" spans="1:10" ht="9" customHeight="1" x14ac:dyDescent="0.25">
      <c r="A257" s="22" t="s">
        <v>33</v>
      </c>
      <c r="B257" s="23">
        <f t="shared" si="13"/>
        <v>26920</v>
      </c>
      <c r="C257" s="23">
        <v>7123</v>
      </c>
      <c r="D257" s="23">
        <v>0</v>
      </c>
      <c r="E257" s="23">
        <v>19713</v>
      </c>
      <c r="F257" s="24">
        <v>84</v>
      </c>
      <c r="G257" s="28"/>
      <c r="J257" s="19"/>
    </row>
    <row r="258" spans="1:10" ht="9" customHeight="1" x14ac:dyDescent="0.25">
      <c r="A258" s="18" t="s">
        <v>34</v>
      </c>
      <c r="B258" s="20">
        <f t="shared" si="13"/>
        <v>13217</v>
      </c>
      <c r="C258" s="20">
        <v>11642</v>
      </c>
      <c r="D258" s="20">
        <v>0</v>
      </c>
      <c r="E258" s="20">
        <v>1321</v>
      </c>
      <c r="F258" s="21">
        <v>254</v>
      </c>
      <c r="G258" s="28"/>
      <c r="J258" s="19"/>
    </row>
    <row r="259" spans="1:10" ht="9" customHeight="1" x14ac:dyDescent="0.25">
      <c r="A259" s="18" t="s">
        <v>35</v>
      </c>
      <c r="B259" s="20">
        <f t="shared" si="13"/>
        <v>15159</v>
      </c>
      <c r="C259" s="20">
        <v>12644</v>
      </c>
      <c r="D259" s="20">
        <v>0</v>
      </c>
      <c r="E259" s="20">
        <v>2254</v>
      </c>
      <c r="F259" s="21">
        <v>261</v>
      </c>
      <c r="G259" s="28"/>
      <c r="J259" s="19"/>
    </row>
    <row r="260" spans="1:10" ht="9" customHeight="1" x14ac:dyDescent="0.25">
      <c r="A260" s="18" t="s">
        <v>36</v>
      </c>
      <c r="B260" s="20">
        <f t="shared" si="13"/>
        <v>12777</v>
      </c>
      <c r="C260" s="20">
        <v>3326</v>
      </c>
      <c r="D260" s="20">
        <v>0</v>
      </c>
      <c r="E260" s="20">
        <v>9427</v>
      </c>
      <c r="F260" s="21">
        <v>24</v>
      </c>
      <c r="G260" s="28"/>
      <c r="J260" s="19"/>
    </row>
    <row r="261" spans="1:10" ht="9" customHeight="1" x14ac:dyDescent="0.25">
      <c r="A261" s="22" t="s">
        <v>37</v>
      </c>
      <c r="B261" s="23">
        <f t="shared" si="13"/>
        <v>22835</v>
      </c>
      <c r="C261" s="23">
        <v>13303</v>
      </c>
      <c r="D261" s="23">
        <v>0</v>
      </c>
      <c r="E261" s="23">
        <v>9491</v>
      </c>
      <c r="F261" s="24">
        <v>41</v>
      </c>
      <c r="G261" s="28"/>
      <c r="J261" s="19"/>
    </row>
    <row r="262" spans="1:10" ht="9" customHeight="1" x14ac:dyDescent="0.25">
      <c r="A262" s="18" t="s">
        <v>38</v>
      </c>
      <c r="B262" s="20">
        <f t="shared" si="13"/>
        <v>7169</v>
      </c>
      <c r="C262" s="20">
        <v>4586</v>
      </c>
      <c r="D262" s="20">
        <v>0</v>
      </c>
      <c r="E262" s="20">
        <v>2581</v>
      </c>
      <c r="F262" s="21">
        <v>2</v>
      </c>
      <c r="G262" s="28"/>
      <c r="J262" s="19"/>
    </row>
    <row r="263" spans="1:10" ht="9" customHeight="1" x14ac:dyDescent="0.25">
      <c r="A263" s="18" t="s">
        <v>39</v>
      </c>
      <c r="B263" s="20">
        <f t="shared" si="13"/>
        <v>15875</v>
      </c>
      <c r="C263" s="20">
        <v>11548</v>
      </c>
      <c r="D263" s="20">
        <v>0</v>
      </c>
      <c r="E263" s="20">
        <v>4263</v>
      </c>
      <c r="F263" s="21">
        <v>64</v>
      </c>
      <c r="G263" s="28"/>
      <c r="J263" s="19"/>
    </row>
    <row r="264" spans="1:10" ht="9" customHeight="1" x14ac:dyDescent="0.25">
      <c r="A264" s="18" t="s">
        <v>40</v>
      </c>
      <c r="B264" s="20">
        <f t="shared" si="13"/>
        <v>8137</v>
      </c>
      <c r="C264" s="20">
        <v>7349</v>
      </c>
      <c r="D264" s="20">
        <v>0</v>
      </c>
      <c r="E264" s="20">
        <v>700</v>
      </c>
      <c r="F264" s="21">
        <v>88</v>
      </c>
      <c r="G264" s="28"/>
      <c r="J264" s="19"/>
    </row>
    <row r="265" spans="1:10" ht="9" customHeight="1" x14ac:dyDescent="0.25">
      <c r="A265" s="22" t="s">
        <v>41</v>
      </c>
      <c r="B265" s="23">
        <f t="shared" si="13"/>
        <v>6549</v>
      </c>
      <c r="C265" s="23">
        <v>3242</v>
      </c>
      <c r="D265" s="23">
        <v>0</v>
      </c>
      <c r="E265" s="23">
        <v>3299</v>
      </c>
      <c r="F265" s="24">
        <v>8</v>
      </c>
      <c r="G265" s="28"/>
      <c r="J265" s="19"/>
    </row>
    <row r="266" spans="1:10" s="18" customFormat="1" ht="9" customHeight="1" x14ac:dyDescent="0.25">
      <c r="A266" s="18" t="s">
        <v>42</v>
      </c>
      <c r="B266" s="20">
        <f t="shared" si="13"/>
        <v>4142</v>
      </c>
      <c r="C266" s="20">
        <v>4142</v>
      </c>
      <c r="D266" s="21">
        <v>0</v>
      </c>
      <c r="E266" s="20">
        <v>0</v>
      </c>
      <c r="F266" s="21">
        <v>0</v>
      </c>
      <c r="J266" s="19"/>
    </row>
    <row r="267" spans="1:10" ht="9" customHeight="1" x14ac:dyDescent="0.25">
      <c r="A267" s="18"/>
      <c r="B267" s="20"/>
      <c r="C267" s="20"/>
      <c r="D267" s="21"/>
      <c r="E267" s="21"/>
      <c r="F267" s="21"/>
      <c r="G267" s="28"/>
      <c r="J267" s="19"/>
    </row>
    <row r="268" spans="1:10" ht="9" customHeight="1" x14ac:dyDescent="0.25">
      <c r="A268" s="12">
        <v>2002</v>
      </c>
      <c r="B268" s="12"/>
      <c r="C268" s="13"/>
      <c r="D268" s="13"/>
      <c r="E268" s="13"/>
      <c r="F268" s="13"/>
      <c r="G268" s="28"/>
      <c r="J268" s="19"/>
    </row>
    <row r="269" spans="1:10" ht="9" customHeight="1" x14ac:dyDescent="0.25">
      <c r="A269" s="16" t="s">
        <v>10</v>
      </c>
      <c r="B269" s="17">
        <f>SUM(B271:B303)</f>
        <v>704512</v>
      </c>
      <c r="C269" s="17">
        <f t="shared" ref="C269:F269" si="14">SUM(C271:C303)</f>
        <v>400230</v>
      </c>
      <c r="D269" s="17">
        <f t="shared" si="14"/>
        <v>61</v>
      </c>
      <c r="E269" s="17">
        <f t="shared" si="14"/>
        <v>295728</v>
      </c>
      <c r="F269" s="17">
        <f t="shared" si="14"/>
        <v>8493</v>
      </c>
      <c r="G269" s="28"/>
      <c r="J269" s="19"/>
    </row>
    <row r="270" spans="1:10" ht="2.4500000000000002" customHeight="1" x14ac:dyDescent="0.25">
      <c r="A270" s="16"/>
      <c r="B270" s="17"/>
      <c r="C270" s="17"/>
      <c r="D270" s="20"/>
      <c r="E270" s="20"/>
      <c r="F270" s="26"/>
      <c r="G270" s="28"/>
      <c r="J270" s="19"/>
    </row>
    <row r="271" spans="1:10" ht="9" customHeight="1" x14ac:dyDescent="0.25">
      <c r="A271" s="18" t="s">
        <v>11</v>
      </c>
      <c r="B271" s="20">
        <f t="shared" ref="B271:B303" si="15">SUM(C271:F271)</f>
        <v>20246</v>
      </c>
      <c r="C271" s="20">
        <v>8809</v>
      </c>
      <c r="D271" s="20">
        <v>0</v>
      </c>
      <c r="E271" s="20">
        <v>7058</v>
      </c>
      <c r="F271" s="21">
        <v>4379</v>
      </c>
      <c r="G271" s="28"/>
      <c r="J271" s="19"/>
    </row>
    <row r="272" spans="1:10" ht="9" customHeight="1" x14ac:dyDescent="0.25">
      <c r="A272" s="18" t="s">
        <v>12</v>
      </c>
      <c r="B272" s="20">
        <f t="shared" si="15"/>
        <v>26306</v>
      </c>
      <c r="C272" s="20">
        <v>22157</v>
      </c>
      <c r="D272" s="21">
        <v>0</v>
      </c>
      <c r="E272" s="20">
        <v>3839</v>
      </c>
      <c r="F272" s="21">
        <v>310</v>
      </c>
      <c r="G272" s="28"/>
      <c r="J272" s="19"/>
    </row>
    <row r="273" spans="1:10" ht="9" customHeight="1" x14ac:dyDescent="0.25">
      <c r="A273" s="18" t="s">
        <v>13</v>
      </c>
      <c r="B273" s="20">
        <f t="shared" si="15"/>
        <v>4480</v>
      </c>
      <c r="C273" s="20">
        <v>3834</v>
      </c>
      <c r="D273" s="21">
        <v>0</v>
      </c>
      <c r="E273" s="20">
        <v>616</v>
      </c>
      <c r="F273" s="21">
        <v>30</v>
      </c>
      <c r="G273" s="28"/>
      <c r="J273" s="19"/>
    </row>
    <row r="274" spans="1:10" ht="9" customHeight="1" x14ac:dyDescent="0.25">
      <c r="A274" s="22" t="s">
        <v>14</v>
      </c>
      <c r="B274" s="23">
        <f t="shared" si="15"/>
        <v>17104</v>
      </c>
      <c r="C274" s="23">
        <v>2531</v>
      </c>
      <c r="D274" s="24">
        <v>0</v>
      </c>
      <c r="E274" s="23">
        <v>14570</v>
      </c>
      <c r="F274" s="24">
        <v>3</v>
      </c>
      <c r="G274" s="28"/>
      <c r="J274" s="19"/>
    </row>
    <row r="275" spans="1:10" ht="9" customHeight="1" x14ac:dyDescent="0.25">
      <c r="A275" s="18" t="s">
        <v>15</v>
      </c>
      <c r="B275" s="20">
        <f t="shared" si="15"/>
        <v>16734</v>
      </c>
      <c r="C275" s="20">
        <v>15623</v>
      </c>
      <c r="D275" s="21">
        <v>0</v>
      </c>
      <c r="E275" s="20">
        <v>989</v>
      </c>
      <c r="F275" s="21">
        <v>122</v>
      </c>
      <c r="G275" s="28"/>
      <c r="J275" s="19"/>
    </row>
    <row r="276" spans="1:10" ht="9" customHeight="1" x14ac:dyDescent="0.25">
      <c r="A276" s="18" t="s">
        <v>16</v>
      </c>
      <c r="B276" s="20">
        <f t="shared" si="15"/>
        <v>10543</v>
      </c>
      <c r="C276" s="20">
        <v>4996</v>
      </c>
      <c r="D276" s="21">
        <v>0</v>
      </c>
      <c r="E276" s="20">
        <v>5513</v>
      </c>
      <c r="F276" s="21">
        <v>34</v>
      </c>
      <c r="G276" s="28"/>
      <c r="J276" s="19"/>
    </row>
    <row r="277" spans="1:10" ht="9" customHeight="1" x14ac:dyDescent="0.25">
      <c r="A277" s="18" t="s">
        <v>17</v>
      </c>
      <c r="B277" s="20">
        <f t="shared" si="15"/>
        <v>28632</v>
      </c>
      <c r="C277" s="20">
        <v>4595</v>
      </c>
      <c r="D277" s="21">
        <v>0</v>
      </c>
      <c r="E277" s="20">
        <v>24017</v>
      </c>
      <c r="F277" s="21">
        <v>20</v>
      </c>
      <c r="G277" s="28"/>
      <c r="J277" s="19"/>
    </row>
    <row r="278" spans="1:10" ht="9" customHeight="1" x14ac:dyDescent="0.25">
      <c r="A278" s="22" t="s">
        <v>18</v>
      </c>
      <c r="B278" s="23">
        <f t="shared" si="15"/>
        <v>34379</v>
      </c>
      <c r="C278" s="23">
        <v>24670</v>
      </c>
      <c r="D278" s="24">
        <v>25</v>
      </c>
      <c r="E278" s="23">
        <v>9558</v>
      </c>
      <c r="F278" s="24">
        <v>126</v>
      </c>
      <c r="G278" s="28"/>
      <c r="J278" s="19"/>
    </row>
    <row r="279" spans="1:10" ht="9" customHeight="1" x14ac:dyDescent="0.25">
      <c r="A279" s="18" t="s">
        <v>70</v>
      </c>
      <c r="B279" s="20">
        <f t="shared" si="15"/>
        <v>93535</v>
      </c>
      <c r="C279" s="20">
        <v>65594</v>
      </c>
      <c r="D279" s="21">
        <v>0</v>
      </c>
      <c r="E279" s="20">
        <v>27657</v>
      </c>
      <c r="F279" s="21">
        <v>284</v>
      </c>
      <c r="G279" s="28"/>
      <c r="J279" s="19"/>
    </row>
    <row r="280" spans="1:10" ht="9" customHeight="1" x14ac:dyDescent="0.25">
      <c r="A280" s="18" t="s">
        <v>19</v>
      </c>
      <c r="B280" s="20">
        <f t="shared" si="15"/>
        <v>9468</v>
      </c>
      <c r="C280" s="20">
        <v>5076</v>
      </c>
      <c r="D280" s="21">
        <v>0</v>
      </c>
      <c r="E280" s="20">
        <v>4322</v>
      </c>
      <c r="F280" s="21">
        <v>70</v>
      </c>
      <c r="G280" s="28"/>
      <c r="J280" s="19"/>
    </row>
    <row r="281" spans="1:10" ht="9" customHeight="1" x14ac:dyDescent="0.25">
      <c r="A281" s="18" t="s">
        <v>20</v>
      </c>
      <c r="B281" s="20">
        <f t="shared" si="15"/>
        <v>22112</v>
      </c>
      <c r="C281" s="20">
        <v>16444</v>
      </c>
      <c r="D281" s="21">
        <v>0</v>
      </c>
      <c r="E281" s="20">
        <v>4828</v>
      </c>
      <c r="F281" s="21">
        <v>840</v>
      </c>
      <c r="G281" s="28"/>
      <c r="J281" s="19"/>
    </row>
    <row r="282" spans="1:10" ht="9" customHeight="1" x14ac:dyDescent="0.25">
      <c r="A282" s="22" t="s">
        <v>21</v>
      </c>
      <c r="B282" s="23">
        <f t="shared" si="15"/>
        <v>11741</v>
      </c>
      <c r="C282" s="23">
        <v>2578</v>
      </c>
      <c r="D282" s="24">
        <v>0</v>
      </c>
      <c r="E282" s="23">
        <v>9096</v>
      </c>
      <c r="F282" s="24">
        <v>67</v>
      </c>
      <c r="G282" s="28"/>
      <c r="J282" s="19"/>
    </row>
    <row r="283" spans="1:10" ht="9" customHeight="1" x14ac:dyDescent="0.25">
      <c r="A283" s="18" t="s">
        <v>22</v>
      </c>
      <c r="B283" s="20">
        <f t="shared" si="15"/>
        <v>25256</v>
      </c>
      <c r="C283" s="20">
        <v>7249</v>
      </c>
      <c r="D283" s="21">
        <v>0</v>
      </c>
      <c r="E283" s="20">
        <v>17988</v>
      </c>
      <c r="F283" s="21">
        <v>19</v>
      </c>
      <c r="G283" s="28"/>
      <c r="J283" s="19"/>
    </row>
    <row r="284" spans="1:10" ht="9" customHeight="1" x14ac:dyDescent="0.25">
      <c r="A284" s="18" t="s">
        <v>23</v>
      </c>
      <c r="B284" s="20">
        <f t="shared" si="15"/>
        <v>18604</v>
      </c>
      <c r="C284" s="20">
        <v>18372</v>
      </c>
      <c r="D284" s="21">
        <v>0</v>
      </c>
      <c r="E284" s="20">
        <v>70</v>
      </c>
      <c r="F284" s="21">
        <v>162</v>
      </c>
      <c r="G284" s="28"/>
      <c r="J284" s="19"/>
    </row>
    <row r="285" spans="1:10" ht="9" customHeight="1" x14ac:dyDescent="0.25">
      <c r="A285" s="18" t="s">
        <v>24</v>
      </c>
      <c r="B285" s="20">
        <f t="shared" si="15"/>
        <v>51282</v>
      </c>
      <c r="C285" s="20">
        <v>32118</v>
      </c>
      <c r="D285" s="21">
        <v>0</v>
      </c>
      <c r="E285" s="20">
        <v>18879</v>
      </c>
      <c r="F285" s="21">
        <v>285</v>
      </c>
      <c r="G285" s="28"/>
      <c r="J285" s="19"/>
    </row>
    <row r="286" spans="1:10" ht="9" customHeight="1" x14ac:dyDescent="0.25">
      <c r="A286" s="22" t="s">
        <v>25</v>
      </c>
      <c r="B286" s="23">
        <f t="shared" si="15"/>
        <v>11520</v>
      </c>
      <c r="C286" s="23">
        <v>7221</v>
      </c>
      <c r="D286" s="24">
        <v>36</v>
      </c>
      <c r="E286" s="23">
        <v>4217</v>
      </c>
      <c r="F286" s="24">
        <v>46</v>
      </c>
      <c r="G286" s="28"/>
      <c r="J286" s="19"/>
    </row>
    <row r="287" spans="1:10" ht="9" customHeight="1" x14ac:dyDescent="0.25">
      <c r="A287" s="18" t="s">
        <v>26</v>
      </c>
      <c r="B287" s="20">
        <f t="shared" si="15"/>
        <v>4978</v>
      </c>
      <c r="C287" s="20">
        <v>4567</v>
      </c>
      <c r="D287" s="21">
        <v>0</v>
      </c>
      <c r="E287" s="20">
        <v>368</v>
      </c>
      <c r="F287" s="21">
        <v>43</v>
      </c>
      <c r="G287" s="28"/>
      <c r="J287" s="19"/>
    </row>
    <row r="288" spans="1:10" ht="9" customHeight="1" x14ac:dyDescent="0.25">
      <c r="A288" s="18" t="s">
        <v>27</v>
      </c>
      <c r="B288" s="20">
        <f t="shared" si="15"/>
        <v>17928</v>
      </c>
      <c r="C288" s="20">
        <v>3400</v>
      </c>
      <c r="D288" s="21">
        <v>0</v>
      </c>
      <c r="E288" s="20">
        <v>14518</v>
      </c>
      <c r="F288" s="21">
        <v>10</v>
      </c>
      <c r="G288" s="28"/>
      <c r="J288" s="19"/>
    </row>
    <row r="289" spans="1:10" ht="9" customHeight="1" x14ac:dyDescent="0.25">
      <c r="A289" s="18" t="s">
        <v>28</v>
      </c>
      <c r="B289" s="20">
        <f t="shared" si="15"/>
        <v>25711</v>
      </c>
      <c r="C289" s="20">
        <v>25207</v>
      </c>
      <c r="D289" s="21">
        <v>0</v>
      </c>
      <c r="E289" s="20">
        <v>167</v>
      </c>
      <c r="F289" s="21">
        <v>337</v>
      </c>
      <c r="G289" s="28"/>
      <c r="J289" s="19"/>
    </row>
    <row r="290" spans="1:10" ht="9" customHeight="1" x14ac:dyDescent="0.25">
      <c r="A290" s="22" t="s">
        <v>29</v>
      </c>
      <c r="B290" s="23">
        <f t="shared" si="15"/>
        <v>27092</v>
      </c>
      <c r="C290" s="23">
        <v>2432</v>
      </c>
      <c r="D290" s="24">
        <v>0</v>
      </c>
      <c r="E290" s="23">
        <v>24640</v>
      </c>
      <c r="F290" s="24">
        <v>20</v>
      </c>
      <c r="G290" s="28"/>
      <c r="J290" s="19"/>
    </row>
    <row r="291" spans="1:10" ht="9" customHeight="1" x14ac:dyDescent="0.25">
      <c r="A291" s="18" t="s">
        <v>30</v>
      </c>
      <c r="B291" s="20">
        <f t="shared" si="15"/>
        <v>23753</v>
      </c>
      <c r="C291" s="20">
        <v>10061</v>
      </c>
      <c r="D291" s="21">
        <v>0</v>
      </c>
      <c r="E291" s="20">
        <v>13652</v>
      </c>
      <c r="F291" s="21">
        <v>40</v>
      </c>
      <c r="G291" s="28"/>
      <c r="J291" s="19"/>
    </row>
    <row r="292" spans="1:10" ht="9" customHeight="1" x14ac:dyDescent="0.25">
      <c r="A292" s="18" t="s">
        <v>31</v>
      </c>
      <c r="B292" s="20">
        <f t="shared" si="15"/>
        <v>8580</v>
      </c>
      <c r="C292" s="20">
        <v>7968</v>
      </c>
      <c r="D292" s="21">
        <v>0</v>
      </c>
      <c r="E292" s="20">
        <v>443</v>
      </c>
      <c r="F292" s="21">
        <v>169</v>
      </c>
      <c r="G292" s="28"/>
      <c r="J292" s="19"/>
    </row>
    <row r="293" spans="1:10" ht="9" customHeight="1" x14ac:dyDescent="0.25">
      <c r="A293" s="18" t="s">
        <v>32</v>
      </c>
      <c r="B293" s="20">
        <f t="shared" si="15"/>
        <v>9908</v>
      </c>
      <c r="C293" s="20">
        <v>8236</v>
      </c>
      <c r="D293" s="21">
        <v>0</v>
      </c>
      <c r="E293" s="20">
        <v>1566</v>
      </c>
      <c r="F293" s="21">
        <v>106</v>
      </c>
      <c r="G293" s="28"/>
      <c r="J293" s="19"/>
    </row>
    <row r="294" spans="1:10" ht="9" customHeight="1" x14ac:dyDescent="0.25">
      <c r="A294" s="22" t="s">
        <v>33</v>
      </c>
      <c r="B294" s="23">
        <f t="shared" si="15"/>
        <v>29544</v>
      </c>
      <c r="C294" s="23">
        <v>9884</v>
      </c>
      <c r="D294" s="24">
        <v>0</v>
      </c>
      <c r="E294" s="23">
        <v>19588</v>
      </c>
      <c r="F294" s="24">
        <v>72</v>
      </c>
      <c r="G294" s="28"/>
      <c r="J294" s="19"/>
    </row>
    <row r="295" spans="1:10" ht="9" customHeight="1" x14ac:dyDescent="0.25">
      <c r="A295" s="18" t="s">
        <v>34</v>
      </c>
      <c r="B295" s="20">
        <f t="shared" si="15"/>
        <v>19947</v>
      </c>
      <c r="C295" s="20">
        <v>12479</v>
      </c>
      <c r="D295" s="21">
        <v>0</v>
      </c>
      <c r="E295" s="20">
        <v>7221</v>
      </c>
      <c r="F295" s="21">
        <v>247</v>
      </c>
      <c r="G295" s="28"/>
      <c r="J295" s="19"/>
    </row>
    <row r="296" spans="1:10" ht="9" customHeight="1" x14ac:dyDescent="0.25">
      <c r="A296" s="18" t="s">
        <v>35</v>
      </c>
      <c r="B296" s="20">
        <f t="shared" si="15"/>
        <v>16219</v>
      </c>
      <c r="C296" s="20">
        <v>14798</v>
      </c>
      <c r="D296" s="21">
        <v>0</v>
      </c>
      <c r="E296" s="20">
        <v>1148</v>
      </c>
      <c r="F296" s="21">
        <v>273</v>
      </c>
      <c r="G296" s="28"/>
      <c r="J296" s="19"/>
    </row>
    <row r="297" spans="1:10" ht="9" customHeight="1" x14ac:dyDescent="0.25">
      <c r="A297" s="18" t="s">
        <v>36</v>
      </c>
      <c r="B297" s="20">
        <f t="shared" si="15"/>
        <v>11598</v>
      </c>
      <c r="C297" s="20">
        <v>3664</v>
      </c>
      <c r="D297" s="21">
        <v>0</v>
      </c>
      <c r="E297" s="20">
        <v>7837</v>
      </c>
      <c r="F297" s="21">
        <v>97</v>
      </c>
      <c r="G297" s="28"/>
      <c r="J297" s="19"/>
    </row>
    <row r="298" spans="1:10" ht="9" customHeight="1" x14ac:dyDescent="0.25">
      <c r="A298" s="22" t="s">
        <v>37</v>
      </c>
      <c r="B298" s="23">
        <f t="shared" si="15"/>
        <v>28806</v>
      </c>
      <c r="C298" s="23">
        <v>18504</v>
      </c>
      <c r="D298" s="24">
        <v>0</v>
      </c>
      <c r="E298" s="23">
        <v>10255</v>
      </c>
      <c r="F298" s="24">
        <v>47</v>
      </c>
      <c r="G298" s="28"/>
      <c r="J298" s="19"/>
    </row>
    <row r="299" spans="1:10" ht="9" customHeight="1" x14ac:dyDescent="0.25">
      <c r="A299" s="18" t="s">
        <v>38</v>
      </c>
      <c r="B299" s="20">
        <f t="shared" si="15"/>
        <v>10684</v>
      </c>
      <c r="C299" s="20">
        <v>5025</v>
      </c>
      <c r="D299" s="21">
        <v>0</v>
      </c>
      <c r="E299" s="20">
        <v>5656</v>
      </c>
      <c r="F299" s="21">
        <v>3</v>
      </c>
      <c r="G299" s="28"/>
      <c r="J299" s="19"/>
    </row>
    <row r="300" spans="1:10" ht="9" customHeight="1" x14ac:dyDescent="0.25">
      <c r="A300" s="18" t="s">
        <v>39</v>
      </c>
      <c r="B300" s="20">
        <f t="shared" si="15"/>
        <v>19745</v>
      </c>
      <c r="C300" s="20">
        <v>11327</v>
      </c>
      <c r="D300" s="21">
        <v>0</v>
      </c>
      <c r="E300" s="20">
        <v>8332</v>
      </c>
      <c r="F300" s="21">
        <v>86</v>
      </c>
      <c r="G300" s="28"/>
      <c r="J300" s="19"/>
    </row>
    <row r="301" spans="1:10" ht="9" customHeight="1" x14ac:dyDescent="0.25">
      <c r="A301" s="18" t="s">
        <v>40</v>
      </c>
      <c r="B301" s="20">
        <f t="shared" si="15"/>
        <v>12796</v>
      </c>
      <c r="C301" s="20">
        <v>10337</v>
      </c>
      <c r="D301" s="21">
        <v>0</v>
      </c>
      <c r="E301" s="20">
        <v>2327</v>
      </c>
      <c r="F301" s="21">
        <v>132</v>
      </c>
      <c r="G301" s="28"/>
      <c r="J301" s="19"/>
    </row>
    <row r="302" spans="1:10" ht="9" customHeight="1" x14ac:dyDescent="0.25">
      <c r="A302" s="22" t="s">
        <v>41</v>
      </c>
      <c r="B302" s="23">
        <f t="shared" si="15"/>
        <v>28649</v>
      </c>
      <c r="C302" s="23">
        <v>3842</v>
      </c>
      <c r="D302" s="24">
        <v>0</v>
      </c>
      <c r="E302" s="23">
        <v>24793</v>
      </c>
      <c r="F302" s="24">
        <v>14</v>
      </c>
      <c r="G302" s="28"/>
      <c r="J302" s="19"/>
    </row>
    <row r="303" spans="1:10" s="18" customFormat="1" ht="9" customHeight="1" x14ac:dyDescent="0.25">
      <c r="A303" s="18" t="s">
        <v>42</v>
      </c>
      <c r="B303" s="20">
        <f t="shared" si="15"/>
        <v>6632</v>
      </c>
      <c r="C303" s="20">
        <v>6632</v>
      </c>
      <c r="D303" s="20">
        <v>0</v>
      </c>
      <c r="E303" s="20">
        <v>0</v>
      </c>
      <c r="F303" s="21">
        <v>0</v>
      </c>
      <c r="J303" s="19"/>
    </row>
    <row r="304" spans="1:10" ht="9" customHeight="1" x14ac:dyDescent="0.25">
      <c r="A304" s="18"/>
      <c r="B304" s="20"/>
      <c r="C304" s="20"/>
      <c r="D304" s="21"/>
      <c r="E304" s="21"/>
      <c r="F304" s="21"/>
      <c r="G304" s="28"/>
      <c r="J304" s="19"/>
    </row>
    <row r="305" spans="1:10" ht="9" customHeight="1" x14ac:dyDescent="0.25">
      <c r="A305" s="12">
        <v>2003</v>
      </c>
      <c r="B305" s="12"/>
      <c r="C305" s="13"/>
      <c r="D305" s="13"/>
      <c r="E305" s="13"/>
      <c r="F305" s="13"/>
      <c r="G305" s="28"/>
      <c r="J305" s="19"/>
    </row>
    <row r="306" spans="1:10" ht="9" customHeight="1" x14ac:dyDescent="0.25">
      <c r="A306" s="16" t="s">
        <v>10</v>
      </c>
      <c r="B306" s="17">
        <f>SUM(B308:B340)</f>
        <v>735168</v>
      </c>
      <c r="C306" s="17">
        <f t="shared" ref="C306:F306" si="16">SUM(C308:C340)</f>
        <v>500721</v>
      </c>
      <c r="D306" s="17">
        <f t="shared" si="16"/>
        <v>0</v>
      </c>
      <c r="E306" s="17">
        <f t="shared" si="16"/>
        <v>206153</v>
      </c>
      <c r="F306" s="17">
        <f t="shared" si="16"/>
        <v>28294</v>
      </c>
      <c r="G306" s="28"/>
      <c r="J306" s="19"/>
    </row>
    <row r="307" spans="1:10" ht="2.4500000000000002" customHeight="1" x14ac:dyDescent="0.25">
      <c r="A307" s="16"/>
      <c r="B307" s="17"/>
      <c r="C307" s="17"/>
      <c r="D307" s="20"/>
      <c r="E307" s="20"/>
      <c r="F307" s="26"/>
      <c r="G307" s="28"/>
      <c r="J307" s="19"/>
    </row>
    <row r="308" spans="1:10" ht="9" customHeight="1" x14ac:dyDescent="0.25">
      <c r="A308" s="18" t="s">
        <v>11</v>
      </c>
      <c r="B308" s="20">
        <f t="shared" ref="B308:B340" si="17">SUM(C308:F308)</f>
        <v>21683</v>
      </c>
      <c r="C308" s="20">
        <v>11343</v>
      </c>
      <c r="D308" s="20">
        <v>0</v>
      </c>
      <c r="E308" s="21">
        <v>4923</v>
      </c>
      <c r="F308" s="21">
        <v>5417</v>
      </c>
      <c r="G308" s="28"/>
      <c r="J308" s="19"/>
    </row>
    <row r="309" spans="1:10" ht="9" customHeight="1" x14ac:dyDescent="0.25">
      <c r="A309" s="18" t="s">
        <v>12</v>
      </c>
      <c r="B309" s="20">
        <f t="shared" si="17"/>
        <v>30731</v>
      </c>
      <c r="C309" s="20">
        <v>29676</v>
      </c>
      <c r="D309" s="20">
        <v>0</v>
      </c>
      <c r="E309" s="21">
        <v>394</v>
      </c>
      <c r="F309" s="21">
        <v>661</v>
      </c>
      <c r="G309" s="28"/>
      <c r="J309" s="19"/>
    </row>
    <row r="310" spans="1:10" ht="9" customHeight="1" x14ac:dyDescent="0.25">
      <c r="A310" s="18" t="s">
        <v>13</v>
      </c>
      <c r="B310" s="20">
        <f t="shared" si="17"/>
        <v>6274</v>
      </c>
      <c r="C310" s="20">
        <v>4646</v>
      </c>
      <c r="D310" s="20">
        <v>0</v>
      </c>
      <c r="E310" s="21">
        <v>1554</v>
      </c>
      <c r="F310" s="21">
        <v>74</v>
      </c>
      <c r="G310" s="28"/>
      <c r="J310" s="19"/>
    </row>
    <row r="311" spans="1:10" ht="9" customHeight="1" x14ac:dyDescent="0.25">
      <c r="A311" s="22" t="s">
        <v>14</v>
      </c>
      <c r="B311" s="23">
        <f t="shared" si="17"/>
        <v>3731</v>
      </c>
      <c r="C311" s="23">
        <v>2653</v>
      </c>
      <c r="D311" s="23">
        <v>0</v>
      </c>
      <c r="E311" s="24">
        <v>1073</v>
      </c>
      <c r="F311" s="24">
        <v>5</v>
      </c>
      <c r="G311" s="28"/>
      <c r="J311" s="19"/>
    </row>
    <row r="312" spans="1:10" ht="9" customHeight="1" x14ac:dyDescent="0.25">
      <c r="A312" s="18" t="s">
        <v>15</v>
      </c>
      <c r="B312" s="20">
        <f t="shared" si="17"/>
        <v>31970</v>
      </c>
      <c r="C312" s="20">
        <v>20313</v>
      </c>
      <c r="D312" s="20">
        <v>0</v>
      </c>
      <c r="E312" s="21">
        <v>2426</v>
      </c>
      <c r="F312" s="21">
        <v>9231</v>
      </c>
      <c r="G312" s="28"/>
      <c r="J312" s="19"/>
    </row>
    <row r="313" spans="1:10" ht="9" customHeight="1" x14ac:dyDescent="0.25">
      <c r="A313" s="18" t="s">
        <v>16</v>
      </c>
      <c r="B313" s="20">
        <f t="shared" si="17"/>
        <v>9764</v>
      </c>
      <c r="C313" s="20">
        <v>9125</v>
      </c>
      <c r="D313" s="20">
        <v>0</v>
      </c>
      <c r="E313" s="21">
        <v>590</v>
      </c>
      <c r="F313" s="21">
        <v>49</v>
      </c>
      <c r="G313" s="28"/>
      <c r="J313" s="19"/>
    </row>
    <row r="314" spans="1:10" ht="9" customHeight="1" x14ac:dyDescent="0.25">
      <c r="A314" s="18" t="s">
        <v>17</v>
      </c>
      <c r="B314" s="20">
        <f t="shared" si="17"/>
        <v>30542</v>
      </c>
      <c r="C314" s="20">
        <v>5818</v>
      </c>
      <c r="D314" s="20">
        <v>0</v>
      </c>
      <c r="E314" s="21">
        <v>24323</v>
      </c>
      <c r="F314" s="21">
        <v>401</v>
      </c>
      <c r="G314" s="28"/>
      <c r="J314" s="19"/>
    </row>
    <row r="315" spans="1:10" ht="9" customHeight="1" x14ac:dyDescent="0.25">
      <c r="A315" s="22" t="s">
        <v>18</v>
      </c>
      <c r="B315" s="23">
        <f t="shared" si="17"/>
        <v>46067</v>
      </c>
      <c r="C315" s="23">
        <v>31885</v>
      </c>
      <c r="D315" s="23">
        <v>0</v>
      </c>
      <c r="E315" s="24">
        <v>13748</v>
      </c>
      <c r="F315" s="24">
        <v>434</v>
      </c>
      <c r="G315" s="28"/>
      <c r="J315" s="19"/>
    </row>
    <row r="316" spans="1:10" ht="9" customHeight="1" x14ac:dyDescent="0.25">
      <c r="A316" s="18" t="s">
        <v>70</v>
      </c>
      <c r="B316" s="20">
        <f t="shared" si="17"/>
        <v>60425</v>
      </c>
      <c r="C316" s="20">
        <v>50113</v>
      </c>
      <c r="D316" s="20">
        <v>0</v>
      </c>
      <c r="E316" s="21">
        <v>9268</v>
      </c>
      <c r="F316" s="21">
        <v>1044</v>
      </c>
      <c r="G316" s="28"/>
      <c r="J316" s="19"/>
    </row>
    <row r="317" spans="1:10" ht="9" customHeight="1" x14ac:dyDescent="0.25">
      <c r="A317" s="18" t="s">
        <v>19</v>
      </c>
      <c r="B317" s="20">
        <f t="shared" si="17"/>
        <v>20668</v>
      </c>
      <c r="C317" s="20">
        <v>7343</v>
      </c>
      <c r="D317" s="20">
        <v>0</v>
      </c>
      <c r="E317" s="21">
        <v>12942</v>
      </c>
      <c r="F317" s="21">
        <v>383</v>
      </c>
      <c r="G317" s="28"/>
      <c r="J317" s="19"/>
    </row>
    <row r="318" spans="1:10" ht="9" customHeight="1" x14ac:dyDescent="0.25">
      <c r="A318" s="18" t="s">
        <v>20</v>
      </c>
      <c r="B318" s="20">
        <f t="shared" si="17"/>
        <v>28361</v>
      </c>
      <c r="C318" s="20">
        <v>22493</v>
      </c>
      <c r="D318" s="20">
        <v>0</v>
      </c>
      <c r="E318" s="21">
        <v>5126</v>
      </c>
      <c r="F318" s="21">
        <v>742</v>
      </c>
      <c r="G318" s="28"/>
      <c r="J318" s="19"/>
    </row>
    <row r="319" spans="1:10" ht="9" customHeight="1" x14ac:dyDescent="0.25">
      <c r="A319" s="22" t="s">
        <v>21</v>
      </c>
      <c r="B319" s="23">
        <f t="shared" si="17"/>
        <v>17317</v>
      </c>
      <c r="C319" s="23">
        <v>4071</v>
      </c>
      <c r="D319" s="23">
        <v>0</v>
      </c>
      <c r="E319" s="24">
        <v>13202</v>
      </c>
      <c r="F319" s="24">
        <v>44</v>
      </c>
      <c r="G319" s="28"/>
      <c r="J319" s="19"/>
    </row>
    <row r="320" spans="1:10" ht="9" customHeight="1" x14ac:dyDescent="0.25">
      <c r="A320" s="18" t="s">
        <v>22</v>
      </c>
      <c r="B320" s="20">
        <f t="shared" si="17"/>
        <v>24655</v>
      </c>
      <c r="C320" s="20">
        <v>10105</v>
      </c>
      <c r="D320" s="20">
        <v>0</v>
      </c>
      <c r="E320" s="21">
        <v>14541</v>
      </c>
      <c r="F320" s="21">
        <v>9</v>
      </c>
      <c r="G320" s="28"/>
      <c r="J320" s="19"/>
    </row>
    <row r="321" spans="1:10" ht="9" customHeight="1" x14ac:dyDescent="0.25">
      <c r="A321" s="18" t="s">
        <v>23</v>
      </c>
      <c r="B321" s="20">
        <f t="shared" si="17"/>
        <v>28393</v>
      </c>
      <c r="C321" s="20">
        <v>27615</v>
      </c>
      <c r="D321" s="20">
        <v>0</v>
      </c>
      <c r="E321" s="21">
        <v>173</v>
      </c>
      <c r="F321" s="21">
        <v>605</v>
      </c>
      <c r="G321" s="28"/>
      <c r="J321" s="19"/>
    </row>
    <row r="322" spans="1:10" ht="9" customHeight="1" x14ac:dyDescent="0.25">
      <c r="A322" s="18" t="s">
        <v>24</v>
      </c>
      <c r="B322" s="20">
        <f t="shared" si="17"/>
        <v>46881</v>
      </c>
      <c r="C322" s="20">
        <v>41417</v>
      </c>
      <c r="D322" s="20">
        <v>0</v>
      </c>
      <c r="E322" s="21">
        <v>4467</v>
      </c>
      <c r="F322" s="21">
        <v>997</v>
      </c>
      <c r="G322" s="28"/>
      <c r="J322" s="19"/>
    </row>
    <row r="323" spans="1:10" ht="9" customHeight="1" x14ac:dyDescent="0.25">
      <c r="A323" s="22" t="s">
        <v>25</v>
      </c>
      <c r="B323" s="23">
        <f t="shared" si="17"/>
        <v>13913</v>
      </c>
      <c r="C323" s="23">
        <v>10560</v>
      </c>
      <c r="D323" s="23">
        <v>0</v>
      </c>
      <c r="E323" s="24">
        <v>3149</v>
      </c>
      <c r="F323" s="24">
        <v>204</v>
      </c>
      <c r="G323" s="28"/>
      <c r="J323" s="19"/>
    </row>
    <row r="324" spans="1:10" ht="9" customHeight="1" x14ac:dyDescent="0.25">
      <c r="A324" s="18" t="s">
        <v>26</v>
      </c>
      <c r="B324" s="20">
        <f t="shared" si="17"/>
        <v>7500</v>
      </c>
      <c r="C324" s="20">
        <v>5553</v>
      </c>
      <c r="D324" s="20">
        <v>0</v>
      </c>
      <c r="E324" s="21">
        <v>1896</v>
      </c>
      <c r="F324" s="21">
        <v>51</v>
      </c>
      <c r="G324" s="28"/>
      <c r="J324" s="19"/>
    </row>
    <row r="325" spans="1:10" ht="9" customHeight="1" x14ac:dyDescent="0.25">
      <c r="A325" s="18" t="s">
        <v>27</v>
      </c>
      <c r="B325" s="20">
        <f t="shared" si="17"/>
        <v>8592</v>
      </c>
      <c r="C325" s="20">
        <v>4989</v>
      </c>
      <c r="D325" s="20">
        <v>0</v>
      </c>
      <c r="E325" s="21">
        <v>3490</v>
      </c>
      <c r="F325" s="21">
        <v>113</v>
      </c>
      <c r="G325" s="28"/>
      <c r="J325" s="19"/>
    </row>
    <row r="326" spans="1:10" ht="9" customHeight="1" x14ac:dyDescent="0.25">
      <c r="A326" s="18" t="s">
        <v>28</v>
      </c>
      <c r="B326" s="20">
        <f t="shared" si="17"/>
        <v>30502</v>
      </c>
      <c r="C326" s="20">
        <v>29559</v>
      </c>
      <c r="D326" s="20">
        <v>0</v>
      </c>
      <c r="E326" s="21">
        <v>405</v>
      </c>
      <c r="F326" s="21">
        <v>538</v>
      </c>
      <c r="G326" s="28"/>
      <c r="J326" s="19"/>
    </row>
    <row r="327" spans="1:10" ht="9" customHeight="1" x14ac:dyDescent="0.25">
      <c r="A327" s="22" t="s">
        <v>29</v>
      </c>
      <c r="B327" s="23">
        <f t="shared" si="17"/>
        <v>6783</v>
      </c>
      <c r="C327" s="23">
        <v>3688</v>
      </c>
      <c r="D327" s="23">
        <v>0</v>
      </c>
      <c r="E327" s="24">
        <v>2815</v>
      </c>
      <c r="F327" s="24">
        <v>280</v>
      </c>
      <c r="G327" s="28"/>
      <c r="J327" s="19"/>
    </row>
    <row r="328" spans="1:10" ht="9" customHeight="1" x14ac:dyDescent="0.25">
      <c r="A328" s="18" t="s">
        <v>30</v>
      </c>
      <c r="B328" s="20">
        <f t="shared" si="17"/>
        <v>27160</v>
      </c>
      <c r="C328" s="20">
        <v>15003</v>
      </c>
      <c r="D328" s="20">
        <v>0</v>
      </c>
      <c r="E328" s="21">
        <v>11979</v>
      </c>
      <c r="F328" s="21">
        <v>178</v>
      </c>
      <c r="G328" s="28"/>
      <c r="J328" s="19"/>
    </row>
    <row r="329" spans="1:10" ht="9" customHeight="1" x14ac:dyDescent="0.25">
      <c r="A329" s="18" t="s">
        <v>31</v>
      </c>
      <c r="B329" s="20">
        <f t="shared" si="17"/>
        <v>13332</v>
      </c>
      <c r="C329" s="20">
        <v>9629</v>
      </c>
      <c r="D329" s="20">
        <v>0</v>
      </c>
      <c r="E329" s="21">
        <v>2673</v>
      </c>
      <c r="F329" s="21">
        <v>1030</v>
      </c>
      <c r="G329" s="28"/>
      <c r="J329" s="19"/>
    </row>
    <row r="330" spans="1:10" ht="9" customHeight="1" x14ac:dyDescent="0.25">
      <c r="A330" s="18" t="s">
        <v>32</v>
      </c>
      <c r="B330" s="20">
        <f t="shared" si="17"/>
        <v>15121</v>
      </c>
      <c r="C330" s="20">
        <v>10652</v>
      </c>
      <c r="D330" s="20">
        <v>0</v>
      </c>
      <c r="E330" s="21">
        <v>2620</v>
      </c>
      <c r="F330" s="21">
        <v>1849</v>
      </c>
      <c r="G330" s="28"/>
      <c r="J330" s="19"/>
    </row>
    <row r="331" spans="1:10" ht="9" customHeight="1" x14ac:dyDescent="0.25">
      <c r="A331" s="22" t="s">
        <v>33</v>
      </c>
      <c r="B331" s="23">
        <f t="shared" si="17"/>
        <v>18120</v>
      </c>
      <c r="C331" s="23">
        <v>11833</v>
      </c>
      <c r="D331" s="23">
        <v>0</v>
      </c>
      <c r="E331" s="24">
        <v>5849</v>
      </c>
      <c r="F331" s="24">
        <v>438</v>
      </c>
      <c r="G331" s="28"/>
      <c r="J331" s="19"/>
    </row>
    <row r="332" spans="1:10" ht="9" customHeight="1" x14ac:dyDescent="0.25">
      <c r="A332" s="18" t="s">
        <v>34</v>
      </c>
      <c r="B332" s="20">
        <f t="shared" si="17"/>
        <v>21267</v>
      </c>
      <c r="C332" s="20">
        <v>16688</v>
      </c>
      <c r="D332" s="20">
        <v>0</v>
      </c>
      <c r="E332" s="21">
        <v>2769</v>
      </c>
      <c r="F332" s="21">
        <v>1810</v>
      </c>
      <c r="G332" s="28"/>
      <c r="J332" s="19"/>
    </row>
    <row r="333" spans="1:10" ht="9" customHeight="1" x14ac:dyDescent="0.25">
      <c r="A333" s="18" t="s">
        <v>35</v>
      </c>
      <c r="B333" s="20">
        <f t="shared" si="17"/>
        <v>23834</v>
      </c>
      <c r="C333" s="20">
        <v>18972</v>
      </c>
      <c r="D333" s="20">
        <v>0</v>
      </c>
      <c r="E333" s="21">
        <v>4121</v>
      </c>
      <c r="F333" s="21">
        <v>741</v>
      </c>
      <c r="G333" s="28"/>
      <c r="J333" s="19"/>
    </row>
    <row r="334" spans="1:10" ht="9" customHeight="1" x14ac:dyDescent="0.25">
      <c r="A334" s="18" t="s">
        <v>36</v>
      </c>
      <c r="B334" s="20">
        <f t="shared" si="17"/>
        <v>11674</v>
      </c>
      <c r="C334" s="20">
        <v>7360</v>
      </c>
      <c r="D334" s="20">
        <v>0</v>
      </c>
      <c r="E334" s="21">
        <v>4256</v>
      </c>
      <c r="F334" s="21">
        <v>58</v>
      </c>
      <c r="G334" s="28"/>
      <c r="J334" s="19"/>
    </row>
    <row r="335" spans="1:10" ht="9" customHeight="1" x14ac:dyDescent="0.25">
      <c r="A335" s="22" t="s">
        <v>37</v>
      </c>
      <c r="B335" s="23">
        <f t="shared" si="17"/>
        <v>39561</v>
      </c>
      <c r="C335" s="23">
        <v>23604</v>
      </c>
      <c r="D335" s="23">
        <v>0</v>
      </c>
      <c r="E335" s="24">
        <v>15855</v>
      </c>
      <c r="F335" s="24">
        <v>102</v>
      </c>
      <c r="G335" s="28"/>
      <c r="J335" s="19"/>
    </row>
    <row r="336" spans="1:10" ht="9" customHeight="1" x14ac:dyDescent="0.25">
      <c r="A336" s="18" t="s">
        <v>38</v>
      </c>
      <c r="B336" s="20">
        <f t="shared" si="17"/>
        <v>10423</v>
      </c>
      <c r="C336" s="20">
        <v>5122</v>
      </c>
      <c r="D336" s="20">
        <v>0</v>
      </c>
      <c r="E336" s="29">
        <v>4796</v>
      </c>
      <c r="F336" s="21">
        <v>505</v>
      </c>
      <c r="G336" s="28"/>
      <c r="J336" s="19"/>
    </row>
    <row r="337" spans="1:10" ht="9" customHeight="1" x14ac:dyDescent="0.25">
      <c r="A337" s="18" t="s">
        <v>39</v>
      </c>
      <c r="B337" s="20">
        <f t="shared" si="17"/>
        <v>32010</v>
      </c>
      <c r="C337" s="20">
        <v>15268</v>
      </c>
      <c r="D337" s="20">
        <v>0</v>
      </c>
      <c r="E337" s="21">
        <v>16636</v>
      </c>
      <c r="F337" s="21">
        <v>106</v>
      </c>
      <c r="G337" s="28"/>
      <c r="J337" s="19"/>
    </row>
    <row r="338" spans="1:10" ht="9" customHeight="1" x14ac:dyDescent="0.25">
      <c r="A338" s="18" t="s">
        <v>40</v>
      </c>
      <c r="B338" s="20">
        <f t="shared" si="17"/>
        <v>10767</v>
      </c>
      <c r="C338" s="20">
        <v>9453</v>
      </c>
      <c r="D338" s="20">
        <v>0</v>
      </c>
      <c r="E338" s="21">
        <v>1203</v>
      </c>
      <c r="F338" s="21">
        <v>111</v>
      </c>
      <c r="G338" s="28"/>
      <c r="J338" s="19"/>
    </row>
    <row r="339" spans="1:10" ht="9" customHeight="1" x14ac:dyDescent="0.25">
      <c r="A339" s="22" t="s">
        <v>41</v>
      </c>
      <c r="B339" s="23">
        <f t="shared" si="17"/>
        <v>16706</v>
      </c>
      <c r="C339" s="23">
        <v>4186</v>
      </c>
      <c r="D339" s="23">
        <v>0</v>
      </c>
      <c r="E339" s="24">
        <v>12436</v>
      </c>
      <c r="F339" s="24">
        <v>84</v>
      </c>
      <c r="G339" s="28"/>
      <c r="J339" s="19"/>
    </row>
    <row r="340" spans="1:10" s="18" customFormat="1" ht="9" customHeight="1" x14ac:dyDescent="0.25">
      <c r="A340" s="18" t="s">
        <v>42</v>
      </c>
      <c r="B340" s="20">
        <f t="shared" si="17"/>
        <v>20441</v>
      </c>
      <c r="C340" s="20">
        <v>19986</v>
      </c>
      <c r="D340" s="21">
        <v>0</v>
      </c>
      <c r="E340" s="20">
        <v>455</v>
      </c>
      <c r="F340" s="21">
        <v>0</v>
      </c>
      <c r="J340" s="19"/>
    </row>
    <row r="341" spans="1:10" ht="9" customHeight="1" x14ac:dyDescent="0.25">
      <c r="A341" s="18"/>
      <c r="B341" s="20"/>
      <c r="C341" s="20"/>
      <c r="D341" s="21"/>
      <c r="E341" s="21"/>
      <c r="F341" s="21"/>
      <c r="G341" s="28"/>
      <c r="J341" s="19"/>
    </row>
    <row r="342" spans="1:10" ht="9" customHeight="1" x14ac:dyDescent="0.25">
      <c r="A342" s="12">
        <v>2004</v>
      </c>
      <c r="B342" s="12"/>
      <c r="C342" s="13"/>
      <c r="D342" s="13"/>
      <c r="E342" s="13"/>
      <c r="F342" s="13"/>
      <c r="G342" s="28"/>
      <c r="J342" s="19"/>
    </row>
    <row r="343" spans="1:10" ht="9" customHeight="1" x14ac:dyDescent="0.25">
      <c r="A343" s="16" t="s">
        <v>10</v>
      </c>
      <c r="B343" s="17">
        <f>SUM(B345:B377)</f>
        <v>820992</v>
      </c>
      <c r="C343" s="17">
        <f t="shared" ref="C343:F343" si="18">SUM(C345:C377)</f>
        <v>537919</v>
      </c>
      <c r="D343" s="17">
        <f t="shared" si="18"/>
        <v>62</v>
      </c>
      <c r="E343" s="17">
        <f t="shared" si="18"/>
        <v>269606</v>
      </c>
      <c r="F343" s="17">
        <f t="shared" si="18"/>
        <v>13405</v>
      </c>
      <c r="G343" s="28"/>
      <c r="J343" s="19"/>
    </row>
    <row r="344" spans="1:10" ht="2.4500000000000002" customHeight="1" x14ac:dyDescent="0.25">
      <c r="A344" s="16"/>
      <c r="B344" s="17"/>
      <c r="C344" s="17"/>
      <c r="D344" s="20"/>
      <c r="E344" s="20"/>
      <c r="F344" s="26"/>
      <c r="G344" s="28"/>
      <c r="J344" s="19"/>
    </row>
    <row r="345" spans="1:10" ht="9" customHeight="1" x14ac:dyDescent="0.25">
      <c r="A345" s="18" t="s">
        <v>11</v>
      </c>
      <c r="B345" s="20">
        <f t="shared" ref="B345:B377" si="19">SUM(C345:F345)</f>
        <v>20187</v>
      </c>
      <c r="C345" s="20">
        <v>10671</v>
      </c>
      <c r="D345" s="20">
        <v>0</v>
      </c>
      <c r="E345" s="21">
        <v>6197</v>
      </c>
      <c r="F345" s="21">
        <v>3319</v>
      </c>
      <c r="G345" s="28"/>
      <c r="J345" s="19"/>
    </row>
    <row r="346" spans="1:10" ht="9" customHeight="1" x14ac:dyDescent="0.25">
      <c r="A346" s="18" t="s">
        <v>12</v>
      </c>
      <c r="B346" s="20">
        <f t="shared" si="19"/>
        <v>38119</v>
      </c>
      <c r="C346" s="20">
        <v>34167</v>
      </c>
      <c r="D346" s="21">
        <v>0</v>
      </c>
      <c r="E346" s="21">
        <v>460</v>
      </c>
      <c r="F346" s="21">
        <v>3492</v>
      </c>
      <c r="G346" s="28"/>
      <c r="J346" s="19"/>
    </row>
    <row r="347" spans="1:10" ht="9" customHeight="1" x14ac:dyDescent="0.25">
      <c r="A347" s="18" t="s">
        <v>13</v>
      </c>
      <c r="B347" s="20">
        <f t="shared" si="19"/>
        <v>6023</v>
      </c>
      <c r="C347" s="20">
        <v>5710</v>
      </c>
      <c r="D347" s="21">
        <v>0</v>
      </c>
      <c r="E347" s="21">
        <v>248</v>
      </c>
      <c r="F347" s="21">
        <v>65</v>
      </c>
      <c r="G347" s="28"/>
      <c r="J347" s="19"/>
    </row>
    <row r="348" spans="1:10" ht="9" customHeight="1" x14ac:dyDescent="0.25">
      <c r="A348" s="22" t="s">
        <v>14</v>
      </c>
      <c r="B348" s="23">
        <f t="shared" si="19"/>
        <v>7646</v>
      </c>
      <c r="C348" s="23">
        <v>3340</v>
      </c>
      <c r="D348" s="24">
        <v>0</v>
      </c>
      <c r="E348" s="24">
        <v>4302</v>
      </c>
      <c r="F348" s="24">
        <v>4</v>
      </c>
      <c r="G348" s="28"/>
      <c r="J348" s="19"/>
    </row>
    <row r="349" spans="1:10" ht="9" customHeight="1" x14ac:dyDescent="0.25">
      <c r="A349" s="18" t="s">
        <v>15</v>
      </c>
      <c r="B349" s="20">
        <f t="shared" si="19"/>
        <v>22408</v>
      </c>
      <c r="C349" s="20">
        <v>22009</v>
      </c>
      <c r="D349" s="21">
        <v>0</v>
      </c>
      <c r="E349" s="21">
        <v>242</v>
      </c>
      <c r="F349" s="21">
        <v>157</v>
      </c>
      <c r="G349" s="28"/>
      <c r="J349" s="19"/>
    </row>
    <row r="350" spans="1:10" ht="9" customHeight="1" x14ac:dyDescent="0.25">
      <c r="A350" s="18" t="s">
        <v>16</v>
      </c>
      <c r="B350" s="20">
        <f t="shared" si="19"/>
        <v>12666</v>
      </c>
      <c r="C350" s="20">
        <v>6149</v>
      </c>
      <c r="D350" s="21">
        <v>0</v>
      </c>
      <c r="E350" s="21">
        <v>6490</v>
      </c>
      <c r="F350" s="21">
        <v>27</v>
      </c>
      <c r="G350" s="28"/>
      <c r="J350" s="19"/>
    </row>
    <row r="351" spans="1:10" ht="9" customHeight="1" x14ac:dyDescent="0.25">
      <c r="A351" s="18" t="s">
        <v>17</v>
      </c>
      <c r="B351" s="20">
        <f t="shared" si="19"/>
        <v>103722</v>
      </c>
      <c r="C351" s="20">
        <v>10436</v>
      </c>
      <c r="D351" s="21">
        <v>0</v>
      </c>
      <c r="E351" s="21">
        <v>93243</v>
      </c>
      <c r="F351" s="21">
        <v>43</v>
      </c>
      <c r="G351" s="28"/>
      <c r="J351" s="19"/>
    </row>
    <row r="352" spans="1:10" ht="9" customHeight="1" x14ac:dyDescent="0.25">
      <c r="A352" s="22" t="s">
        <v>18</v>
      </c>
      <c r="B352" s="23">
        <f t="shared" si="19"/>
        <v>32237</v>
      </c>
      <c r="C352" s="23">
        <v>31815</v>
      </c>
      <c r="D352" s="24">
        <v>0</v>
      </c>
      <c r="E352" s="24">
        <v>52</v>
      </c>
      <c r="F352" s="24">
        <v>370</v>
      </c>
      <c r="G352" s="28"/>
      <c r="J352" s="19"/>
    </row>
    <row r="353" spans="1:10" ht="9" customHeight="1" x14ac:dyDescent="0.25">
      <c r="A353" s="18" t="s">
        <v>70</v>
      </c>
      <c r="B353" s="20">
        <f t="shared" si="19"/>
        <v>79905</v>
      </c>
      <c r="C353" s="20">
        <v>57611</v>
      </c>
      <c r="D353" s="21">
        <v>0</v>
      </c>
      <c r="E353" s="21">
        <v>21679</v>
      </c>
      <c r="F353" s="21">
        <v>615</v>
      </c>
      <c r="G353" s="28"/>
      <c r="J353" s="19"/>
    </row>
    <row r="354" spans="1:10" ht="9" customHeight="1" x14ac:dyDescent="0.25">
      <c r="A354" s="18" t="s">
        <v>19</v>
      </c>
      <c r="B354" s="20">
        <f t="shared" si="19"/>
        <v>14237</v>
      </c>
      <c r="C354" s="20">
        <v>7752</v>
      </c>
      <c r="D354" s="21">
        <v>0</v>
      </c>
      <c r="E354" s="21">
        <v>6260</v>
      </c>
      <c r="F354" s="21">
        <v>225</v>
      </c>
      <c r="G354" s="28"/>
      <c r="J354" s="19"/>
    </row>
    <row r="355" spans="1:10" ht="9" customHeight="1" x14ac:dyDescent="0.25">
      <c r="A355" s="18" t="s">
        <v>20</v>
      </c>
      <c r="B355" s="20">
        <f t="shared" si="19"/>
        <v>28335</v>
      </c>
      <c r="C355" s="20">
        <v>25562</v>
      </c>
      <c r="D355" s="21">
        <v>0</v>
      </c>
      <c r="E355" s="21">
        <v>2076</v>
      </c>
      <c r="F355" s="21">
        <v>697</v>
      </c>
      <c r="G355" s="28"/>
      <c r="J355" s="19"/>
    </row>
    <row r="356" spans="1:10" ht="9" customHeight="1" x14ac:dyDescent="0.25">
      <c r="A356" s="22" t="s">
        <v>21</v>
      </c>
      <c r="B356" s="23">
        <f t="shared" si="19"/>
        <v>15207</v>
      </c>
      <c r="C356" s="23">
        <v>5153</v>
      </c>
      <c r="D356" s="24">
        <v>0</v>
      </c>
      <c r="E356" s="24">
        <v>10040</v>
      </c>
      <c r="F356" s="24">
        <v>14</v>
      </c>
      <c r="G356" s="28"/>
      <c r="J356" s="19"/>
    </row>
    <row r="357" spans="1:10" ht="9" customHeight="1" x14ac:dyDescent="0.25">
      <c r="A357" s="18" t="s">
        <v>22</v>
      </c>
      <c r="B357" s="20">
        <f t="shared" si="19"/>
        <v>23314</v>
      </c>
      <c r="C357" s="20">
        <v>9079</v>
      </c>
      <c r="D357" s="21">
        <v>0</v>
      </c>
      <c r="E357" s="21">
        <v>14225</v>
      </c>
      <c r="F357" s="21">
        <v>10</v>
      </c>
      <c r="G357" s="28"/>
      <c r="J357" s="19"/>
    </row>
    <row r="358" spans="1:10" ht="9" customHeight="1" x14ac:dyDescent="0.25">
      <c r="A358" s="18" t="s">
        <v>23</v>
      </c>
      <c r="B358" s="20">
        <f t="shared" si="19"/>
        <v>40496</v>
      </c>
      <c r="C358" s="20">
        <v>35996</v>
      </c>
      <c r="D358" s="21">
        <v>0</v>
      </c>
      <c r="E358" s="21">
        <v>3276</v>
      </c>
      <c r="F358" s="21">
        <v>1224</v>
      </c>
      <c r="G358" s="28"/>
      <c r="J358" s="19"/>
    </row>
    <row r="359" spans="1:10" ht="9" customHeight="1" x14ac:dyDescent="0.25">
      <c r="A359" s="18" t="s">
        <v>24</v>
      </c>
      <c r="B359" s="20">
        <f t="shared" si="19"/>
        <v>49603</v>
      </c>
      <c r="C359" s="20">
        <v>41331</v>
      </c>
      <c r="D359" s="21">
        <v>0</v>
      </c>
      <c r="E359" s="21">
        <v>7891</v>
      </c>
      <c r="F359" s="21">
        <v>381</v>
      </c>
      <c r="G359" s="28"/>
      <c r="J359" s="19"/>
    </row>
    <row r="360" spans="1:10" ht="9" customHeight="1" x14ac:dyDescent="0.25">
      <c r="A360" s="22" t="s">
        <v>25</v>
      </c>
      <c r="B360" s="23">
        <f t="shared" si="19"/>
        <v>14476</v>
      </c>
      <c r="C360" s="23">
        <v>9598</v>
      </c>
      <c r="D360" s="24">
        <v>0</v>
      </c>
      <c r="E360" s="24">
        <v>4769</v>
      </c>
      <c r="F360" s="24">
        <v>109</v>
      </c>
      <c r="G360" s="28"/>
      <c r="J360" s="19"/>
    </row>
    <row r="361" spans="1:10" ht="9" customHeight="1" x14ac:dyDescent="0.25">
      <c r="A361" s="18" t="s">
        <v>26</v>
      </c>
      <c r="B361" s="20">
        <f t="shared" si="19"/>
        <v>6823</v>
      </c>
      <c r="C361" s="20">
        <v>5742</v>
      </c>
      <c r="D361" s="21">
        <v>0</v>
      </c>
      <c r="E361" s="21">
        <v>1027</v>
      </c>
      <c r="F361" s="21">
        <v>54</v>
      </c>
      <c r="G361" s="28"/>
      <c r="J361" s="19"/>
    </row>
    <row r="362" spans="1:10" ht="9" customHeight="1" x14ac:dyDescent="0.25">
      <c r="A362" s="18" t="s">
        <v>27</v>
      </c>
      <c r="B362" s="20">
        <f t="shared" si="19"/>
        <v>6103</v>
      </c>
      <c r="C362" s="20">
        <v>5271</v>
      </c>
      <c r="D362" s="21">
        <v>0</v>
      </c>
      <c r="E362" s="21">
        <v>810</v>
      </c>
      <c r="F362" s="21">
        <v>22</v>
      </c>
      <c r="G362" s="28"/>
      <c r="J362" s="19"/>
    </row>
    <row r="363" spans="1:10" ht="9" customHeight="1" x14ac:dyDescent="0.25">
      <c r="A363" s="18" t="s">
        <v>28</v>
      </c>
      <c r="B363" s="20">
        <f t="shared" si="19"/>
        <v>40059</v>
      </c>
      <c r="C363" s="20">
        <v>38069</v>
      </c>
      <c r="D363" s="21">
        <v>62</v>
      </c>
      <c r="E363" s="21">
        <v>1552</v>
      </c>
      <c r="F363" s="21">
        <v>376</v>
      </c>
      <c r="G363" s="28"/>
      <c r="J363" s="19"/>
    </row>
    <row r="364" spans="1:10" ht="9" customHeight="1" x14ac:dyDescent="0.25">
      <c r="A364" s="22" t="s">
        <v>29</v>
      </c>
      <c r="B364" s="23">
        <f t="shared" si="19"/>
        <v>6176</v>
      </c>
      <c r="C364" s="23">
        <v>3530</v>
      </c>
      <c r="D364" s="24">
        <v>0</v>
      </c>
      <c r="E364" s="24">
        <v>2571</v>
      </c>
      <c r="F364" s="24">
        <v>75</v>
      </c>
      <c r="G364" s="28"/>
      <c r="J364" s="19"/>
    </row>
    <row r="365" spans="1:10" ht="9" customHeight="1" x14ac:dyDescent="0.25">
      <c r="A365" s="18" t="s">
        <v>30</v>
      </c>
      <c r="B365" s="20">
        <f t="shared" si="19"/>
        <v>20756</v>
      </c>
      <c r="C365" s="20">
        <v>14680</v>
      </c>
      <c r="D365" s="21">
        <v>0</v>
      </c>
      <c r="E365" s="21">
        <v>5970</v>
      </c>
      <c r="F365" s="21">
        <v>106</v>
      </c>
      <c r="G365" s="28"/>
      <c r="J365" s="19"/>
    </row>
    <row r="366" spans="1:10" ht="9" customHeight="1" x14ac:dyDescent="0.25">
      <c r="A366" s="18" t="s">
        <v>31</v>
      </c>
      <c r="B366" s="20">
        <f t="shared" si="19"/>
        <v>12341</v>
      </c>
      <c r="C366" s="20">
        <v>9325</v>
      </c>
      <c r="D366" s="21">
        <v>0</v>
      </c>
      <c r="E366" s="21">
        <v>2942</v>
      </c>
      <c r="F366" s="21">
        <v>74</v>
      </c>
      <c r="G366" s="28"/>
      <c r="J366" s="19"/>
    </row>
    <row r="367" spans="1:10" ht="9" customHeight="1" x14ac:dyDescent="0.25">
      <c r="A367" s="18" t="s">
        <v>32</v>
      </c>
      <c r="B367" s="20">
        <f t="shared" si="19"/>
        <v>18078</v>
      </c>
      <c r="C367" s="20">
        <v>13422</v>
      </c>
      <c r="D367" s="21">
        <v>0</v>
      </c>
      <c r="E367" s="21">
        <v>4550</v>
      </c>
      <c r="F367" s="21">
        <v>106</v>
      </c>
      <c r="G367" s="28"/>
      <c r="J367" s="19"/>
    </row>
    <row r="368" spans="1:10" ht="9" customHeight="1" x14ac:dyDescent="0.25">
      <c r="A368" s="22" t="s">
        <v>33</v>
      </c>
      <c r="B368" s="23">
        <f t="shared" si="19"/>
        <v>18865</v>
      </c>
      <c r="C368" s="23">
        <v>14460</v>
      </c>
      <c r="D368" s="24">
        <v>0</v>
      </c>
      <c r="E368" s="24">
        <v>3797</v>
      </c>
      <c r="F368" s="24">
        <v>608</v>
      </c>
      <c r="G368" s="28"/>
      <c r="J368" s="19"/>
    </row>
    <row r="369" spans="1:10" ht="9" customHeight="1" x14ac:dyDescent="0.25">
      <c r="A369" s="18" t="s">
        <v>34</v>
      </c>
      <c r="B369" s="20">
        <f t="shared" si="19"/>
        <v>20138</v>
      </c>
      <c r="C369" s="20">
        <v>16442</v>
      </c>
      <c r="D369" s="21">
        <v>0</v>
      </c>
      <c r="E369" s="21">
        <v>3512</v>
      </c>
      <c r="F369" s="21">
        <v>184</v>
      </c>
      <c r="G369" s="28"/>
      <c r="J369" s="19"/>
    </row>
    <row r="370" spans="1:10" ht="9" customHeight="1" x14ac:dyDescent="0.25">
      <c r="A370" s="18" t="s">
        <v>35</v>
      </c>
      <c r="B370" s="20">
        <f t="shared" si="19"/>
        <v>23232</v>
      </c>
      <c r="C370" s="20">
        <v>18886</v>
      </c>
      <c r="D370" s="21">
        <v>0</v>
      </c>
      <c r="E370" s="21">
        <v>4161</v>
      </c>
      <c r="F370" s="21">
        <v>185</v>
      </c>
      <c r="G370" s="28"/>
      <c r="J370" s="19"/>
    </row>
    <row r="371" spans="1:10" ht="9" customHeight="1" x14ac:dyDescent="0.25">
      <c r="A371" s="18" t="s">
        <v>36</v>
      </c>
      <c r="B371" s="20">
        <f t="shared" si="19"/>
        <v>8902</v>
      </c>
      <c r="C371" s="20">
        <v>5804</v>
      </c>
      <c r="D371" s="21">
        <v>0</v>
      </c>
      <c r="E371" s="21">
        <v>2956</v>
      </c>
      <c r="F371" s="21">
        <v>142</v>
      </c>
      <c r="G371" s="28"/>
      <c r="J371" s="19"/>
    </row>
    <row r="372" spans="1:10" ht="9" customHeight="1" x14ac:dyDescent="0.25">
      <c r="A372" s="22" t="s">
        <v>37</v>
      </c>
      <c r="B372" s="23">
        <f t="shared" si="19"/>
        <v>60584</v>
      </c>
      <c r="C372" s="23">
        <v>26057</v>
      </c>
      <c r="D372" s="24">
        <v>0</v>
      </c>
      <c r="E372" s="24">
        <v>34416</v>
      </c>
      <c r="F372" s="24">
        <v>111</v>
      </c>
      <c r="G372" s="28"/>
      <c r="J372" s="19"/>
    </row>
    <row r="373" spans="1:10" ht="9" customHeight="1" x14ac:dyDescent="0.25">
      <c r="A373" s="18" t="s">
        <v>38</v>
      </c>
      <c r="B373" s="20">
        <f t="shared" si="19"/>
        <v>8469</v>
      </c>
      <c r="C373" s="20">
        <v>4745</v>
      </c>
      <c r="D373" s="21">
        <v>0</v>
      </c>
      <c r="E373" s="29">
        <v>3421</v>
      </c>
      <c r="F373" s="21">
        <v>303</v>
      </c>
      <c r="G373" s="28"/>
      <c r="J373" s="19"/>
    </row>
    <row r="374" spans="1:10" ht="9" customHeight="1" x14ac:dyDescent="0.25">
      <c r="A374" s="18" t="s">
        <v>39</v>
      </c>
      <c r="B374" s="20">
        <f t="shared" si="19"/>
        <v>24478</v>
      </c>
      <c r="C374" s="20">
        <v>17528</v>
      </c>
      <c r="D374" s="21">
        <v>0</v>
      </c>
      <c r="E374" s="21">
        <v>6741</v>
      </c>
      <c r="F374" s="21">
        <v>209</v>
      </c>
      <c r="G374" s="28"/>
      <c r="J374" s="19"/>
    </row>
    <row r="375" spans="1:10" ht="9" customHeight="1" x14ac:dyDescent="0.25">
      <c r="A375" s="18" t="s">
        <v>40</v>
      </c>
      <c r="B375" s="20">
        <f t="shared" si="19"/>
        <v>8770</v>
      </c>
      <c r="C375" s="20">
        <v>8146</v>
      </c>
      <c r="D375" s="21">
        <v>0</v>
      </c>
      <c r="E375" s="21">
        <v>561</v>
      </c>
      <c r="F375" s="21">
        <v>63</v>
      </c>
      <c r="G375" s="28"/>
      <c r="J375" s="19"/>
    </row>
    <row r="376" spans="1:10" ht="9" customHeight="1" x14ac:dyDescent="0.25">
      <c r="A376" s="22" t="s">
        <v>41</v>
      </c>
      <c r="B376" s="23">
        <f t="shared" si="19"/>
        <v>11112</v>
      </c>
      <c r="C376" s="23">
        <v>4469</v>
      </c>
      <c r="D376" s="24">
        <v>0</v>
      </c>
      <c r="E376" s="24">
        <v>6621</v>
      </c>
      <c r="F376" s="24">
        <v>22</v>
      </c>
      <c r="G376" s="28"/>
      <c r="J376" s="19"/>
    </row>
    <row r="377" spans="1:10" s="18" customFormat="1" ht="9" customHeight="1" x14ac:dyDescent="0.25">
      <c r="A377" s="18" t="s">
        <v>42</v>
      </c>
      <c r="B377" s="20">
        <f t="shared" si="19"/>
        <v>17525</v>
      </c>
      <c r="C377" s="20">
        <v>14964</v>
      </c>
      <c r="D377" s="20">
        <v>0</v>
      </c>
      <c r="E377" s="20">
        <v>2548</v>
      </c>
      <c r="F377" s="21">
        <v>13</v>
      </c>
      <c r="J377" s="19"/>
    </row>
    <row r="378" spans="1:10" ht="9" customHeight="1" x14ac:dyDescent="0.25">
      <c r="A378" s="18"/>
      <c r="B378" s="20"/>
      <c r="C378" s="20"/>
      <c r="D378" s="21"/>
      <c r="E378" s="21"/>
      <c r="F378" s="21"/>
      <c r="G378" s="28"/>
      <c r="J378" s="19"/>
    </row>
    <row r="379" spans="1:10" ht="9" customHeight="1" x14ac:dyDescent="0.25">
      <c r="A379" s="12">
        <v>2005</v>
      </c>
      <c r="B379" s="12"/>
      <c r="C379" s="13"/>
      <c r="D379" s="13"/>
      <c r="E379" s="13"/>
      <c r="F379" s="13"/>
      <c r="G379" s="28"/>
      <c r="J379" s="19"/>
    </row>
    <row r="380" spans="1:10" ht="9" customHeight="1" x14ac:dyDescent="0.25">
      <c r="A380" s="16" t="s">
        <v>10</v>
      </c>
      <c r="B380" s="17">
        <f>SUM(B382:B414)</f>
        <v>821352</v>
      </c>
      <c r="C380" s="17">
        <f t="shared" ref="C380:F380" si="20">SUM(C382:C414)</f>
        <v>631282</v>
      </c>
      <c r="D380" s="17">
        <f t="shared" si="20"/>
        <v>0</v>
      </c>
      <c r="E380" s="17">
        <f t="shared" si="20"/>
        <v>180616</v>
      </c>
      <c r="F380" s="17">
        <f t="shared" si="20"/>
        <v>9454</v>
      </c>
      <c r="G380" s="28"/>
      <c r="J380" s="19"/>
    </row>
    <row r="381" spans="1:10" ht="2.4500000000000002" customHeight="1" x14ac:dyDescent="0.25">
      <c r="A381" s="16"/>
      <c r="B381" s="17"/>
      <c r="C381" s="17"/>
      <c r="D381" s="20"/>
      <c r="E381" s="20"/>
      <c r="F381" s="26"/>
      <c r="G381" s="28"/>
      <c r="J381" s="19"/>
    </row>
    <row r="382" spans="1:10" ht="9" customHeight="1" x14ac:dyDescent="0.25">
      <c r="A382" s="18" t="s">
        <v>11</v>
      </c>
      <c r="B382" s="20">
        <f t="shared" ref="B382:B414" si="21">SUM(C382:F382)</f>
        <v>20596</v>
      </c>
      <c r="C382" s="20">
        <v>11627</v>
      </c>
      <c r="D382" s="20">
        <v>0</v>
      </c>
      <c r="E382" s="21">
        <v>4538</v>
      </c>
      <c r="F382" s="21">
        <v>4431</v>
      </c>
      <c r="G382" s="28"/>
      <c r="J382" s="19"/>
    </row>
    <row r="383" spans="1:10" ht="9" customHeight="1" x14ac:dyDescent="0.25">
      <c r="A383" s="18" t="s">
        <v>12</v>
      </c>
      <c r="B383" s="20">
        <f t="shared" si="21"/>
        <v>33471</v>
      </c>
      <c r="C383" s="20">
        <v>31427</v>
      </c>
      <c r="D383" s="21">
        <v>0</v>
      </c>
      <c r="E383" s="21">
        <v>1564</v>
      </c>
      <c r="F383" s="21">
        <v>480</v>
      </c>
      <c r="G383" s="28"/>
      <c r="J383" s="19"/>
    </row>
    <row r="384" spans="1:10" ht="9" customHeight="1" x14ac:dyDescent="0.25">
      <c r="A384" s="18" t="s">
        <v>13</v>
      </c>
      <c r="B384" s="20">
        <f t="shared" si="21"/>
        <v>5382</v>
      </c>
      <c r="C384" s="20">
        <v>4891</v>
      </c>
      <c r="D384" s="21">
        <v>0</v>
      </c>
      <c r="E384" s="21">
        <v>385</v>
      </c>
      <c r="F384" s="21">
        <v>106</v>
      </c>
      <c r="G384" s="28"/>
      <c r="J384" s="19"/>
    </row>
    <row r="385" spans="1:10" ht="9" customHeight="1" x14ac:dyDescent="0.25">
      <c r="A385" s="22" t="s">
        <v>14</v>
      </c>
      <c r="B385" s="23">
        <f t="shared" si="21"/>
        <v>8330</v>
      </c>
      <c r="C385" s="23">
        <v>3371</v>
      </c>
      <c r="D385" s="24">
        <v>0</v>
      </c>
      <c r="E385" s="24">
        <v>4956</v>
      </c>
      <c r="F385" s="24">
        <v>3</v>
      </c>
      <c r="G385" s="28"/>
      <c r="J385" s="19"/>
    </row>
    <row r="386" spans="1:10" ht="9" customHeight="1" x14ac:dyDescent="0.25">
      <c r="A386" s="18" t="s">
        <v>15</v>
      </c>
      <c r="B386" s="20">
        <f t="shared" si="21"/>
        <v>27155</v>
      </c>
      <c r="C386" s="20">
        <v>26660</v>
      </c>
      <c r="D386" s="21">
        <v>0</v>
      </c>
      <c r="E386" s="21">
        <v>337</v>
      </c>
      <c r="F386" s="21">
        <v>158</v>
      </c>
      <c r="G386" s="28"/>
      <c r="J386" s="19"/>
    </row>
    <row r="387" spans="1:10" ht="9" customHeight="1" x14ac:dyDescent="0.25">
      <c r="A387" s="18" t="s">
        <v>16</v>
      </c>
      <c r="B387" s="20">
        <f t="shared" si="21"/>
        <v>5632</v>
      </c>
      <c r="C387" s="20">
        <v>5204</v>
      </c>
      <c r="D387" s="21">
        <v>0</v>
      </c>
      <c r="E387" s="21">
        <v>416</v>
      </c>
      <c r="F387" s="21">
        <v>12</v>
      </c>
      <c r="G387" s="28"/>
      <c r="J387" s="19"/>
    </row>
    <row r="388" spans="1:10" ht="9" customHeight="1" x14ac:dyDescent="0.25">
      <c r="A388" s="18" t="s">
        <v>17</v>
      </c>
      <c r="B388" s="20">
        <f t="shared" si="21"/>
        <v>33421</v>
      </c>
      <c r="C388" s="20">
        <v>10675</v>
      </c>
      <c r="D388" s="21">
        <v>0</v>
      </c>
      <c r="E388" s="21">
        <v>22708</v>
      </c>
      <c r="F388" s="21">
        <v>38</v>
      </c>
      <c r="G388" s="28"/>
      <c r="J388" s="19"/>
    </row>
    <row r="389" spans="1:10" ht="9" customHeight="1" x14ac:dyDescent="0.25">
      <c r="A389" s="22" t="s">
        <v>18</v>
      </c>
      <c r="B389" s="23">
        <f t="shared" si="21"/>
        <v>39686</v>
      </c>
      <c r="C389" s="23">
        <v>35217</v>
      </c>
      <c r="D389" s="24">
        <v>0</v>
      </c>
      <c r="E389" s="24">
        <v>4064</v>
      </c>
      <c r="F389" s="24">
        <v>405</v>
      </c>
      <c r="G389" s="28"/>
      <c r="J389" s="19"/>
    </row>
    <row r="390" spans="1:10" ht="9" customHeight="1" x14ac:dyDescent="0.25">
      <c r="A390" s="18" t="s">
        <v>70</v>
      </c>
      <c r="B390" s="20">
        <f t="shared" si="21"/>
        <v>62542</v>
      </c>
      <c r="C390" s="20">
        <v>49125</v>
      </c>
      <c r="D390" s="21">
        <v>0</v>
      </c>
      <c r="E390" s="21">
        <v>12788</v>
      </c>
      <c r="F390" s="21">
        <v>629</v>
      </c>
      <c r="G390" s="28"/>
      <c r="J390" s="19"/>
    </row>
    <row r="391" spans="1:10" ht="9" customHeight="1" x14ac:dyDescent="0.25">
      <c r="A391" s="18" t="s">
        <v>19</v>
      </c>
      <c r="B391" s="20">
        <f t="shared" si="21"/>
        <v>12429</v>
      </c>
      <c r="C391" s="20">
        <v>8143</v>
      </c>
      <c r="D391" s="21">
        <v>0</v>
      </c>
      <c r="E391" s="21">
        <v>4120</v>
      </c>
      <c r="F391" s="21">
        <v>166</v>
      </c>
      <c r="G391" s="28"/>
      <c r="J391" s="19"/>
    </row>
    <row r="392" spans="1:10" ht="9" customHeight="1" x14ac:dyDescent="0.25">
      <c r="A392" s="18" t="s">
        <v>20</v>
      </c>
      <c r="B392" s="20">
        <f t="shared" si="21"/>
        <v>35724</v>
      </c>
      <c r="C392" s="20">
        <v>25642</v>
      </c>
      <c r="D392" s="21">
        <v>0</v>
      </c>
      <c r="E392" s="21">
        <v>9772</v>
      </c>
      <c r="F392" s="21">
        <v>310</v>
      </c>
      <c r="G392" s="28"/>
      <c r="J392" s="19"/>
    </row>
    <row r="393" spans="1:10" ht="9" customHeight="1" x14ac:dyDescent="0.25">
      <c r="A393" s="22" t="s">
        <v>21</v>
      </c>
      <c r="B393" s="23">
        <f t="shared" si="21"/>
        <v>12806</v>
      </c>
      <c r="C393" s="23">
        <v>5470</v>
      </c>
      <c r="D393" s="24">
        <v>0</v>
      </c>
      <c r="E393" s="24">
        <v>7328</v>
      </c>
      <c r="F393" s="24">
        <v>8</v>
      </c>
      <c r="G393" s="28"/>
      <c r="J393" s="19"/>
    </row>
    <row r="394" spans="1:10" ht="9" customHeight="1" x14ac:dyDescent="0.25">
      <c r="A394" s="18" t="s">
        <v>22</v>
      </c>
      <c r="B394" s="20">
        <f t="shared" si="21"/>
        <v>16210</v>
      </c>
      <c r="C394" s="20">
        <v>10190</v>
      </c>
      <c r="D394" s="21">
        <v>0</v>
      </c>
      <c r="E394" s="21">
        <v>6010</v>
      </c>
      <c r="F394" s="21">
        <v>10</v>
      </c>
      <c r="G394" s="28"/>
      <c r="J394" s="19"/>
    </row>
    <row r="395" spans="1:10" ht="9" customHeight="1" x14ac:dyDescent="0.25">
      <c r="A395" s="18" t="s">
        <v>23</v>
      </c>
      <c r="B395" s="20">
        <f t="shared" si="21"/>
        <v>46717</v>
      </c>
      <c r="C395" s="20">
        <v>44394</v>
      </c>
      <c r="D395" s="21">
        <v>0</v>
      </c>
      <c r="E395" s="21">
        <v>2167</v>
      </c>
      <c r="F395" s="21">
        <v>156</v>
      </c>
      <c r="G395" s="28"/>
      <c r="J395" s="19"/>
    </row>
    <row r="396" spans="1:10" ht="9" customHeight="1" x14ac:dyDescent="0.25">
      <c r="A396" s="18" t="s">
        <v>24</v>
      </c>
      <c r="B396" s="20">
        <f t="shared" si="21"/>
        <v>61542</v>
      </c>
      <c r="C396" s="20">
        <v>48544</v>
      </c>
      <c r="D396" s="21">
        <v>0</v>
      </c>
      <c r="E396" s="21">
        <v>12557</v>
      </c>
      <c r="F396" s="21">
        <v>441</v>
      </c>
      <c r="G396" s="28"/>
      <c r="J396" s="19"/>
    </row>
    <row r="397" spans="1:10" ht="9" customHeight="1" x14ac:dyDescent="0.25">
      <c r="A397" s="22" t="s">
        <v>25</v>
      </c>
      <c r="B397" s="23">
        <f t="shared" si="21"/>
        <v>18021</v>
      </c>
      <c r="C397" s="23">
        <v>12137</v>
      </c>
      <c r="D397" s="24">
        <v>0</v>
      </c>
      <c r="E397" s="24">
        <v>5814</v>
      </c>
      <c r="F397" s="24">
        <v>70</v>
      </c>
      <c r="G397" s="28"/>
      <c r="J397" s="19"/>
    </row>
    <row r="398" spans="1:10" ht="9" customHeight="1" x14ac:dyDescent="0.25">
      <c r="A398" s="18" t="s">
        <v>26</v>
      </c>
      <c r="B398" s="20">
        <f t="shared" si="21"/>
        <v>9623</v>
      </c>
      <c r="C398" s="20">
        <v>6958</v>
      </c>
      <c r="D398" s="21">
        <v>0</v>
      </c>
      <c r="E398" s="21">
        <v>2635</v>
      </c>
      <c r="F398" s="21">
        <v>30</v>
      </c>
      <c r="G398" s="28"/>
      <c r="J398" s="19"/>
    </row>
    <row r="399" spans="1:10" ht="9" customHeight="1" x14ac:dyDescent="0.25">
      <c r="A399" s="18" t="s">
        <v>27</v>
      </c>
      <c r="B399" s="20">
        <f t="shared" si="21"/>
        <v>9107</v>
      </c>
      <c r="C399" s="20">
        <v>4436</v>
      </c>
      <c r="D399" s="21">
        <v>0</v>
      </c>
      <c r="E399" s="21">
        <v>4652</v>
      </c>
      <c r="F399" s="21">
        <v>19</v>
      </c>
      <c r="G399" s="28"/>
      <c r="J399" s="19"/>
    </row>
    <row r="400" spans="1:10" ht="9" customHeight="1" x14ac:dyDescent="0.25">
      <c r="A400" s="18" t="s">
        <v>28</v>
      </c>
      <c r="B400" s="20">
        <f t="shared" si="21"/>
        <v>56859</v>
      </c>
      <c r="C400" s="20">
        <v>55170</v>
      </c>
      <c r="D400" s="21">
        <v>0</v>
      </c>
      <c r="E400" s="21">
        <v>1445</v>
      </c>
      <c r="F400" s="21">
        <v>244</v>
      </c>
      <c r="G400" s="28"/>
      <c r="J400" s="19"/>
    </row>
    <row r="401" spans="1:10" ht="9" customHeight="1" x14ac:dyDescent="0.25">
      <c r="A401" s="22" t="s">
        <v>29</v>
      </c>
      <c r="B401" s="23">
        <f t="shared" si="21"/>
        <v>10350</v>
      </c>
      <c r="C401" s="23">
        <v>4362</v>
      </c>
      <c r="D401" s="24">
        <v>0</v>
      </c>
      <c r="E401" s="24">
        <v>5957</v>
      </c>
      <c r="F401" s="24">
        <v>31</v>
      </c>
      <c r="G401" s="28"/>
      <c r="J401" s="19"/>
    </row>
    <row r="402" spans="1:10" ht="9" customHeight="1" x14ac:dyDescent="0.25">
      <c r="A402" s="18" t="s">
        <v>30</v>
      </c>
      <c r="B402" s="20">
        <f t="shared" si="21"/>
        <v>28435</v>
      </c>
      <c r="C402" s="20">
        <v>17580</v>
      </c>
      <c r="D402" s="21">
        <v>0</v>
      </c>
      <c r="E402" s="21">
        <v>10702</v>
      </c>
      <c r="F402" s="21">
        <v>153</v>
      </c>
      <c r="G402" s="28"/>
      <c r="J402" s="19"/>
    </row>
    <row r="403" spans="1:10" ht="9" customHeight="1" x14ac:dyDescent="0.25">
      <c r="A403" s="18" t="s">
        <v>31</v>
      </c>
      <c r="B403" s="20">
        <f t="shared" si="21"/>
        <v>12729</v>
      </c>
      <c r="C403" s="20">
        <v>9691</v>
      </c>
      <c r="D403" s="21">
        <v>0</v>
      </c>
      <c r="E403" s="21">
        <v>2922</v>
      </c>
      <c r="F403" s="21">
        <v>116</v>
      </c>
      <c r="G403" s="28"/>
      <c r="J403" s="19"/>
    </row>
    <row r="404" spans="1:10" ht="9" customHeight="1" x14ac:dyDescent="0.25">
      <c r="A404" s="18" t="s">
        <v>32</v>
      </c>
      <c r="B404" s="20">
        <f t="shared" si="21"/>
        <v>23438</v>
      </c>
      <c r="C404" s="20">
        <v>20005</v>
      </c>
      <c r="D404" s="21">
        <v>0</v>
      </c>
      <c r="E404" s="21">
        <v>3338</v>
      </c>
      <c r="F404" s="21">
        <v>95</v>
      </c>
      <c r="G404" s="28"/>
      <c r="J404" s="19"/>
    </row>
    <row r="405" spans="1:10" ht="9" customHeight="1" x14ac:dyDescent="0.25">
      <c r="A405" s="22" t="s">
        <v>33</v>
      </c>
      <c r="B405" s="23">
        <f t="shared" si="21"/>
        <v>17328</v>
      </c>
      <c r="C405" s="23">
        <v>12695</v>
      </c>
      <c r="D405" s="24">
        <v>0</v>
      </c>
      <c r="E405" s="24">
        <v>4337</v>
      </c>
      <c r="F405" s="24">
        <v>296</v>
      </c>
      <c r="G405" s="28"/>
      <c r="J405" s="19"/>
    </row>
    <row r="406" spans="1:10" ht="9" customHeight="1" x14ac:dyDescent="0.25">
      <c r="A406" s="18" t="s">
        <v>34</v>
      </c>
      <c r="B406" s="20">
        <f t="shared" si="21"/>
        <v>20024</v>
      </c>
      <c r="C406" s="20">
        <v>17118</v>
      </c>
      <c r="D406" s="21">
        <v>0</v>
      </c>
      <c r="E406" s="21">
        <v>2688</v>
      </c>
      <c r="F406" s="21">
        <v>218</v>
      </c>
      <c r="G406" s="28"/>
      <c r="J406" s="19"/>
    </row>
    <row r="407" spans="1:10" ht="9" customHeight="1" x14ac:dyDescent="0.25">
      <c r="A407" s="18" t="s">
        <v>35</v>
      </c>
      <c r="B407" s="20">
        <f t="shared" si="21"/>
        <v>24041</v>
      </c>
      <c r="C407" s="20">
        <v>21350</v>
      </c>
      <c r="D407" s="21">
        <v>0</v>
      </c>
      <c r="E407" s="21">
        <v>2492</v>
      </c>
      <c r="F407" s="21">
        <v>199</v>
      </c>
      <c r="G407" s="28"/>
      <c r="J407" s="19"/>
    </row>
    <row r="408" spans="1:10" ht="9" customHeight="1" x14ac:dyDescent="0.25">
      <c r="A408" s="18" t="s">
        <v>36</v>
      </c>
      <c r="B408" s="20">
        <f t="shared" si="21"/>
        <v>9788</v>
      </c>
      <c r="C408" s="20">
        <v>6970</v>
      </c>
      <c r="D408" s="21">
        <v>0</v>
      </c>
      <c r="E408" s="21">
        <v>2803</v>
      </c>
      <c r="F408" s="21">
        <v>15</v>
      </c>
      <c r="G408" s="28"/>
      <c r="J408" s="19"/>
    </row>
    <row r="409" spans="1:10" ht="9" customHeight="1" x14ac:dyDescent="0.25">
      <c r="A409" s="22" t="s">
        <v>37</v>
      </c>
      <c r="B409" s="23">
        <f t="shared" si="21"/>
        <v>42120</v>
      </c>
      <c r="C409" s="23">
        <v>34693</v>
      </c>
      <c r="D409" s="24">
        <v>0</v>
      </c>
      <c r="E409" s="24">
        <v>7329</v>
      </c>
      <c r="F409" s="24">
        <v>98</v>
      </c>
      <c r="G409" s="28"/>
      <c r="J409" s="19"/>
    </row>
    <row r="410" spans="1:10" ht="9" customHeight="1" x14ac:dyDescent="0.25">
      <c r="A410" s="18" t="s">
        <v>38</v>
      </c>
      <c r="B410" s="20">
        <f t="shared" si="21"/>
        <v>6278</v>
      </c>
      <c r="C410" s="20">
        <v>4235</v>
      </c>
      <c r="D410" s="21">
        <v>0</v>
      </c>
      <c r="E410" s="29">
        <v>1709</v>
      </c>
      <c r="F410" s="21">
        <v>334</v>
      </c>
      <c r="G410" s="28"/>
      <c r="J410" s="19"/>
    </row>
    <row r="411" spans="1:10" ht="9" customHeight="1" x14ac:dyDescent="0.25">
      <c r="A411" s="18" t="s">
        <v>39</v>
      </c>
      <c r="B411" s="20">
        <f t="shared" si="21"/>
        <v>32634</v>
      </c>
      <c r="C411" s="20">
        <v>18523</v>
      </c>
      <c r="D411" s="21">
        <v>0</v>
      </c>
      <c r="E411" s="21">
        <v>14020</v>
      </c>
      <c r="F411" s="21">
        <v>91</v>
      </c>
      <c r="G411" s="28"/>
      <c r="J411" s="19"/>
    </row>
    <row r="412" spans="1:10" ht="9" customHeight="1" x14ac:dyDescent="0.25">
      <c r="A412" s="18" t="s">
        <v>40</v>
      </c>
      <c r="B412" s="20">
        <f t="shared" si="21"/>
        <v>13644</v>
      </c>
      <c r="C412" s="20">
        <v>12094</v>
      </c>
      <c r="D412" s="21">
        <v>0</v>
      </c>
      <c r="E412" s="21">
        <v>1474</v>
      </c>
      <c r="F412" s="21">
        <v>76</v>
      </c>
      <c r="G412" s="28"/>
      <c r="J412" s="19"/>
    </row>
    <row r="413" spans="1:10" ht="9" customHeight="1" x14ac:dyDescent="0.25">
      <c r="A413" s="22" t="s">
        <v>41</v>
      </c>
      <c r="B413" s="23">
        <f t="shared" si="21"/>
        <v>14852</v>
      </c>
      <c r="C413" s="23">
        <v>4448</v>
      </c>
      <c r="D413" s="24">
        <v>0</v>
      </c>
      <c r="E413" s="24">
        <v>10392</v>
      </c>
      <c r="F413" s="24">
        <v>12</v>
      </c>
      <c r="G413" s="28"/>
      <c r="J413" s="19"/>
    </row>
    <row r="414" spans="1:10" s="18" customFormat="1" ht="9" customHeight="1" x14ac:dyDescent="0.25">
      <c r="A414" s="18" t="s">
        <v>42</v>
      </c>
      <c r="B414" s="20">
        <f t="shared" si="21"/>
        <v>50438</v>
      </c>
      <c r="C414" s="20">
        <v>48237</v>
      </c>
      <c r="D414" s="20">
        <v>0</v>
      </c>
      <c r="E414" s="20">
        <v>2197</v>
      </c>
      <c r="F414" s="21">
        <v>4</v>
      </c>
      <c r="J414" s="19"/>
    </row>
    <row r="415" spans="1:10" ht="9" customHeight="1" x14ac:dyDescent="0.25">
      <c r="A415" s="18"/>
      <c r="B415" s="20"/>
      <c r="C415" s="20"/>
      <c r="D415" s="21"/>
      <c r="E415" s="21"/>
      <c r="F415" s="21"/>
      <c r="G415" s="28"/>
      <c r="J415" s="19"/>
    </row>
    <row r="416" spans="1:10" ht="9" customHeight="1" x14ac:dyDescent="0.25">
      <c r="A416" s="12">
        <v>2006</v>
      </c>
      <c r="B416" s="12"/>
      <c r="C416" s="13"/>
      <c r="D416" s="13"/>
      <c r="E416" s="13"/>
      <c r="F416" s="13"/>
      <c r="G416" s="28"/>
      <c r="J416" s="19"/>
    </row>
    <row r="417" spans="1:10" ht="9" customHeight="1" x14ac:dyDescent="0.25">
      <c r="A417" s="16" t="s">
        <v>10</v>
      </c>
      <c r="B417" s="17">
        <f>SUM(B419:B451)</f>
        <v>1250564</v>
      </c>
      <c r="C417" s="17">
        <f t="shared" ref="C417:F417" si="22">SUM(C419:C451)</f>
        <v>804339</v>
      </c>
      <c r="D417" s="17">
        <f t="shared" si="22"/>
        <v>2262</v>
      </c>
      <c r="E417" s="17">
        <f t="shared" si="22"/>
        <v>432462</v>
      </c>
      <c r="F417" s="17">
        <f t="shared" si="22"/>
        <v>11501</v>
      </c>
      <c r="G417" s="28"/>
      <c r="J417" s="19"/>
    </row>
    <row r="418" spans="1:10" ht="2.4500000000000002" customHeight="1" x14ac:dyDescent="0.25">
      <c r="A418" s="16"/>
      <c r="B418" s="17"/>
      <c r="C418" s="17"/>
      <c r="D418" s="20"/>
      <c r="E418" s="20"/>
      <c r="F418" s="26"/>
      <c r="G418" s="28"/>
      <c r="J418" s="19"/>
    </row>
    <row r="419" spans="1:10" ht="9" customHeight="1" x14ac:dyDescent="0.25">
      <c r="A419" s="18" t="s">
        <v>11</v>
      </c>
      <c r="B419" s="20">
        <f t="shared" ref="B419:B451" si="23">SUM(C419:F419)</f>
        <v>20926</v>
      </c>
      <c r="C419" s="20">
        <v>12337</v>
      </c>
      <c r="D419" s="20">
        <v>27</v>
      </c>
      <c r="E419" s="21">
        <v>2607</v>
      </c>
      <c r="F419" s="21">
        <v>5955</v>
      </c>
      <c r="G419" s="28"/>
      <c r="J419" s="19"/>
    </row>
    <row r="420" spans="1:10" ht="9" customHeight="1" x14ac:dyDescent="0.25">
      <c r="A420" s="18" t="s">
        <v>12</v>
      </c>
      <c r="B420" s="20">
        <f t="shared" si="23"/>
        <v>38638</v>
      </c>
      <c r="C420" s="20">
        <v>37662</v>
      </c>
      <c r="D420" s="21">
        <v>18</v>
      </c>
      <c r="E420" s="21">
        <v>524</v>
      </c>
      <c r="F420" s="21">
        <v>434</v>
      </c>
      <c r="G420" s="28"/>
      <c r="J420" s="19"/>
    </row>
    <row r="421" spans="1:10" ht="9" customHeight="1" x14ac:dyDescent="0.25">
      <c r="A421" s="18" t="s">
        <v>13</v>
      </c>
      <c r="B421" s="20">
        <f t="shared" si="23"/>
        <v>7498</v>
      </c>
      <c r="C421" s="20">
        <v>6511</v>
      </c>
      <c r="D421" s="21">
        <v>47</v>
      </c>
      <c r="E421" s="21">
        <v>836</v>
      </c>
      <c r="F421" s="21">
        <v>104</v>
      </c>
      <c r="G421" s="28"/>
      <c r="J421" s="19"/>
    </row>
    <row r="422" spans="1:10" ht="9" customHeight="1" x14ac:dyDescent="0.25">
      <c r="A422" s="22" t="s">
        <v>14</v>
      </c>
      <c r="B422" s="23">
        <f t="shared" si="23"/>
        <v>8049</v>
      </c>
      <c r="C422" s="23">
        <v>5116</v>
      </c>
      <c r="D422" s="24">
        <v>14</v>
      </c>
      <c r="E422" s="24">
        <v>2914</v>
      </c>
      <c r="F422" s="24">
        <v>5</v>
      </c>
      <c r="G422" s="28"/>
      <c r="J422" s="19"/>
    </row>
    <row r="423" spans="1:10" ht="9" customHeight="1" x14ac:dyDescent="0.25">
      <c r="A423" s="18" t="s">
        <v>15</v>
      </c>
      <c r="B423" s="20">
        <f t="shared" si="23"/>
        <v>33268</v>
      </c>
      <c r="C423" s="20">
        <v>32532</v>
      </c>
      <c r="D423" s="21">
        <v>13</v>
      </c>
      <c r="E423" s="21">
        <v>584</v>
      </c>
      <c r="F423" s="21">
        <v>139</v>
      </c>
      <c r="G423" s="28"/>
      <c r="J423" s="19"/>
    </row>
    <row r="424" spans="1:10" ht="9" customHeight="1" x14ac:dyDescent="0.25">
      <c r="A424" s="18" t="s">
        <v>16</v>
      </c>
      <c r="B424" s="20">
        <f t="shared" si="23"/>
        <v>11662</v>
      </c>
      <c r="C424" s="20">
        <v>6766</v>
      </c>
      <c r="D424" s="21">
        <v>47</v>
      </c>
      <c r="E424" s="21">
        <v>4831</v>
      </c>
      <c r="F424" s="21">
        <v>18</v>
      </c>
      <c r="G424" s="28"/>
      <c r="J424" s="19"/>
    </row>
    <row r="425" spans="1:10" ht="9" customHeight="1" x14ac:dyDescent="0.25">
      <c r="A425" s="18" t="s">
        <v>17</v>
      </c>
      <c r="B425" s="20">
        <f t="shared" si="23"/>
        <v>31412</v>
      </c>
      <c r="C425" s="20">
        <v>11551</v>
      </c>
      <c r="D425" s="21">
        <v>148</v>
      </c>
      <c r="E425" s="21">
        <v>19670</v>
      </c>
      <c r="F425" s="21">
        <v>43</v>
      </c>
      <c r="G425" s="28"/>
      <c r="J425" s="19"/>
    </row>
    <row r="426" spans="1:10" ht="9" customHeight="1" x14ac:dyDescent="0.25">
      <c r="A426" s="22" t="s">
        <v>18</v>
      </c>
      <c r="B426" s="23">
        <f t="shared" si="23"/>
        <v>49938</v>
      </c>
      <c r="C426" s="23">
        <v>43859</v>
      </c>
      <c r="D426" s="24">
        <v>24</v>
      </c>
      <c r="E426" s="24">
        <v>5730</v>
      </c>
      <c r="F426" s="24">
        <v>325</v>
      </c>
      <c r="G426" s="28"/>
      <c r="J426" s="19"/>
    </row>
    <row r="427" spans="1:10" ht="9" customHeight="1" x14ac:dyDescent="0.25">
      <c r="A427" s="18" t="s">
        <v>70</v>
      </c>
      <c r="B427" s="20">
        <f t="shared" si="23"/>
        <v>69854</v>
      </c>
      <c r="C427" s="20">
        <v>57530</v>
      </c>
      <c r="D427" s="21">
        <v>83</v>
      </c>
      <c r="E427" s="21">
        <v>11380</v>
      </c>
      <c r="F427" s="21">
        <v>861</v>
      </c>
      <c r="G427" s="28"/>
      <c r="J427" s="19"/>
    </row>
    <row r="428" spans="1:10" ht="9" customHeight="1" x14ac:dyDescent="0.25">
      <c r="A428" s="18" t="s">
        <v>19</v>
      </c>
      <c r="B428" s="20">
        <f t="shared" si="23"/>
        <v>18135</v>
      </c>
      <c r="C428" s="20">
        <v>13581</v>
      </c>
      <c r="D428" s="21">
        <v>19</v>
      </c>
      <c r="E428" s="21">
        <v>4469</v>
      </c>
      <c r="F428" s="21">
        <v>66</v>
      </c>
      <c r="G428" s="28"/>
      <c r="J428" s="19"/>
    </row>
    <row r="429" spans="1:10" ht="9" customHeight="1" x14ac:dyDescent="0.25">
      <c r="A429" s="18" t="s">
        <v>20</v>
      </c>
      <c r="B429" s="20">
        <f t="shared" si="23"/>
        <v>36412</v>
      </c>
      <c r="C429" s="20">
        <v>33983</v>
      </c>
      <c r="D429" s="21">
        <v>103</v>
      </c>
      <c r="E429" s="21">
        <v>1808</v>
      </c>
      <c r="F429" s="21">
        <v>518</v>
      </c>
      <c r="G429" s="28"/>
      <c r="J429" s="19"/>
    </row>
    <row r="430" spans="1:10" ht="9" customHeight="1" x14ac:dyDescent="0.25">
      <c r="A430" s="22" t="s">
        <v>21</v>
      </c>
      <c r="B430" s="23">
        <f t="shared" si="23"/>
        <v>37057</v>
      </c>
      <c r="C430" s="23">
        <v>8845</v>
      </c>
      <c r="D430" s="24">
        <v>141</v>
      </c>
      <c r="E430" s="24">
        <v>28062</v>
      </c>
      <c r="F430" s="24">
        <v>9</v>
      </c>
      <c r="G430" s="28"/>
      <c r="J430" s="19"/>
    </row>
    <row r="431" spans="1:10" ht="9" customHeight="1" x14ac:dyDescent="0.25">
      <c r="A431" s="18" t="s">
        <v>22</v>
      </c>
      <c r="B431" s="20">
        <f t="shared" si="23"/>
        <v>105423</v>
      </c>
      <c r="C431" s="20">
        <v>13658</v>
      </c>
      <c r="D431" s="21">
        <v>211</v>
      </c>
      <c r="E431" s="21">
        <v>91526</v>
      </c>
      <c r="F431" s="21">
        <v>28</v>
      </c>
      <c r="G431" s="28"/>
      <c r="J431" s="19"/>
    </row>
    <row r="432" spans="1:10" ht="9" customHeight="1" x14ac:dyDescent="0.25">
      <c r="A432" s="18" t="s">
        <v>23</v>
      </c>
      <c r="B432" s="20">
        <f t="shared" si="23"/>
        <v>52106</v>
      </c>
      <c r="C432" s="20">
        <v>47250</v>
      </c>
      <c r="D432" s="21">
        <v>61</v>
      </c>
      <c r="E432" s="21">
        <v>4594</v>
      </c>
      <c r="F432" s="21">
        <v>201</v>
      </c>
      <c r="G432" s="28"/>
      <c r="J432" s="19"/>
    </row>
    <row r="433" spans="1:10" ht="9" customHeight="1" x14ac:dyDescent="0.25">
      <c r="A433" s="18" t="s">
        <v>24</v>
      </c>
      <c r="B433" s="20">
        <f t="shared" si="23"/>
        <v>73393</v>
      </c>
      <c r="C433" s="20">
        <v>62381</v>
      </c>
      <c r="D433" s="21">
        <v>303</v>
      </c>
      <c r="E433" s="21">
        <v>10062</v>
      </c>
      <c r="F433" s="21">
        <v>647</v>
      </c>
      <c r="G433" s="28"/>
      <c r="J433" s="19"/>
    </row>
    <row r="434" spans="1:10" ht="9" customHeight="1" x14ac:dyDescent="0.25">
      <c r="A434" s="22" t="s">
        <v>25</v>
      </c>
      <c r="B434" s="23">
        <f t="shared" si="23"/>
        <v>21008</v>
      </c>
      <c r="C434" s="23">
        <v>16937</v>
      </c>
      <c r="D434" s="24">
        <v>22</v>
      </c>
      <c r="E434" s="24">
        <v>3954</v>
      </c>
      <c r="F434" s="24">
        <v>95</v>
      </c>
      <c r="G434" s="28"/>
      <c r="J434" s="19"/>
    </row>
    <row r="435" spans="1:10" ht="9" customHeight="1" x14ac:dyDescent="0.25">
      <c r="A435" s="18" t="s">
        <v>26</v>
      </c>
      <c r="B435" s="20">
        <f t="shared" si="23"/>
        <v>14655</v>
      </c>
      <c r="C435" s="20">
        <v>11623</v>
      </c>
      <c r="D435" s="21">
        <v>34</v>
      </c>
      <c r="E435" s="21">
        <v>2932</v>
      </c>
      <c r="F435" s="21">
        <v>66</v>
      </c>
      <c r="G435" s="28"/>
      <c r="J435" s="19"/>
    </row>
    <row r="436" spans="1:10" ht="9" customHeight="1" x14ac:dyDescent="0.25">
      <c r="A436" s="18" t="s">
        <v>27</v>
      </c>
      <c r="B436" s="20">
        <f t="shared" si="23"/>
        <v>12039</v>
      </c>
      <c r="C436" s="20">
        <v>8858</v>
      </c>
      <c r="D436" s="21">
        <v>23</v>
      </c>
      <c r="E436" s="21">
        <v>3122</v>
      </c>
      <c r="F436" s="21">
        <v>36</v>
      </c>
      <c r="G436" s="28"/>
      <c r="J436" s="19"/>
    </row>
    <row r="437" spans="1:10" ht="9" customHeight="1" x14ac:dyDescent="0.25">
      <c r="A437" s="18" t="s">
        <v>28</v>
      </c>
      <c r="B437" s="20">
        <f t="shared" si="23"/>
        <v>63140</v>
      </c>
      <c r="C437" s="20">
        <v>59443</v>
      </c>
      <c r="D437" s="21">
        <v>5</v>
      </c>
      <c r="E437" s="21">
        <v>3436</v>
      </c>
      <c r="F437" s="21">
        <v>256</v>
      </c>
      <c r="G437" s="28"/>
      <c r="J437" s="19"/>
    </row>
    <row r="438" spans="1:10" ht="9" customHeight="1" x14ac:dyDescent="0.25">
      <c r="A438" s="22" t="s">
        <v>29</v>
      </c>
      <c r="B438" s="23">
        <f t="shared" si="23"/>
        <v>132227</v>
      </c>
      <c r="C438" s="23">
        <v>5368</v>
      </c>
      <c r="D438" s="24">
        <v>71</v>
      </c>
      <c r="E438" s="24">
        <v>126718</v>
      </c>
      <c r="F438" s="24">
        <v>70</v>
      </c>
      <c r="G438" s="28"/>
      <c r="J438" s="19"/>
    </row>
    <row r="439" spans="1:10" ht="9" customHeight="1" x14ac:dyDescent="0.25">
      <c r="A439" s="18" t="s">
        <v>30</v>
      </c>
      <c r="B439" s="20">
        <f t="shared" si="23"/>
        <v>40898</v>
      </c>
      <c r="C439" s="20">
        <v>23112</v>
      </c>
      <c r="D439" s="21">
        <v>142</v>
      </c>
      <c r="E439" s="21">
        <v>17460</v>
      </c>
      <c r="F439" s="21">
        <v>184</v>
      </c>
      <c r="G439" s="28"/>
      <c r="J439" s="19"/>
    </row>
    <row r="440" spans="1:10" ht="9" customHeight="1" x14ac:dyDescent="0.25">
      <c r="A440" s="18" t="s">
        <v>31</v>
      </c>
      <c r="B440" s="20">
        <f t="shared" si="23"/>
        <v>16298</v>
      </c>
      <c r="C440" s="20">
        <v>14035</v>
      </c>
      <c r="D440" s="21">
        <v>12</v>
      </c>
      <c r="E440" s="21">
        <v>2132</v>
      </c>
      <c r="F440" s="21">
        <v>119</v>
      </c>
      <c r="G440" s="28"/>
      <c r="J440" s="19"/>
    </row>
    <row r="441" spans="1:10" ht="9" customHeight="1" x14ac:dyDescent="0.25">
      <c r="A441" s="18" t="s">
        <v>32</v>
      </c>
      <c r="B441" s="20">
        <f t="shared" si="23"/>
        <v>29684</v>
      </c>
      <c r="C441" s="20">
        <v>23109</v>
      </c>
      <c r="D441" s="21">
        <v>44</v>
      </c>
      <c r="E441" s="21">
        <v>6421</v>
      </c>
      <c r="F441" s="21">
        <v>110</v>
      </c>
      <c r="G441" s="28"/>
      <c r="J441" s="19"/>
    </row>
    <row r="442" spans="1:10" ht="9" customHeight="1" x14ac:dyDescent="0.25">
      <c r="A442" s="22" t="s">
        <v>33</v>
      </c>
      <c r="B442" s="23">
        <f t="shared" si="23"/>
        <v>41908</v>
      </c>
      <c r="C442" s="23">
        <v>17177</v>
      </c>
      <c r="D442" s="24">
        <v>28</v>
      </c>
      <c r="E442" s="24">
        <v>24471</v>
      </c>
      <c r="F442" s="24">
        <v>232</v>
      </c>
      <c r="G442" s="28"/>
      <c r="J442" s="19"/>
    </row>
    <row r="443" spans="1:10" ht="9" customHeight="1" x14ac:dyDescent="0.25">
      <c r="A443" s="18" t="s">
        <v>34</v>
      </c>
      <c r="B443" s="20">
        <f t="shared" si="23"/>
        <v>23906</v>
      </c>
      <c r="C443" s="20">
        <v>20445</v>
      </c>
      <c r="D443" s="21">
        <v>44</v>
      </c>
      <c r="E443" s="21">
        <v>3159</v>
      </c>
      <c r="F443" s="21">
        <v>258</v>
      </c>
      <c r="G443" s="28"/>
      <c r="J443" s="19"/>
    </row>
    <row r="444" spans="1:10" ht="9" customHeight="1" x14ac:dyDescent="0.25">
      <c r="A444" s="18" t="s">
        <v>35</v>
      </c>
      <c r="B444" s="20">
        <f t="shared" si="23"/>
        <v>30208</v>
      </c>
      <c r="C444" s="20">
        <v>27912</v>
      </c>
      <c r="D444" s="21">
        <v>12</v>
      </c>
      <c r="E444" s="21">
        <v>2121</v>
      </c>
      <c r="F444" s="21">
        <v>163</v>
      </c>
      <c r="G444" s="28"/>
      <c r="J444" s="19"/>
    </row>
    <row r="445" spans="1:10" ht="9" customHeight="1" x14ac:dyDescent="0.25">
      <c r="A445" s="18" t="s">
        <v>36</v>
      </c>
      <c r="B445" s="20">
        <f t="shared" si="23"/>
        <v>14501</v>
      </c>
      <c r="C445" s="20">
        <v>8456</v>
      </c>
      <c r="D445" s="21">
        <v>34</v>
      </c>
      <c r="E445" s="21">
        <v>5992</v>
      </c>
      <c r="F445" s="21">
        <v>19</v>
      </c>
      <c r="G445" s="28"/>
      <c r="J445" s="19"/>
    </row>
    <row r="446" spans="1:10" ht="9" customHeight="1" x14ac:dyDescent="0.25">
      <c r="A446" s="22" t="s">
        <v>37</v>
      </c>
      <c r="B446" s="23">
        <f t="shared" si="23"/>
        <v>45657</v>
      </c>
      <c r="C446" s="23">
        <v>42163</v>
      </c>
      <c r="D446" s="24">
        <v>36</v>
      </c>
      <c r="E446" s="24">
        <v>3321</v>
      </c>
      <c r="F446" s="24">
        <v>137</v>
      </c>
      <c r="G446" s="28"/>
      <c r="J446" s="19"/>
    </row>
    <row r="447" spans="1:10" ht="9" customHeight="1" x14ac:dyDescent="0.25">
      <c r="A447" s="18" t="s">
        <v>38</v>
      </c>
      <c r="B447" s="20">
        <f t="shared" si="23"/>
        <v>6807</v>
      </c>
      <c r="C447" s="20">
        <v>5103</v>
      </c>
      <c r="D447" s="21">
        <v>78</v>
      </c>
      <c r="E447" s="21">
        <v>1370</v>
      </c>
      <c r="F447" s="21">
        <v>256</v>
      </c>
      <c r="G447" s="28"/>
      <c r="J447" s="19"/>
    </row>
    <row r="448" spans="1:10" ht="9" customHeight="1" x14ac:dyDescent="0.25">
      <c r="A448" s="18" t="s">
        <v>39</v>
      </c>
      <c r="B448" s="20">
        <f t="shared" si="23"/>
        <v>38710</v>
      </c>
      <c r="C448" s="20">
        <v>28040</v>
      </c>
      <c r="D448" s="21">
        <v>334</v>
      </c>
      <c r="E448" s="21">
        <v>10285</v>
      </c>
      <c r="F448" s="21">
        <v>51</v>
      </c>
      <c r="G448" s="28"/>
      <c r="J448" s="19"/>
    </row>
    <row r="449" spans="1:10" ht="9" customHeight="1" x14ac:dyDescent="0.25">
      <c r="A449" s="18" t="s">
        <v>40</v>
      </c>
      <c r="B449" s="20">
        <f t="shared" si="23"/>
        <v>30433</v>
      </c>
      <c r="C449" s="20">
        <v>20936</v>
      </c>
      <c r="D449" s="21">
        <v>70</v>
      </c>
      <c r="E449" s="21">
        <v>9371</v>
      </c>
      <c r="F449" s="21">
        <v>56</v>
      </c>
      <c r="G449" s="28"/>
      <c r="J449" s="19"/>
    </row>
    <row r="450" spans="1:10" ht="9" customHeight="1" x14ac:dyDescent="0.25">
      <c r="A450" s="22" t="s">
        <v>41</v>
      </c>
      <c r="B450" s="23">
        <f t="shared" si="23"/>
        <v>19276</v>
      </c>
      <c r="C450" s="23">
        <v>6000</v>
      </c>
      <c r="D450" s="24">
        <v>9</v>
      </c>
      <c r="E450" s="24">
        <v>13227</v>
      </c>
      <c r="F450" s="24">
        <v>40</v>
      </c>
      <c r="G450" s="28"/>
      <c r="J450" s="19"/>
    </row>
    <row r="451" spans="1:10" s="18" customFormat="1" ht="9" customHeight="1" x14ac:dyDescent="0.25">
      <c r="A451" s="18" t="s">
        <v>42</v>
      </c>
      <c r="B451" s="20">
        <f t="shared" si="23"/>
        <v>75438</v>
      </c>
      <c r="C451" s="20">
        <v>72060</v>
      </c>
      <c r="D451" s="20">
        <v>5</v>
      </c>
      <c r="E451" s="20">
        <v>3373</v>
      </c>
      <c r="F451" s="21">
        <v>0</v>
      </c>
      <c r="J451" s="19"/>
    </row>
    <row r="452" spans="1:10" ht="9" customHeight="1" x14ac:dyDescent="0.25">
      <c r="A452" s="18"/>
      <c r="B452" s="20"/>
      <c r="C452" s="20"/>
      <c r="D452" s="21"/>
      <c r="E452" s="21"/>
      <c r="F452" s="21"/>
      <c r="G452" s="28"/>
      <c r="J452" s="19"/>
    </row>
    <row r="453" spans="1:10" ht="9" customHeight="1" x14ac:dyDescent="0.25">
      <c r="A453" s="12">
        <v>2007</v>
      </c>
      <c r="B453" s="12"/>
      <c r="C453" s="13"/>
      <c r="D453" s="13"/>
      <c r="E453" s="13"/>
      <c r="F453" s="13"/>
      <c r="G453" s="28"/>
      <c r="J453" s="19"/>
    </row>
    <row r="454" spans="1:10" ht="9" customHeight="1" x14ac:dyDescent="0.25">
      <c r="A454" s="16" t="s">
        <v>10</v>
      </c>
      <c r="B454" s="17">
        <f>SUM(B456:B488)</f>
        <v>1268600</v>
      </c>
      <c r="C454" s="17">
        <f t="shared" ref="C454:F454" si="24">SUM(C456:C488)</f>
        <v>911900</v>
      </c>
      <c r="D454" s="17">
        <f t="shared" si="24"/>
        <v>9065</v>
      </c>
      <c r="E454" s="17">
        <f t="shared" si="24"/>
        <v>340535</v>
      </c>
      <c r="F454" s="17">
        <f t="shared" si="24"/>
        <v>7100</v>
      </c>
      <c r="G454" s="28"/>
      <c r="J454" s="19"/>
    </row>
    <row r="455" spans="1:10" ht="2.4500000000000002" customHeight="1" x14ac:dyDescent="0.25">
      <c r="A455" s="16"/>
      <c r="B455" s="17"/>
      <c r="C455" s="17"/>
      <c r="D455" s="20"/>
      <c r="E455" s="20"/>
      <c r="F455" s="26"/>
      <c r="G455" s="28"/>
      <c r="J455" s="19"/>
    </row>
    <row r="456" spans="1:10" ht="9" customHeight="1" x14ac:dyDescent="0.25">
      <c r="A456" s="18" t="s">
        <v>11</v>
      </c>
      <c r="B456" s="20">
        <f t="shared" ref="B456:B488" si="25">SUM(C456:F456)</f>
        <v>33540</v>
      </c>
      <c r="C456" s="20">
        <v>21684</v>
      </c>
      <c r="D456" s="20">
        <v>174</v>
      </c>
      <c r="E456" s="21">
        <v>8193</v>
      </c>
      <c r="F456" s="21">
        <v>3489</v>
      </c>
      <c r="G456" s="28"/>
      <c r="J456" s="19"/>
    </row>
    <row r="457" spans="1:10" ht="9" customHeight="1" x14ac:dyDescent="0.25">
      <c r="A457" s="18" t="s">
        <v>12</v>
      </c>
      <c r="B457" s="20">
        <f t="shared" si="25"/>
        <v>39448</v>
      </c>
      <c r="C457" s="20">
        <v>37974</v>
      </c>
      <c r="D457" s="21">
        <v>306</v>
      </c>
      <c r="E457" s="21">
        <v>995</v>
      </c>
      <c r="F457" s="21">
        <v>173</v>
      </c>
      <c r="G457" s="28"/>
      <c r="J457" s="19"/>
    </row>
    <row r="458" spans="1:10" ht="9" customHeight="1" x14ac:dyDescent="0.25">
      <c r="A458" s="18" t="s">
        <v>13</v>
      </c>
      <c r="B458" s="20">
        <f t="shared" si="25"/>
        <v>6694</v>
      </c>
      <c r="C458" s="20">
        <v>5219</v>
      </c>
      <c r="D458" s="21">
        <v>69</v>
      </c>
      <c r="E458" s="21">
        <v>1321</v>
      </c>
      <c r="F458" s="21">
        <v>85</v>
      </c>
      <c r="G458" s="28"/>
      <c r="J458" s="19"/>
    </row>
    <row r="459" spans="1:10" ht="9" customHeight="1" x14ac:dyDescent="0.25">
      <c r="A459" s="22" t="s">
        <v>14</v>
      </c>
      <c r="B459" s="23">
        <f t="shared" si="25"/>
        <v>10984</v>
      </c>
      <c r="C459" s="23">
        <v>3753</v>
      </c>
      <c r="D459" s="24">
        <v>112</v>
      </c>
      <c r="E459" s="24">
        <v>7117</v>
      </c>
      <c r="F459" s="24">
        <v>2</v>
      </c>
      <c r="G459" s="28"/>
      <c r="J459" s="19"/>
    </row>
    <row r="460" spans="1:10" ht="9" customHeight="1" x14ac:dyDescent="0.25">
      <c r="A460" s="18" t="s">
        <v>15</v>
      </c>
      <c r="B460" s="20">
        <f t="shared" si="25"/>
        <v>38344</v>
      </c>
      <c r="C460" s="20">
        <v>36179</v>
      </c>
      <c r="D460" s="21">
        <v>511</v>
      </c>
      <c r="E460" s="21">
        <v>1532</v>
      </c>
      <c r="F460" s="21">
        <v>122</v>
      </c>
      <c r="G460" s="28"/>
      <c r="J460" s="19"/>
    </row>
    <row r="461" spans="1:10" ht="9" customHeight="1" x14ac:dyDescent="0.25">
      <c r="A461" s="18" t="s">
        <v>16</v>
      </c>
      <c r="B461" s="20">
        <f t="shared" si="25"/>
        <v>10065</v>
      </c>
      <c r="C461" s="20">
        <v>6519</v>
      </c>
      <c r="D461" s="21">
        <v>102</v>
      </c>
      <c r="E461" s="21">
        <v>3431</v>
      </c>
      <c r="F461" s="21">
        <v>13</v>
      </c>
      <c r="G461" s="28"/>
      <c r="J461" s="19"/>
    </row>
    <row r="462" spans="1:10" ht="9" customHeight="1" x14ac:dyDescent="0.25">
      <c r="A462" s="18" t="s">
        <v>17</v>
      </c>
      <c r="B462" s="20">
        <f t="shared" si="25"/>
        <v>62982</v>
      </c>
      <c r="C462" s="20">
        <v>11195</v>
      </c>
      <c r="D462" s="21">
        <v>256</v>
      </c>
      <c r="E462" s="21">
        <v>51500</v>
      </c>
      <c r="F462" s="21">
        <v>31</v>
      </c>
      <c r="G462" s="28"/>
      <c r="J462" s="19"/>
    </row>
    <row r="463" spans="1:10" ht="9" customHeight="1" x14ac:dyDescent="0.25">
      <c r="A463" s="22" t="s">
        <v>18</v>
      </c>
      <c r="B463" s="23">
        <f t="shared" si="25"/>
        <v>116112</v>
      </c>
      <c r="C463" s="23">
        <v>50867</v>
      </c>
      <c r="D463" s="24">
        <v>259</v>
      </c>
      <c r="E463" s="24">
        <v>64742</v>
      </c>
      <c r="F463" s="24">
        <v>244</v>
      </c>
      <c r="G463" s="28"/>
      <c r="J463" s="19"/>
    </row>
    <row r="464" spans="1:10" ht="9" customHeight="1" x14ac:dyDescent="0.25">
      <c r="A464" s="18" t="s">
        <v>70</v>
      </c>
      <c r="B464" s="20">
        <f t="shared" si="25"/>
        <v>70618</v>
      </c>
      <c r="C464" s="20">
        <v>54744</v>
      </c>
      <c r="D464" s="21">
        <v>90</v>
      </c>
      <c r="E464" s="21">
        <v>15244</v>
      </c>
      <c r="F464" s="21">
        <v>540</v>
      </c>
      <c r="G464" s="28"/>
      <c r="J464" s="19"/>
    </row>
    <row r="465" spans="1:10" ht="9" customHeight="1" x14ac:dyDescent="0.25">
      <c r="A465" s="18" t="s">
        <v>19</v>
      </c>
      <c r="B465" s="20">
        <f t="shared" si="25"/>
        <v>16403</v>
      </c>
      <c r="C465" s="20">
        <v>12393</v>
      </c>
      <c r="D465" s="21">
        <v>419</v>
      </c>
      <c r="E465" s="21">
        <v>3574</v>
      </c>
      <c r="F465" s="21">
        <v>17</v>
      </c>
      <c r="G465" s="28"/>
      <c r="J465" s="19"/>
    </row>
    <row r="466" spans="1:10" ht="9" customHeight="1" x14ac:dyDescent="0.25">
      <c r="A466" s="18" t="s">
        <v>20</v>
      </c>
      <c r="B466" s="20">
        <f t="shared" si="25"/>
        <v>37997</v>
      </c>
      <c r="C466" s="20">
        <v>32761</v>
      </c>
      <c r="D466" s="21">
        <v>586</v>
      </c>
      <c r="E466" s="21">
        <v>4530</v>
      </c>
      <c r="F466" s="21">
        <v>120</v>
      </c>
      <c r="G466" s="28"/>
      <c r="J466" s="19"/>
    </row>
    <row r="467" spans="1:10" ht="9" customHeight="1" x14ac:dyDescent="0.25">
      <c r="A467" s="22" t="s">
        <v>21</v>
      </c>
      <c r="B467" s="23">
        <f t="shared" si="25"/>
        <v>23700</v>
      </c>
      <c r="C467" s="23">
        <v>8609</v>
      </c>
      <c r="D467" s="24">
        <v>115</v>
      </c>
      <c r="E467" s="24">
        <v>14964</v>
      </c>
      <c r="F467" s="24">
        <v>12</v>
      </c>
      <c r="G467" s="28"/>
      <c r="J467" s="19"/>
    </row>
    <row r="468" spans="1:10" ht="9" customHeight="1" x14ac:dyDescent="0.25">
      <c r="A468" s="18" t="s">
        <v>22</v>
      </c>
      <c r="B468" s="20">
        <f t="shared" si="25"/>
        <v>26029</v>
      </c>
      <c r="C468" s="20">
        <v>19172</v>
      </c>
      <c r="D468" s="21">
        <v>171</v>
      </c>
      <c r="E468" s="21">
        <v>6662</v>
      </c>
      <c r="F468" s="21">
        <v>24</v>
      </c>
      <c r="G468" s="28"/>
      <c r="J468" s="19"/>
    </row>
    <row r="469" spans="1:10" ht="9" customHeight="1" x14ac:dyDescent="0.25">
      <c r="A469" s="18" t="s">
        <v>23</v>
      </c>
      <c r="B469" s="20">
        <f t="shared" si="25"/>
        <v>61003</v>
      </c>
      <c r="C469" s="20">
        <v>55868</v>
      </c>
      <c r="D469" s="21">
        <v>68</v>
      </c>
      <c r="E469" s="21">
        <v>4695</v>
      </c>
      <c r="F469" s="21">
        <v>372</v>
      </c>
      <c r="G469" s="28"/>
      <c r="J469" s="19"/>
    </row>
    <row r="470" spans="1:10" ht="9" customHeight="1" x14ac:dyDescent="0.25">
      <c r="A470" s="18" t="s">
        <v>24</v>
      </c>
      <c r="B470" s="20">
        <f t="shared" si="25"/>
        <v>71089</v>
      </c>
      <c r="C470" s="20">
        <v>61000</v>
      </c>
      <c r="D470" s="21">
        <v>271</v>
      </c>
      <c r="E470" s="21">
        <v>9497</v>
      </c>
      <c r="F470" s="21">
        <v>321</v>
      </c>
      <c r="G470" s="28"/>
      <c r="J470" s="19"/>
    </row>
    <row r="471" spans="1:10" ht="9" customHeight="1" x14ac:dyDescent="0.25">
      <c r="A471" s="22" t="s">
        <v>25</v>
      </c>
      <c r="B471" s="23">
        <f t="shared" si="25"/>
        <v>27944</v>
      </c>
      <c r="C471" s="23">
        <v>19593</v>
      </c>
      <c r="D471" s="24">
        <v>100</v>
      </c>
      <c r="E471" s="24">
        <v>8205</v>
      </c>
      <c r="F471" s="24">
        <v>46</v>
      </c>
      <c r="G471" s="28"/>
      <c r="J471" s="19"/>
    </row>
    <row r="472" spans="1:10" ht="9" customHeight="1" x14ac:dyDescent="0.25">
      <c r="A472" s="18" t="s">
        <v>26</v>
      </c>
      <c r="B472" s="20">
        <f t="shared" si="25"/>
        <v>15559</v>
      </c>
      <c r="C472" s="20">
        <v>9919</v>
      </c>
      <c r="D472" s="21">
        <v>33</v>
      </c>
      <c r="E472" s="21">
        <v>5564</v>
      </c>
      <c r="F472" s="21">
        <v>43</v>
      </c>
      <c r="G472" s="28"/>
      <c r="J472" s="19"/>
    </row>
    <row r="473" spans="1:10" ht="9" customHeight="1" x14ac:dyDescent="0.25">
      <c r="A473" s="18" t="s">
        <v>27</v>
      </c>
      <c r="B473" s="20">
        <f t="shared" si="25"/>
        <v>14908</v>
      </c>
      <c r="C473" s="20">
        <v>9355</v>
      </c>
      <c r="D473" s="21">
        <v>81</v>
      </c>
      <c r="E473" s="21">
        <v>5465</v>
      </c>
      <c r="F473" s="21">
        <v>7</v>
      </c>
      <c r="G473" s="28"/>
      <c r="J473" s="19"/>
    </row>
    <row r="474" spans="1:10" ht="9" customHeight="1" x14ac:dyDescent="0.25">
      <c r="A474" s="18" t="s">
        <v>28</v>
      </c>
      <c r="B474" s="20">
        <f t="shared" si="25"/>
        <v>68099</v>
      </c>
      <c r="C474" s="20">
        <v>63741</v>
      </c>
      <c r="D474" s="21">
        <v>109</v>
      </c>
      <c r="E474" s="21">
        <v>4076</v>
      </c>
      <c r="F474" s="21">
        <v>173</v>
      </c>
      <c r="G474" s="28"/>
      <c r="J474" s="19"/>
    </row>
    <row r="475" spans="1:10" ht="9" customHeight="1" x14ac:dyDescent="0.25">
      <c r="A475" s="22" t="s">
        <v>29</v>
      </c>
      <c r="B475" s="23">
        <f t="shared" si="25"/>
        <v>20135</v>
      </c>
      <c r="C475" s="23">
        <v>5458</v>
      </c>
      <c r="D475" s="24">
        <v>112</v>
      </c>
      <c r="E475" s="24">
        <v>14523</v>
      </c>
      <c r="F475" s="24">
        <v>42</v>
      </c>
      <c r="G475" s="28"/>
      <c r="J475" s="19"/>
    </row>
    <row r="476" spans="1:10" ht="9" customHeight="1" x14ac:dyDescent="0.25">
      <c r="A476" s="18" t="s">
        <v>30</v>
      </c>
      <c r="B476" s="20">
        <f t="shared" si="25"/>
        <v>30576</v>
      </c>
      <c r="C476" s="20">
        <v>21191</v>
      </c>
      <c r="D476" s="21">
        <v>246</v>
      </c>
      <c r="E476" s="21">
        <v>9040</v>
      </c>
      <c r="F476" s="21">
        <v>99</v>
      </c>
      <c r="G476" s="28"/>
      <c r="J476" s="19"/>
    </row>
    <row r="477" spans="1:10" ht="9" customHeight="1" x14ac:dyDescent="0.25">
      <c r="A477" s="18" t="s">
        <v>31</v>
      </c>
      <c r="B477" s="20">
        <f t="shared" si="25"/>
        <v>24878</v>
      </c>
      <c r="C477" s="20">
        <v>15091</v>
      </c>
      <c r="D477" s="21">
        <v>19</v>
      </c>
      <c r="E477" s="21">
        <v>9672</v>
      </c>
      <c r="F477" s="21">
        <v>96</v>
      </c>
      <c r="G477" s="28"/>
      <c r="J477" s="19"/>
    </row>
    <row r="478" spans="1:10" ht="9" customHeight="1" x14ac:dyDescent="0.25">
      <c r="A478" s="18" t="s">
        <v>32</v>
      </c>
      <c r="B478" s="20">
        <f t="shared" si="25"/>
        <v>25757</v>
      </c>
      <c r="C478" s="20">
        <v>22321</v>
      </c>
      <c r="D478" s="21">
        <v>47</v>
      </c>
      <c r="E478" s="21">
        <v>3336</v>
      </c>
      <c r="F478" s="21">
        <v>53</v>
      </c>
      <c r="G478" s="28"/>
      <c r="J478" s="19"/>
    </row>
    <row r="479" spans="1:10" ht="9" customHeight="1" x14ac:dyDescent="0.25">
      <c r="A479" s="22" t="s">
        <v>33</v>
      </c>
      <c r="B479" s="23">
        <f t="shared" si="25"/>
        <v>20126</v>
      </c>
      <c r="C479" s="23">
        <v>12909</v>
      </c>
      <c r="D479" s="24">
        <v>373</v>
      </c>
      <c r="E479" s="24">
        <v>6782</v>
      </c>
      <c r="F479" s="24">
        <v>62</v>
      </c>
      <c r="G479" s="28"/>
      <c r="J479" s="19"/>
    </row>
    <row r="480" spans="1:10" ht="9" customHeight="1" x14ac:dyDescent="0.25">
      <c r="A480" s="18" t="s">
        <v>34</v>
      </c>
      <c r="B480" s="20">
        <f t="shared" si="25"/>
        <v>25419</v>
      </c>
      <c r="C480" s="20">
        <v>20423</v>
      </c>
      <c r="D480" s="21">
        <v>1041</v>
      </c>
      <c r="E480" s="21">
        <v>3807</v>
      </c>
      <c r="F480" s="21">
        <v>148</v>
      </c>
      <c r="G480" s="28"/>
      <c r="J480" s="19"/>
    </row>
    <row r="481" spans="1:10" ht="9" customHeight="1" x14ac:dyDescent="0.25">
      <c r="A481" s="18" t="s">
        <v>35</v>
      </c>
      <c r="B481" s="20">
        <f t="shared" si="25"/>
        <v>35657</v>
      </c>
      <c r="C481" s="20">
        <v>30447</v>
      </c>
      <c r="D481" s="21">
        <v>1107</v>
      </c>
      <c r="E481" s="21">
        <v>3622</v>
      </c>
      <c r="F481" s="21">
        <v>481</v>
      </c>
      <c r="G481" s="28"/>
      <c r="J481" s="19"/>
    </row>
    <row r="482" spans="1:10" ht="9" customHeight="1" x14ac:dyDescent="0.25">
      <c r="A482" s="18" t="s">
        <v>36</v>
      </c>
      <c r="B482" s="20">
        <f t="shared" si="25"/>
        <v>16516</v>
      </c>
      <c r="C482" s="20">
        <v>12856</v>
      </c>
      <c r="D482" s="21">
        <v>120</v>
      </c>
      <c r="E482" s="21">
        <v>3520</v>
      </c>
      <c r="F482" s="21">
        <v>20</v>
      </c>
      <c r="G482" s="28"/>
      <c r="J482" s="19"/>
    </row>
    <row r="483" spans="1:10" ht="9" customHeight="1" x14ac:dyDescent="0.25">
      <c r="A483" s="22" t="s">
        <v>37</v>
      </c>
      <c r="B483" s="23">
        <f t="shared" si="25"/>
        <v>50547</v>
      </c>
      <c r="C483" s="23">
        <v>46725</v>
      </c>
      <c r="D483" s="24">
        <v>622</v>
      </c>
      <c r="E483" s="24">
        <v>3035</v>
      </c>
      <c r="F483" s="24">
        <v>165</v>
      </c>
      <c r="G483" s="28"/>
      <c r="J483" s="19"/>
    </row>
    <row r="484" spans="1:10" ht="9" customHeight="1" x14ac:dyDescent="0.25">
      <c r="A484" s="18" t="s">
        <v>38</v>
      </c>
      <c r="B484" s="20">
        <f t="shared" si="25"/>
        <v>6242</v>
      </c>
      <c r="C484" s="20">
        <v>3722</v>
      </c>
      <c r="D484" s="21">
        <v>163</v>
      </c>
      <c r="E484" s="21">
        <v>2350</v>
      </c>
      <c r="F484" s="21">
        <v>7</v>
      </c>
      <c r="G484" s="28"/>
      <c r="J484" s="19"/>
    </row>
    <row r="485" spans="1:10" ht="9" customHeight="1" x14ac:dyDescent="0.25">
      <c r="A485" s="18" t="s">
        <v>39</v>
      </c>
      <c r="B485" s="20">
        <f t="shared" si="25"/>
        <v>45442</v>
      </c>
      <c r="C485" s="20">
        <v>34074</v>
      </c>
      <c r="D485" s="21">
        <v>644</v>
      </c>
      <c r="E485" s="21">
        <v>10692</v>
      </c>
      <c r="F485" s="21">
        <v>32</v>
      </c>
      <c r="G485" s="28"/>
      <c r="J485" s="19"/>
    </row>
    <row r="486" spans="1:10" ht="9" customHeight="1" x14ac:dyDescent="0.25">
      <c r="A486" s="18" t="s">
        <v>40</v>
      </c>
      <c r="B486" s="20">
        <f t="shared" si="25"/>
        <v>20122</v>
      </c>
      <c r="C486" s="20">
        <v>15439</v>
      </c>
      <c r="D486" s="21">
        <v>590</v>
      </c>
      <c r="E486" s="21">
        <v>4058</v>
      </c>
      <c r="F486" s="21">
        <v>35</v>
      </c>
      <c r="G486" s="28"/>
      <c r="J486" s="19"/>
    </row>
    <row r="487" spans="1:10" ht="9" customHeight="1" x14ac:dyDescent="0.25">
      <c r="A487" s="22" t="s">
        <v>41</v>
      </c>
      <c r="B487" s="23">
        <f t="shared" si="25"/>
        <v>22009</v>
      </c>
      <c r="C487" s="23">
        <v>6439</v>
      </c>
      <c r="D487" s="24">
        <v>149</v>
      </c>
      <c r="E487" s="24">
        <v>15395</v>
      </c>
      <c r="F487" s="24">
        <v>26</v>
      </c>
      <c r="G487" s="28"/>
      <c r="J487" s="19"/>
    </row>
    <row r="488" spans="1:10" s="18" customFormat="1" ht="9" customHeight="1" x14ac:dyDescent="0.25">
      <c r="A488" s="18" t="s">
        <v>42</v>
      </c>
      <c r="B488" s="20">
        <f t="shared" si="25"/>
        <v>173656</v>
      </c>
      <c r="C488" s="20">
        <v>144260</v>
      </c>
      <c r="D488" s="20">
        <v>0</v>
      </c>
      <c r="E488" s="20">
        <v>29396</v>
      </c>
      <c r="F488" s="21">
        <v>0</v>
      </c>
      <c r="J488" s="19"/>
    </row>
    <row r="489" spans="1:10" ht="9" customHeight="1" x14ac:dyDescent="0.25">
      <c r="A489" s="18"/>
      <c r="B489" s="20"/>
      <c r="C489" s="20"/>
      <c r="D489" s="21"/>
      <c r="E489" s="21"/>
      <c r="F489" s="21"/>
      <c r="G489" s="28"/>
      <c r="J489" s="19"/>
    </row>
    <row r="490" spans="1:10" ht="9" customHeight="1" x14ac:dyDescent="0.25">
      <c r="A490" s="12">
        <v>2008</v>
      </c>
      <c r="B490" s="12"/>
      <c r="C490" s="13"/>
      <c r="D490" s="13"/>
      <c r="E490" s="13"/>
      <c r="F490" s="13"/>
      <c r="G490" s="28"/>
      <c r="J490" s="19"/>
    </row>
    <row r="491" spans="1:10" ht="9" customHeight="1" x14ac:dyDescent="0.25">
      <c r="A491" s="16" t="s">
        <v>10</v>
      </c>
      <c r="B491" s="17">
        <f>SUM(B493:B525)</f>
        <v>2009531</v>
      </c>
      <c r="C491" s="17">
        <f t="shared" ref="C491:F491" si="26">SUM(C493:C525)</f>
        <v>943303</v>
      </c>
      <c r="D491" s="17">
        <f t="shared" si="26"/>
        <v>18678</v>
      </c>
      <c r="E491" s="17">
        <f t="shared" si="26"/>
        <v>1032129</v>
      </c>
      <c r="F491" s="17">
        <f t="shared" si="26"/>
        <v>15421</v>
      </c>
      <c r="G491" s="28"/>
      <c r="J491" s="19"/>
    </row>
    <row r="492" spans="1:10" ht="2.4500000000000002" customHeight="1" x14ac:dyDescent="0.25">
      <c r="A492" s="16"/>
      <c r="B492" s="17"/>
      <c r="C492" s="17"/>
      <c r="D492" s="20"/>
      <c r="E492" s="20"/>
      <c r="F492" s="26"/>
      <c r="G492" s="28"/>
      <c r="J492" s="19"/>
    </row>
    <row r="493" spans="1:10" ht="9" customHeight="1" x14ac:dyDescent="0.25">
      <c r="A493" s="18" t="s">
        <v>11</v>
      </c>
      <c r="B493" s="20">
        <f t="shared" ref="B493:B525" si="27">SUM(C493:F493)</f>
        <v>22292</v>
      </c>
      <c r="C493" s="20">
        <v>13147</v>
      </c>
      <c r="D493" s="20">
        <v>537</v>
      </c>
      <c r="E493" s="21">
        <v>8502</v>
      </c>
      <c r="F493" s="21">
        <v>106</v>
      </c>
      <c r="G493" s="28"/>
      <c r="J493" s="19"/>
    </row>
    <row r="494" spans="1:10" ht="9" customHeight="1" x14ac:dyDescent="0.25">
      <c r="A494" s="18" t="s">
        <v>12</v>
      </c>
      <c r="B494" s="20">
        <f t="shared" si="27"/>
        <v>49646</v>
      </c>
      <c r="C494" s="20">
        <v>44499</v>
      </c>
      <c r="D494" s="21">
        <v>237</v>
      </c>
      <c r="E494" s="21">
        <v>4405</v>
      </c>
      <c r="F494" s="21">
        <v>505</v>
      </c>
      <c r="G494" s="28"/>
      <c r="J494" s="19"/>
    </row>
    <row r="495" spans="1:10" ht="9" customHeight="1" x14ac:dyDescent="0.25">
      <c r="A495" s="18" t="s">
        <v>13</v>
      </c>
      <c r="B495" s="20">
        <f t="shared" si="27"/>
        <v>12304</v>
      </c>
      <c r="C495" s="20">
        <v>8340</v>
      </c>
      <c r="D495" s="21">
        <v>182</v>
      </c>
      <c r="E495" s="21">
        <v>3680</v>
      </c>
      <c r="F495" s="21">
        <v>102</v>
      </c>
      <c r="G495" s="28"/>
      <c r="J495" s="19"/>
    </row>
    <row r="496" spans="1:10" ht="9" customHeight="1" x14ac:dyDescent="0.25">
      <c r="A496" s="22" t="s">
        <v>14</v>
      </c>
      <c r="B496" s="23">
        <f t="shared" si="27"/>
        <v>19810</v>
      </c>
      <c r="C496" s="23">
        <v>4242</v>
      </c>
      <c r="D496" s="24">
        <v>320</v>
      </c>
      <c r="E496" s="24">
        <v>15236</v>
      </c>
      <c r="F496" s="24">
        <v>12</v>
      </c>
      <c r="G496" s="28"/>
      <c r="J496" s="19"/>
    </row>
    <row r="497" spans="1:10" ht="9" customHeight="1" x14ac:dyDescent="0.25">
      <c r="A497" s="18" t="s">
        <v>15</v>
      </c>
      <c r="B497" s="20">
        <f t="shared" si="27"/>
        <v>51524</v>
      </c>
      <c r="C497" s="20">
        <v>39965</v>
      </c>
      <c r="D497" s="21">
        <v>1069</v>
      </c>
      <c r="E497" s="21">
        <v>10296</v>
      </c>
      <c r="F497" s="21">
        <v>194</v>
      </c>
      <c r="G497" s="28"/>
      <c r="J497" s="19"/>
    </row>
    <row r="498" spans="1:10" ht="9" customHeight="1" x14ac:dyDescent="0.25">
      <c r="A498" s="18" t="s">
        <v>16</v>
      </c>
      <c r="B498" s="20">
        <f t="shared" si="27"/>
        <v>11203</v>
      </c>
      <c r="C498" s="20">
        <v>7834</v>
      </c>
      <c r="D498" s="21">
        <v>209</v>
      </c>
      <c r="E498" s="21">
        <v>3132</v>
      </c>
      <c r="F498" s="21">
        <v>28</v>
      </c>
      <c r="G498" s="28"/>
      <c r="J498" s="19"/>
    </row>
    <row r="499" spans="1:10" ht="9" customHeight="1" x14ac:dyDescent="0.25">
      <c r="A499" s="18" t="s">
        <v>17</v>
      </c>
      <c r="B499" s="20">
        <f t="shared" si="27"/>
        <v>121592</v>
      </c>
      <c r="C499" s="20">
        <v>11530</v>
      </c>
      <c r="D499" s="21">
        <v>662</v>
      </c>
      <c r="E499" s="21">
        <v>109341</v>
      </c>
      <c r="F499" s="21">
        <v>59</v>
      </c>
      <c r="G499" s="28"/>
      <c r="J499" s="19"/>
    </row>
    <row r="500" spans="1:10" ht="9" customHeight="1" x14ac:dyDescent="0.25">
      <c r="A500" s="22" t="s">
        <v>18</v>
      </c>
      <c r="B500" s="23">
        <f t="shared" si="27"/>
        <v>68755</v>
      </c>
      <c r="C500" s="23">
        <v>48115</v>
      </c>
      <c r="D500" s="24">
        <v>516</v>
      </c>
      <c r="E500" s="24">
        <v>19710</v>
      </c>
      <c r="F500" s="24">
        <v>414</v>
      </c>
      <c r="G500" s="28"/>
      <c r="J500" s="19"/>
    </row>
    <row r="501" spans="1:10" ht="9" customHeight="1" x14ac:dyDescent="0.25">
      <c r="A501" s="18" t="s">
        <v>70</v>
      </c>
      <c r="B501" s="20">
        <f t="shared" si="27"/>
        <v>79275</v>
      </c>
      <c r="C501" s="20">
        <v>47394</v>
      </c>
      <c r="D501" s="21">
        <v>112</v>
      </c>
      <c r="E501" s="21">
        <v>30803</v>
      </c>
      <c r="F501" s="21">
        <v>966</v>
      </c>
      <c r="G501" s="28"/>
      <c r="J501" s="19"/>
    </row>
    <row r="502" spans="1:10" ht="9" customHeight="1" x14ac:dyDescent="0.25">
      <c r="A502" s="18" t="s">
        <v>19</v>
      </c>
      <c r="B502" s="20">
        <f t="shared" si="27"/>
        <v>28436</v>
      </c>
      <c r="C502" s="20">
        <v>13386</v>
      </c>
      <c r="D502" s="21">
        <v>690</v>
      </c>
      <c r="E502" s="21">
        <v>14311</v>
      </c>
      <c r="F502" s="21">
        <v>49</v>
      </c>
      <c r="G502" s="28"/>
      <c r="J502" s="19"/>
    </row>
    <row r="503" spans="1:10" ht="9" customHeight="1" x14ac:dyDescent="0.25">
      <c r="A503" s="18" t="s">
        <v>20</v>
      </c>
      <c r="B503" s="20">
        <f t="shared" si="27"/>
        <v>62606</v>
      </c>
      <c r="C503" s="20">
        <v>36710</v>
      </c>
      <c r="D503" s="21">
        <v>1501</v>
      </c>
      <c r="E503" s="21">
        <v>24012</v>
      </c>
      <c r="F503" s="21">
        <v>383</v>
      </c>
      <c r="G503" s="28"/>
      <c r="J503" s="19"/>
    </row>
    <row r="504" spans="1:10" ht="9" customHeight="1" x14ac:dyDescent="0.25">
      <c r="A504" s="22" t="s">
        <v>21</v>
      </c>
      <c r="B504" s="23">
        <f t="shared" si="27"/>
        <v>125064</v>
      </c>
      <c r="C504" s="23">
        <v>10992</v>
      </c>
      <c r="D504" s="24">
        <v>353</v>
      </c>
      <c r="E504" s="24">
        <v>113700</v>
      </c>
      <c r="F504" s="24">
        <v>19</v>
      </c>
      <c r="G504" s="28"/>
      <c r="J504" s="19"/>
    </row>
    <row r="505" spans="1:10" ht="9" customHeight="1" x14ac:dyDescent="0.25">
      <c r="A505" s="18" t="s">
        <v>22</v>
      </c>
      <c r="B505" s="20">
        <f t="shared" si="27"/>
        <v>43040</v>
      </c>
      <c r="C505" s="20">
        <v>18851</v>
      </c>
      <c r="D505" s="21">
        <v>506</v>
      </c>
      <c r="E505" s="21">
        <v>23645</v>
      </c>
      <c r="F505" s="21">
        <v>38</v>
      </c>
      <c r="G505" s="28"/>
      <c r="J505" s="19"/>
    </row>
    <row r="506" spans="1:10" ht="9" customHeight="1" x14ac:dyDescent="0.25">
      <c r="A506" s="18" t="s">
        <v>23</v>
      </c>
      <c r="B506" s="20">
        <f t="shared" si="27"/>
        <v>72567</v>
      </c>
      <c r="C506" s="20">
        <v>61110</v>
      </c>
      <c r="D506" s="21">
        <v>207</v>
      </c>
      <c r="E506" s="21">
        <v>9986</v>
      </c>
      <c r="F506" s="21">
        <v>1264</v>
      </c>
      <c r="G506" s="28"/>
      <c r="J506" s="19"/>
    </row>
    <row r="507" spans="1:10" ht="9" customHeight="1" x14ac:dyDescent="0.25">
      <c r="A507" s="18" t="s">
        <v>24</v>
      </c>
      <c r="B507" s="20">
        <f t="shared" si="27"/>
        <v>133946</v>
      </c>
      <c r="C507" s="20">
        <v>82559</v>
      </c>
      <c r="D507" s="21">
        <v>893</v>
      </c>
      <c r="E507" s="21">
        <v>49630</v>
      </c>
      <c r="F507" s="21">
        <v>864</v>
      </c>
      <c r="G507" s="28"/>
      <c r="J507" s="19"/>
    </row>
    <row r="508" spans="1:10" ht="9" customHeight="1" x14ac:dyDescent="0.25">
      <c r="A508" s="22" t="s">
        <v>25</v>
      </c>
      <c r="B508" s="23">
        <f t="shared" si="27"/>
        <v>52643</v>
      </c>
      <c r="C508" s="23">
        <v>22045</v>
      </c>
      <c r="D508" s="24">
        <v>187</v>
      </c>
      <c r="E508" s="24">
        <v>30260</v>
      </c>
      <c r="F508" s="24">
        <v>151</v>
      </c>
      <c r="G508" s="28"/>
      <c r="J508" s="19"/>
    </row>
    <row r="509" spans="1:10" ht="9" customHeight="1" x14ac:dyDescent="0.25">
      <c r="A509" s="18" t="s">
        <v>26</v>
      </c>
      <c r="B509" s="20">
        <f t="shared" si="27"/>
        <v>25523</v>
      </c>
      <c r="C509" s="20">
        <v>11644</v>
      </c>
      <c r="D509" s="21">
        <v>46</v>
      </c>
      <c r="E509" s="21">
        <v>13775</v>
      </c>
      <c r="F509" s="21">
        <v>58</v>
      </c>
      <c r="G509" s="28"/>
      <c r="J509" s="19"/>
    </row>
    <row r="510" spans="1:10" ht="9" customHeight="1" x14ac:dyDescent="0.25">
      <c r="A510" s="18" t="s">
        <v>27</v>
      </c>
      <c r="B510" s="20">
        <f t="shared" si="27"/>
        <v>20406</v>
      </c>
      <c r="C510" s="20">
        <v>8952</v>
      </c>
      <c r="D510" s="21">
        <v>222</v>
      </c>
      <c r="E510" s="21">
        <v>11191</v>
      </c>
      <c r="F510" s="21">
        <v>41</v>
      </c>
      <c r="G510" s="28"/>
      <c r="J510" s="19"/>
    </row>
    <row r="511" spans="1:10" ht="9" customHeight="1" x14ac:dyDescent="0.25">
      <c r="A511" s="18" t="s">
        <v>28</v>
      </c>
      <c r="B511" s="20">
        <f t="shared" si="27"/>
        <v>96011</v>
      </c>
      <c r="C511" s="20">
        <v>81735</v>
      </c>
      <c r="D511" s="21">
        <v>115</v>
      </c>
      <c r="E511" s="21">
        <v>13513</v>
      </c>
      <c r="F511" s="21">
        <v>648</v>
      </c>
      <c r="G511" s="28"/>
      <c r="J511" s="19"/>
    </row>
    <row r="512" spans="1:10" ht="9" customHeight="1" x14ac:dyDescent="0.25">
      <c r="A512" s="22" t="s">
        <v>29</v>
      </c>
      <c r="B512" s="23">
        <f t="shared" si="27"/>
        <v>95918</v>
      </c>
      <c r="C512" s="23">
        <v>6587</v>
      </c>
      <c r="D512" s="24">
        <v>388</v>
      </c>
      <c r="E512" s="24">
        <v>88868</v>
      </c>
      <c r="F512" s="24">
        <v>75</v>
      </c>
      <c r="G512" s="28"/>
      <c r="J512" s="19"/>
    </row>
    <row r="513" spans="1:10" ht="9" customHeight="1" x14ac:dyDescent="0.25">
      <c r="A513" s="18" t="s">
        <v>30</v>
      </c>
      <c r="B513" s="20">
        <f t="shared" si="27"/>
        <v>68890</v>
      </c>
      <c r="C513" s="20">
        <v>25665</v>
      </c>
      <c r="D513" s="21">
        <v>620</v>
      </c>
      <c r="E513" s="21">
        <v>42401</v>
      </c>
      <c r="F513" s="21">
        <v>204</v>
      </c>
      <c r="G513" s="28"/>
      <c r="J513" s="19"/>
    </row>
    <row r="514" spans="1:10" ht="9" customHeight="1" x14ac:dyDescent="0.25">
      <c r="A514" s="18" t="s">
        <v>31</v>
      </c>
      <c r="B514" s="20">
        <f t="shared" si="27"/>
        <v>28327</v>
      </c>
      <c r="C514" s="20">
        <v>19570</v>
      </c>
      <c r="D514" s="21">
        <v>56</v>
      </c>
      <c r="E514" s="21">
        <v>8467</v>
      </c>
      <c r="F514" s="21">
        <v>234</v>
      </c>
      <c r="G514" s="28"/>
      <c r="J514" s="19"/>
    </row>
    <row r="515" spans="1:10" ht="9" customHeight="1" x14ac:dyDescent="0.25">
      <c r="A515" s="18" t="s">
        <v>32</v>
      </c>
      <c r="B515" s="20">
        <f t="shared" si="27"/>
        <v>32153</v>
      </c>
      <c r="C515" s="20">
        <v>22514</v>
      </c>
      <c r="D515" s="21">
        <v>75</v>
      </c>
      <c r="E515" s="21">
        <v>9291</v>
      </c>
      <c r="F515" s="21">
        <v>273</v>
      </c>
      <c r="G515" s="28"/>
      <c r="J515" s="19"/>
    </row>
    <row r="516" spans="1:10" ht="9" customHeight="1" x14ac:dyDescent="0.25">
      <c r="A516" s="22" t="s">
        <v>33</v>
      </c>
      <c r="B516" s="23">
        <f t="shared" si="27"/>
        <v>63146</v>
      </c>
      <c r="C516" s="23">
        <v>15772</v>
      </c>
      <c r="D516" s="24">
        <v>612</v>
      </c>
      <c r="E516" s="24">
        <v>46657</v>
      </c>
      <c r="F516" s="24">
        <v>105</v>
      </c>
      <c r="G516" s="28"/>
      <c r="J516" s="19"/>
    </row>
    <row r="517" spans="1:10" ht="9" customHeight="1" x14ac:dyDescent="0.25">
      <c r="A517" s="18" t="s">
        <v>34</v>
      </c>
      <c r="B517" s="20">
        <f t="shared" si="27"/>
        <v>38419</v>
      </c>
      <c r="C517" s="20">
        <v>25968</v>
      </c>
      <c r="D517" s="21">
        <v>2013</v>
      </c>
      <c r="E517" s="21">
        <v>10282</v>
      </c>
      <c r="F517" s="21">
        <v>156</v>
      </c>
      <c r="G517" s="28"/>
      <c r="J517" s="19"/>
    </row>
    <row r="518" spans="1:10" ht="9" customHeight="1" x14ac:dyDescent="0.25">
      <c r="A518" s="18" t="s">
        <v>35</v>
      </c>
      <c r="B518" s="20">
        <f t="shared" si="27"/>
        <v>51407</v>
      </c>
      <c r="C518" s="20">
        <v>37153</v>
      </c>
      <c r="D518" s="21">
        <v>1782</v>
      </c>
      <c r="E518" s="21">
        <v>12090</v>
      </c>
      <c r="F518" s="21">
        <v>382</v>
      </c>
      <c r="G518" s="28"/>
      <c r="J518" s="19"/>
    </row>
    <row r="519" spans="1:10" ht="9" customHeight="1" x14ac:dyDescent="0.25">
      <c r="A519" s="18" t="s">
        <v>36</v>
      </c>
      <c r="B519" s="20">
        <f t="shared" si="27"/>
        <v>17303</v>
      </c>
      <c r="C519" s="20">
        <v>9079</v>
      </c>
      <c r="D519" s="21">
        <v>477</v>
      </c>
      <c r="E519" s="21">
        <v>7428</v>
      </c>
      <c r="F519" s="21">
        <v>319</v>
      </c>
      <c r="G519" s="28"/>
      <c r="J519" s="19"/>
    </row>
    <row r="520" spans="1:10" ht="9" customHeight="1" x14ac:dyDescent="0.25">
      <c r="A520" s="22" t="s">
        <v>37</v>
      </c>
      <c r="B520" s="23">
        <f t="shared" si="27"/>
        <v>103159</v>
      </c>
      <c r="C520" s="23">
        <v>53445</v>
      </c>
      <c r="D520" s="24">
        <v>567</v>
      </c>
      <c r="E520" s="24">
        <v>45734</v>
      </c>
      <c r="F520" s="24">
        <v>3413</v>
      </c>
      <c r="G520" s="28"/>
      <c r="J520" s="19"/>
    </row>
    <row r="521" spans="1:10" ht="9" customHeight="1" x14ac:dyDescent="0.25">
      <c r="A521" s="18" t="s">
        <v>38</v>
      </c>
      <c r="B521" s="20">
        <f t="shared" si="27"/>
        <v>11435</v>
      </c>
      <c r="C521" s="20">
        <v>3672</v>
      </c>
      <c r="D521" s="21">
        <v>237</v>
      </c>
      <c r="E521" s="21">
        <v>7472</v>
      </c>
      <c r="F521" s="21">
        <v>54</v>
      </c>
      <c r="G521" s="28"/>
      <c r="J521" s="19"/>
    </row>
    <row r="522" spans="1:10" ht="9" customHeight="1" x14ac:dyDescent="0.25">
      <c r="A522" s="18" t="s">
        <v>39</v>
      </c>
      <c r="B522" s="20">
        <f t="shared" si="27"/>
        <v>149780</v>
      </c>
      <c r="C522" s="20">
        <v>38151</v>
      </c>
      <c r="D522" s="21">
        <v>1721</v>
      </c>
      <c r="E522" s="21">
        <v>109582</v>
      </c>
      <c r="F522" s="21">
        <v>326</v>
      </c>
      <c r="G522" s="28"/>
      <c r="J522" s="19"/>
    </row>
    <row r="523" spans="1:10" ht="9" customHeight="1" x14ac:dyDescent="0.25">
      <c r="A523" s="18" t="s">
        <v>40</v>
      </c>
      <c r="B523" s="20">
        <f t="shared" si="27"/>
        <v>36385</v>
      </c>
      <c r="C523" s="20">
        <v>21465</v>
      </c>
      <c r="D523" s="21">
        <v>1390</v>
      </c>
      <c r="E523" s="21">
        <v>13155</v>
      </c>
      <c r="F523" s="21">
        <v>375</v>
      </c>
      <c r="G523" s="28"/>
      <c r="J523" s="19"/>
    </row>
    <row r="524" spans="1:10" ht="9" customHeight="1" x14ac:dyDescent="0.25">
      <c r="A524" s="22" t="s">
        <v>41</v>
      </c>
      <c r="B524" s="23">
        <f t="shared" si="27"/>
        <v>27507</v>
      </c>
      <c r="C524" s="23">
        <v>6480</v>
      </c>
      <c r="D524" s="24">
        <v>176</v>
      </c>
      <c r="E524" s="24">
        <v>20815</v>
      </c>
      <c r="F524" s="24">
        <v>36</v>
      </c>
      <c r="G524" s="28"/>
      <c r="J524" s="19"/>
    </row>
    <row r="525" spans="1:10" s="18" customFormat="1" ht="9" customHeight="1" x14ac:dyDescent="0.25">
      <c r="A525" s="18" t="s">
        <v>42</v>
      </c>
      <c r="B525" s="20">
        <f t="shared" si="27"/>
        <v>189059</v>
      </c>
      <c r="C525" s="20">
        <v>84732</v>
      </c>
      <c r="D525" s="20">
        <v>0</v>
      </c>
      <c r="E525" s="20">
        <v>100759</v>
      </c>
      <c r="F525" s="21">
        <v>3568</v>
      </c>
      <c r="J525" s="19"/>
    </row>
    <row r="526" spans="1:10" ht="9" customHeight="1" x14ac:dyDescent="0.25">
      <c r="A526" s="18"/>
      <c r="B526" s="20"/>
      <c r="C526" s="20"/>
      <c r="D526" s="21"/>
      <c r="E526" s="21"/>
      <c r="F526" s="21"/>
      <c r="G526" s="28"/>
      <c r="J526" s="19"/>
    </row>
    <row r="527" spans="1:10" ht="9" customHeight="1" x14ac:dyDescent="0.25">
      <c r="A527" s="12">
        <v>2009</v>
      </c>
      <c r="B527" s="12"/>
      <c r="C527" s="13"/>
      <c r="D527" s="13"/>
      <c r="E527" s="13"/>
      <c r="F527" s="13"/>
      <c r="G527" s="28"/>
      <c r="J527" s="19"/>
    </row>
    <row r="528" spans="1:10" ht="9" customHeight="1" x14ac:dyDescent="0.25">
      <c r="A528" s="16" t="s">
        <v>10</v>
      </c>
      <c r="B528" s="17">
        <f>SUM(B530:B562)</f>
        <v>1663029</v>
      </c>
      <c r="C528" s="17">
        <f t="shared" ref="C528:F528" si="28">SUM(C530:C562)</f>
        <v>812545</v>
      </c>
      <c r="D528" s="17">
        <f t="shared" si="28"/>
        <v>36929</v>
      </c>
      <c r="E528" s="17">
        <f t="shared" si="28"/>
        <v>796582</v>
      </c>
      <c r="F528" s="17">
        <f t="shared" si="28"/>
        <v>16973</v>
      </c>
      <c r="G528" s="28"/>
      <c r="J528" s="19"/>
    </row>
    <row r="529" spans="1:10" ht="2.4500000000000002" customHeight="1" x14ac:dyDescent="0.25">
      <c r="A529" s="16"/>
      <c r="B529" s="17"/>
      <c r="C529" s="17"/>
      <c r="D529" s="20"/>
      <c r="E529" s="20"/>
      <c r="F529" s="26"/>
      <c r="G529" s="28"/>
      <c r="J529" s="19"/>
    </row>
    <row r="530" spans="1:10" ht="9" customHeight="1" x14ac:dyDescent="0.25">
      <c r="A530" s="18" t="s">
        <v>11</v>
      </c>
      <c r="B530" s="20">
        <f t="shared" ref="B530:B562" si="29">SUM(C530:F530)</f>
        <v>23773</v>
      </c>
      <c r="C530" s="20">
        <v>12219</v>
      </c>
      <c r="D530" s="20">
        <v>831</v>
      </c>
      <c r="E530" s="21">
        <v>9414</v>
      </c>
      <c r="F530" s="21">
        <v>1309</v>
      </c>
      <c r="G530" s="28"/>
      <c r="J530" s="19"/>
    </row>
    <row r="531" spans="1:10" ht="9" customHeight="1" x14ac:dyDescent="0.25">
      <c r="A531" s="18" t="s">
        <v>12</v>
      </c>
      <c r="B531" s="20">
        <f t="shared" si="29"/>
        <v>43249</v>
      </c>
      <c r="C531" s="20">
        <v>37394</v>
      </c>
      <c r="D531" s="21">
        <v>452</v>
      </c>
      <c r="E531" s="21">
        <v>4726</v>
      </c>
      <c r="F531" s="21">
        <v>677</v>
      </c>
      <c r="G531" s="28"/>
      <c r="J531" s="19"/>
    </row>
    <row r="532" spans="1:10" ht="9" customHeight="1" x14ac:dyDescent="0.25">
      <c r="A532" s="18" t="s">
        <v>13</v>
      </c>
      <c r="B532" s="20">
        <f t="shared" si="29"/>
        <v>11306</v>
      </c>
      <c r="C532" s="20">
        <v>5736</v>
      </c>
      <c r="D532" s="21">
        <v>535</v>
      </c>
      <c r="E532" s="21">
        <v>4916</v>
      </c>
      <c r="F532" s="21">
        <v>119</v>
      </c>
      <c r="G532" s="28"/>
      <c r="J532" s="19"/>
    </row>
    <row r="533" spans="1:10" ht="9" customHeight="1" x14ac:dyDescent="0.25">
      <c r="A533" s="22" t="s">
        <v>14</v>
      </c>
      <c r="B533" s="23">
        <f t="shared" si="29"/>
        <v>24286</v>
      </c>
      <c r="C533" s="23">
        <v>4954</v>
      </c>
      <c r="D533" s="24">
        <v>494</v>
      </c>
      <c r="E533" s="24">
        <v>18814</v>
      </c>
      <c r="F533" s="24">
        <v>24</v>
      </c>
      <c r="G533" s="28"/>
      <c r="J533" s="19"/>
    </row>
    <row r="534" spans="1:10" ht="9" customHeight="1" x14ac:dyDescent="0.25">
      <c r="A534" s="18" t="s">
        <v>15</v>
      </c>
      <c r="B534" s="20">
        <f t="shared" si="29"/>
        <v>44024</v>
      </c>
      <c r="C534" s="20">
        <v>34024</v>
      </c>
      <c r="D534" s="21">
        <v>1500</v>
      </c>
      <c r="E534" s="21">
        <v>7982</v>
      </c>
      <c r="F534" s="21">
        <v>518</v>
      </c>
      <c r="G534" s="28"/>
      <c r="J534" s="19"/>
    </row>
    <row r="535" spans="1:10" ht="9" customHeight="1" x14ac:dyDescent="0.25">
      <c r="A535" s="18" t="s">
        <v>16</v>
      </c>
      <c r="B535" s="20">
        <f t="shared" si="29"/>
        <v>12813</v>
      </c>
      <c r="C535" s="20">
        <v>6546</v>
      </c>
      <c r="D535" s="21">
        <v>430</v>
      </c>
      <c r="E535" s="21">
        <v>5794</v>
      </c>
      <c r="F535" s="21">
        <v>43</v>
      </c>
      <c r="G535" s="28"/>
      <c r="J535" s="19"/>
    </row>
    <row r="536" spans="1:10" ht="9" customHeight="1" x14ac:dyDescent="0.25">
      <c r="A536" s="18" t="s">
        <v>17</v>
      </c>
      <c r="B536" s="20">
        <f t="shared" si="29"/>
        <v>141379</v>
      </c>
      <c r="C536" s="20">
        <v>10491</v>
      </c>
      <c r="D536" s="21">
        <v>1641</v>
      </c>
      <c r="E536" s="21">
        <v>129032</v>
      </c>
      <c r="F536" s="21">
        <v>215</v>
      </c>
      <c r="G536" s="28"/>
      <c r="J536" s="19"/>
    </row>
    <row r="537" spans="1:10" ht="9" customHeight="1" x14ac:dyDescent="0.25">
      <c r="A537" s="22" t="s">
        <v>18</v>
      </c>
      <c r="B537" s="23">
        <f t="shared" si="29"/>
        <v>70462</v>
      </c>
      <c r="C537" s="23">
        <v>43314</v>
      </c>
      <c r="D537" s="24">
        <v>1414</v>
      </c>
      <c r="E537" s="24">
        <v>25211</v>
      </c>
      <c r="F537" s="24">
        <v>523</v>
      </c>
      <c r="G537" s="28"/>
      <c r="J537" s="19"/>
    </row>
    <row r="538" spans="1:10" ht="9" customHeight="1" x14ac:dyDescent="0.25">
      <c r="A538" s="18" t="s">
        <v>70</v>
      </c>
      <c r="B538" s="20">
        <f t="shared" si="29"/>
        <v>75702</v>
      </c>
      <c r="C538" s="20">
        <v>51410</v>
      </c>
      <c r="D538" s="21">
        <v>4615</v>
      </c>
      <c r="E538" s="21">
        <v>17892</v>
      </c>
      <c r="F538" s="21">
        <v>1785</v>
      </c>
      <c r="G538" s="28"/>
      <c r="J538" s="19"/>
    </row>
    <row r="539" spans="1:10" ht="9" customHeight="1" x14ac:dyDescent="0.25">
      <c r="A539" s="18" t="s">
        <v>19</v>
      </c>
      <c r="B539" s="20">
        <f t="shared" si="29"/>
        <v>21517</v>
      </c>
      <c r="C539" s="20">
        <v>10903</v>
      </c>
      <c r="D539" s="21">
        <v>737</v>
      </c>
      <c r="E539" s="21">
        <v>9780</v>
      </c>
      <c r="F539" s="21">
        <v>97</v>
      </c>
      <c r="G539" s="28"/>
      <c r="J539" s="19"/>
    </row>
    <row r="540" spans="1:10" ht="9" customHeight="1" x14ac:dyDescent="0.25">
      <c r="A540" s="18" t="s">
        <v>20</v>
      </c>
      <c r="B540" s="20">
        <f t="shared" si="29"/>
        <v>59257</v>
      </c>
      <c r="C540" s="20">
        <v>35043</v>
      </c>
      <c r="D540" s="21">
        <v>2024</v>
      </c>
      <c r="E540" s="21">
        <v>21528</v>
      </c>
      <c r="F540" s="21">
        <v>662</v>
      </c>
      <c r="G540" s="28"/>
      <c r="J540" s="19"/>
    </row>
    <row r="541" spans="1:10" ht="9" customHeight="1" x14ac:dyDescent="0.25">
      <c r="A541" s="22" t="s">
        <v>21</v>
      </c>
      <c r="B541" s="23">
        <f t="shared" si="29"/>
        <v>40398</v>
      </c>
      <c r="C541" s="23">
        <v>7805</v>
      </c>
      <c r="D541" s="24">
        <v>632</v>
      </c>
      <c r="E541" s="24">
        <v>31879</v>
      </c>
      <c r="F541" s="24">
        <v>82</v>
      </c>
      <c r="G541" s="28"/>
      <c r="J541" s="19"/>
    </row>
    <row r="542" spans="1:10" ht="9" customHeight="1" x14ac:dyDescent="0.25">
      <c r="A542" s="18" t="s">
        <v>22</v>
      </c>
      <c r="B542" s="20">
        <f t="shared" si="29"/>
        <v>42822</v>
      </c>
      <c r="C542" s="20">
        <v>18986</v>
      </c>
      <c r="D542" s="21">
        <v>839</v>
      </c>
      <c r="E542" s="21">
        <v>22882</v>
      </c>
      <c r="F542" s="21">
        <v>115</v>
      </c>
      <c r="G542" s="28"/>
      <c r="J542" s="19"/>
    </row>
    <row r="543" spans="1:10" ht="9" customHeight="1" x14ac:dyDescent="0.25">
      <c r="A543" s="18" t="s">
        <v>23</v>
      </c>
      <c r="B543" s="20">
        <f t="shared" si="29"/>
        <v>66435</v>
      </c>
      <c r="C543" s="20">
        <v>57446</v>
      </c>
      <c r="D543" s="21">
        <v>871</v>
      </c>
      <c r="E543" s="21">
        <v>6374</v>
      </c>
      <c r="F543" s="21">
        <v>1744</v>
      </c>
      <c r="G543" s="28"/>
      <c r="J543" s="19"/>
    </row>
    <row r="544" spans="1:10" ht="9" customHeight="1" x14ac:dyDescent="0.25">
      <c r="A544" s="18" t="s">
        <v>24</v>
      </c>
      <c r="B544" s="20">
        <f t="shared" si="29"/>
        <v>116789</v>
      </c>
      <c r="C544" s="20">
        <v>69811</v>
      </c>
      <c r="D544" s="21">
        <v>3485</v>
      </c>
      <c r="E544" s="21">
        <v>42656</v>
      </c>
      <c r="F544" s="21">
        <v>837</v>
      </c>
      <c r="G544" s="28"/>
      <c r="J544" s="19"/>
    </row>
    <row r="545" spans="1:10" ht="9" customHeight="1" x14ac:dyDescent="0.25">
      <c r="A545" s="22" t="s">
        <v>25</v>
      </c>
      <c r="B545" s="23">
        <f t="shared" si="29"/>
        <v>60528</v>
      </c>
      <c r="C545" s="23">
        <v>22669</v>
      </c>
      <c r="D545" s="24">
        <v>616</v>
      </c>
      <c r="E545" s="24">
        <v>36603</v>
      </c>
      <c r="F545" s="24">
        <v>640</v>
      </c>
      <c r="G545" s="28"/>
      <c r="J545" s="19"/>
    </row>
    <row r="546" spans="1:10" ht="9" customHeight="1" x14ac:dyDescent="0.25">
      <c r="A546" s="18" t="s">
        <v>26</v>
      </c>
      <c r="B546" s="20">
        <f t="shared" si="29"/>
        <v>25145</v>
      </c>
      <c r="C546" s="20">
        <v>13644</v>
      </c>
      <c r="D546" s="21">
        <v>838</v>
      </c>
      <c r="E546" s="21">
        <v>10517</v>
      </c>
      <c r="F546" s="21">
        <v>146</v>
      </c>
      <c r="G546" s="28"/>
      <c r="J546" s="19"/>
    </row>
    <row r="547" spans="1:10" ht="9" customHeight="1" x14ac:dyDescent="0.25">
      <c r="A547" s="18" t="s">
        <v>27</v>
      </c>
      <c r="B547" s="20">
        <f t="shared" si="29"/>
        <v>20880</v>
      </c>
      <c r="C547" s="20">
        <v>7946</v>
      </c>
      <c r="D547" s="21">
        <v>489</v>
      </c>
      <c r="E547" s="21">
        <v>12345</v>
      </c>
      <c r="F547" s="21">
        <v>100</v>
      </c>
      <c r="G547" s="28"/>
      <c r="J547" s="19"/>
    </row>
    <row r="548" spans="1:10" ht="9" customHeight="1" x14ac:dyDescent="0.25">
      <c r="A548" s="18" t="s">
        <v>28</v>
      </c>
      <c r="B548" s="20">
        <f t="shared" si="29"/>
        <v>97164</v>
      </c>
      <c r="C548" s="20">
        <v>79976</v>
      </c>
      <c r="D548" s="21">
        <v>449</v>
      </c>
      <c r="E548" s="21">
        <v>15782</v>
      </c>
      <c r="F548" s="21">
        <v>957</v>
      </c>
      <c r="G548" s="28"/>
      <c r="J548" s="19"/>
    </row>
    <row r="549" spans="1:10" ht="9" customHeight="1" x14ac:dyDescent="0.25">
      <c r="A549" s="22" t="s">
        <v>29</v>
      </c>
      <c r="B549" s="23">
        <f t="shared" si="29"/>
        <v>78281</v>
      </c>
      <c r="C549" s="23">
        <v>6810</v>
      </c>
      <c r="D549" s="24">
        <v>561</v>
      </c>
      <c r="E549" s="24">
        <v>70351</v>
      </c>
      <c r="F549" s="24">
        <v>559</v>
      </c>
      <c r="G549" s="28"/>
      <c r="J549" s="19"/>
    </row>
    <row r="550" spans="1:10" ht="9" customHeight="1" x14ac:dyDescent="0.25">
      <c r="A550" s="18" t="s">
        <v>30</v>
      </c>
      <c r="B550" s="20">
        <f t="shared" si="29"/>
        <v>73987</v>
      </c>
      <c r="C550" s="20">
        <v>22858</v>
      </c>
      <c r="D550" s="21">
        <v>1097</v>
      </c>
      <c r="E550" s="21">
        <v>49715</v>
      </c>
      <c r="F550" s="21">
        <v>317</v>
      </c>
      <c r="G550" s="28"/>
      <c r="J550" s="19"/>
    </row>
    <row r="551" spans="1:10" ht="9" customHeight="1" x14ac:dyDescent="0.25">
      <c r="A551" s="18" t="s">
        <v>31</v>
      </c>
      <c r="B551" s="20">
        <f t="shared" si="29"/>
        <v>36768</v>
      </c>
      <c r="C551" s="20">
        <v>22799</v>
      </c>
      <c r="D551" s="21">
        <v>288</v>
      </c>
      <c r="E551" s="21">
        <v>13241</v>
      </c>
      <c r="F551" s="21">
        <v>440</v>
      </c>
      <c r="G551" s="28"/>
      <c r="J551" s="19"/>
    </row>
    <row r="552" spans="1:10" ht="9" customHeight="1" x14ac:dyDescent="0.25">
      <c r="A552" s="18" t="s">
        <v>32</v>
      </c>
      <c r="B552" s="20">
        <f t="shared" si="29"/>
        <v>31158</v>
      </c>
      <c r="C552" s="20">
        <v>25729</v>
      </c>
      <c r="D552" s="21">
        <v>421</v>
      </c>
      <c r="E552" s="21">
        <v>3474</v>
      </c>
      <c r="F552" s="21">
        <v>1534</v>
      </c>
      <c r="G552" s="28"/>
      <c r="J552" s="19"/>
    </row>
    <row r="553" spans="1:10" ht="9" customHeight="1" x14ac:dyDescent="0.25">
      <c r="A553" s="22" t="s">
        <v>33</v>
      </c>
      <c r="B553" s="23">
        <f t="shared" si="29"/>
        <v>57954</v>
      </c>
      <c r="C553" s="23">
        <v>14626</v>
      </c>
      <c r="D553" s="24">
        <v>1182</v>
      </c>
      <c r="E553" s="24">
        <v>41933</v>
      </c>
      <c r="F553" s="24">
        <v>213</v>
      </c>
      <c r="G553" s="28"/>
      <c r="J553" s="19"/>
    </row>
    <row r="554" spans="1:10" ht="9" customHeight="1" x14ac:dyDescent="0.25">
      <c r="A554" s="18" t="s">
        <v>34</v>
      </c>
      <c r="B554" s="20">
        <f t="shared" si="29"/>
        <v>36296</v>
      </c>
      <c r="C554" s="20">
        <v>21855</v>
      </c>
      <c r="D554" s="21">
        <v>2116</v>
      </c>
      <c r="E554" s="21">
        <v>11992</v>
      </c>
      <c r="F554" s="21">
        <v>333</v>
      </c>
      <c r="G554" s="28"/>
      <c r="J554" s="19"/>
    </row>
    <row r="555" spans="1:10" ht="9" customHeight="1" x14ac:dyDescent="0.25">
      <c r="A555" s="18" t="s">
        <v>35</v>
      </c>
      <c r="B555" s="20">
        <f t="shared" si="29"/>
        <v>47559</v>
      </c>
      <c r="C555" s="20">
        <v>31111</v>
      </c>
      <c r="D555" s="21">
        <v>1870</v>
      </c>
      <c r="E555" s="21">
        <v>13215</v>
      </c>
      <c r="F555" s="21">
        <v>1363</v>
      </c>
      <c r="G555" s="28"/>
      <c r="J555" s="19"/>
    </row>
    <row r="556" spans="1:10" ht="9" customHeight="1" x14ac:dyDescent="0.25">
      <c r="A556" s="18" t="s">
        <v>36</v>
      </c>
      <c r="B556" s="20">
        <f t="shared" si="29"/>
        <v>27197</v>
      </c>
      <c r="C556" s="20">
        <v>8423</v>
      </c>
      <c r="D556" s="21">
        <v>1081</v>
      </c>
      <c r="E556" s="21">
        <v>17634</v>
      </c>
      <c r="F556" s="21">
        <v>59</v>
      </c>
      <c r="G556" s="28"/>
      <c r="J556" s="19"/>
    </row>
    <row r="557" spans="1:10" ht="9" customHeight="1" x14ac:dyDescent="0.25">
      <c r="A557" s="22" t="s">
        <v>37</v>
      </c>
      <c r="B557" s="23">
        <f t="shared" si="29"/>
        <v>55813</v>
      </c>
      <c r="C557" s="23">
        <v>42324</v>
      </c>
      <c r="D557" s="24">
        <v>1005</v>
      </c>
      <c r="E557" s="24">
        <v>11570</v>
      </c>
      <c r="F557" s="24">
        <v>914</v>
      </c>
      <c r="G557" s="28"/>
      <c r="J557" s="19"/>
    </row>
    <row r="558" spans="1:10" ht="9" customHeight="1" x14ac:dyDescent="0.25">
      <c r="A558" s="18" t="s">
        <v>38</v>
      </c>
      <c r="B558" s="20">
        <f t="shared" si="29"/>
        <v>11174</v>
      </c>
      <c r="C558" s="20">
        <v>3686</v>
      </c>
      <c r="D558" s="21">
        <v>410</v>
      </c>
      <c r="E558" s="21">
        <v>7059</v>
      </c>
      <c r="F558" s="21">
        <v>19</v>
      </c>
      <c r="G558" s="28"/>
      <c r="J558" s="19"/>
    </row>
    <row r="559" spans="1:10" ht="9" customHeight="1" x14ac:dyDescent="0.25">
      <c r="A559" s="18" t="s">
        <v>39</v>
      </c>
      <c r="B559" s="20">
        <f t="shared" si="29"/>
        <v>107737</v>
      </c>
      <c r="C559" s="20">
        <v>37824</v>
      </c>
      <c r="D559" s="21">
        <v>2226</v>
      </c>
      <c r="E559" s="21">
        <v>67255</v>
      </c>
      <c r="F559" s="21">
        <v>432</v>
      </c>
      <c r="G559" s="28"/>
      <c r="J559" s="19"/>
    </row>
    <row r="560" spans="1:10" ht="9" customHeight="1" x14ac:dyDescent="0.25">
      <c r="A560" s="18" t="s">
        <v>40</v>
      </c>
      <c r="B560" s="20">
        <f t="shared" si="29"/>
        <v>30846</v>
      </c>
      <c r="C560" s="20">
        <v>19761</v>
      </c>
      <c r="D560" s="21">
        <v>1441</v>
      </c>
      <c r="E560" s="21">
        <v>9530</v>
      </c>
      <c r="F560" s="21">
        <v>114</v>
      </c>
      <c r="G560" s="28"/>
      <c r="J560" s="19"/>
    </row>
    <row r="561" spans="1:10" ht="9" customHeight="1" x14ac:dyDescent="0.25">
      <c r="A561" s="22" t="s">
        <v>41</v>
      </c>
      <c r="B561" s="23">
        <f t="shared" si="29"/>
        <v>18585</v>
      </c>
      <c r="C561" s="23">
        <v>4472</v>
      </c>
      <c r="D561" s="24">
        <v>339</v>
      </c>
      <c r="E561" s="24">
        <v>13691</v>
      </c>
      <c r="F561" s="24">
        <v>83</v>
      </c>
      <c r="G561" s="28"/>
      <c r="J561" s="19"/>
    </row>
    <row r="562" spans="1:10" s="18" customFormat="1" ht="9" customHeight="1" x14ac:dyDescent="0.25">
      <c r="A562" s="18" t="s">
        <v>42</v>
      </c>
      <c r="B562" s="20">
        <f t="shared" si="29"/>
        <v>51745</v>
      </c>
      <c r="C562" s="20">
        <v>19950</v>
      </c>
      <c r="D562" s="20">
        <v>0</v>
      </c>
      <c r="E562" s="20">
        <v>31795</v>
      </c>
      <c r="F562" s="21">
        <v>0</v>
      </c>
      <c r="J562" s="19"/>
    </row>
    <row r="563" spans="1:10" ht="9" customHeight="1" x14ac:dyDescent="0.25">
      <c r="A563" s="18"/>
      <c r="B563" s="20"/>
      <c r="C563" s="20"/>
      <c r="D563" s="21"/>
      <c r="E563" s="21"/>
      <c r="F563" s="21"/>
      <c r="G563" s="28"/>
      <c r="J563" s="19"/>
    </row>
    <row r="564" spans="1:10" ht="9" customHeight="1" x14ac:dyDescent="0.25">
      <c r="A564" s="12">
        <v>2010</v>
      </c>
      <c r="B564" s="12"/>
      <c r="C564" s="13"/>
      <c r="D564" s="13"/>
      <c r="E564" s="13"/>
      <c r="F564" s="13"/>
      <c r="G564" s="28"/>
      <c r="J564" s="19"/>
    </row>
    <row r="565" spans="1:10" ht="9" customHeight="1" x14ac:dyDescent="0.25">
      <c r="A565" s="16" t="s">
        <v>10</v>
      </c>
      <c r="B565" s="17">
        <f>SUM(B567:B599)</f>
        <v>1738755</v>
      </c>
      <c r="C565" s="17">
        <f t="shared" ref="C565:F565" si="30">SUM(C567:C599)</f>
        <v>693338</v>
      </c>
      <c r="D565" s="17">
        <f t="shared" si="30"/>
        <v>151396</v>
      </c>
      <c r="E565" s="17">
        <f t="shared" si="30"/>
        <v>884188</v>
      </c>
      <c r="F565" s="17">
        <f t="shared" si="30"/>
        <v>9833</v>
      </c>
      <c r="G565" s="28"/>
      <c r="J565" s="19"/>
    </row>
    <row r="566" spans="1:10" ht="2.4500000000000002" customHeight="1" x14ac:dyDescent="0.25">
      <c r="A566" s="16"/>
      <c r="B566" s="17"/>
      <c r="C566" s="17"/>
      <c r="D566" s="20"/>
      <c r="E566" s="20"/>
      <c r="F566" s="26"/>
      <c r="G566" s="28"/>
      <c r="J566" s="19"/>
    </row>
    <row r="567" spans="1:10" ht="9" customHeight="1" x14ac:dyDescent="0.25">
      <c r="A567" s="18" t="s">
        <v>11</v>
      </c>
      <c r="B567" s="20">
        <f t="shared" ref="B567:B599" si="31">SUM(C567:F567)</f>
        <v>22212</v>
      </c>
      <c r="C567" s="20">
        <v>10072</v>
      </c>
      <c r="D567" s="20">
        <v>3175</v>
      </c>
      <c r="E567" s="21">
        <v>8857</v>
      </c>
      <c r="F567" s="21">
        <v>108</v>
      </c>
      <c r="G567" s="28"/>
      <c r="J567" s="19"/>
    </row>
    <row r="568" spans="1:10" ht="9" customHeight="1" x14ac:dyDescent="0.25">
      <c r="A568" s="18" t="s">
        <v>12</v>
      </c>
      <c r="B568" s="20">
        <f t="shared" si="31"/>
        <v>46262</v>
      </c>
      <c r="C568" s="20">
        <v>30477</v>
      </c>
      <c r="D568" s="21">
        <v>5497</v>
      </c>
      <c r="E568" s="21">
        <v>9454</v>
      </c>
      <c r="F568" s="21">
        <v>834</v>
      </c>
      <c r="G568" s="28"/>
      <c r="J568" s="19"/>
    </row>
    <row r="569" spans="1:10" ht="9" customHeight="1" x14ac:dyDescent="0.25">
      <c r="A569" s="18" t="s">
        <v>13</v>
      </c>
      <c r="B569" s="20">
        <f t="shared" si="31"/>
        <v>12113</v>
      </c>
      <c r="C569" s="20">
        <v>4689</v>
      </c>
      <c r="D569" s="21">
        <v>1943</v>
      </c>
      <c r="E569" s="21">
        <v>5373</v>
      </c>
      <c r="F569" s="21">
        <v>108</v>
      </c>
      <c r="G569" s="28"/>
      <c r="J569" s="19"/>
    </row>
    <row r="570" spans="1:10" ht="9" customHeight="1" x14ac:dyDescent="0.25">
      <c r="A570" s="22" t="s">
        <v>14</v>
      </c>
      <c r="B570" s="23">
        <f t="shared" si="31"/>
        <v>19605</v>
      </c>
      <c r="C570" s="23">
        <v>4666</v>
      </c>
      <c r="D570" s="24">
        <v>1387</v>
      </c>
      <c r="E570" s="24">
        <v>13538</v>
      </c>
      <c r="F570" s="24">
        <v>14</v>
      </c>
      <c r="G570" s="28"/>
      <c r="J570" s="19"/>
    </row>
    <row r="571" spans="1:10" ht="9" customHeight="1" x14ac:dyDescent="0.25">
      <c r="A571" s="18" t="s">
        <v>15</v>
      </c>
      <c r="B571" s="20">
        <f t="shared" si="31"/>
        <v>37793</v>
      </c>
      <c r="C571" s="20">
        <v>23169</v>
      </c>
      <c r="D571" s="21">
        <v>10358</v>
      </c>
      <c r="E571" s="21">
        <v>4104</v>
      </c>
      <c r="F571" s="21">
        <v>162</v>
      </c>
      <c r="G571" s="28"/>
      <c r="J571" s="19"/>
    </row>
    <row r="572" spans="1:10" ht="9" customHeight="1" x14ac:dyDescent="0.25">
      <c r="A572" s="18" t="s">
        <v>16</v>
      </c>
      <c r="B572" s="20">
        <f t="shared" si="31"/>
        <v>11778</v>
      </c>
      <c r="C572" s="20">
        <v>5488</v>
      </c>
      <c r="D572" s="21">
        <v>1448</v>
      </c>
      <c r="E572" s="21">
        <v>4810</v>
      </c>
      <c r="F572" s="21">
        <v>32</v>
      </c>
      <c r="G572" s="28"/>
      <c r="J572" s="19"/>
    </row>
    <row r="573" spans="1:10" ht="9" customHeight="1" x14ac:dyDescent="0.25">
      <c r="A573" s="18" t="s">
        <v>17</v>
      </c>
      <c r="B573" s="20">
        <f t="shared" si="31"/>
        <v>109917</v>
      </c>
      <c r="C573" s="20">
        <v>10896</v>
      </c>
      <c r="D573" s="21">
        <v>2578</v>
      </c>
      <c r="E573" s="21">
        <v>96393</v>
      </c>
      <c r="F573" s="21">
        <v>50</v>
      </c>
      <c r="G573" s="28"/>
      <c r="J573" s="19"/>
    </row>
    <row r="574" spans="1:10" ht="9" customHeight="1" x14ac:dyDescent="0.25">
      <c r="A574" s="22" t="s">
        <v>18</v>
      </c>
      <c r="B574" s="23">
        <f t="shared" si="31"/>
        <v>55464</v>
      </c>
      <c r="C574" s="23">
        <v>27487</v>
      </c>
      <c r="D574" s="24">
        <v>9073</v>
      </c>
      <c r="E574" s="24">
        <v>18600</v>
      </c>
      <c r="F574" s="24">
        <v>304</v>
      </c>
      <c r="G574" s="28"/>
      <c r="J574" s="19"/>
    </row>
    <row r="575" spans="1:10" ht="9" customHeight="1" x14ac:dyDescent="0.25">
      <c r="A575" s="18" t="s">
        <v>70</v>
      </c>
      <c r="B575" s="20">
        <f t="shared" si="31"/>
        <v>62428</v>
      </c>
      <c r="C575" s="20">
        <v>29624</v>
      </c>
      <c r="D575" s="21">
        <v>10143</v>
      </c>
      <c r="E575" s="21">
        <v>22030</v>
      </c>
      <c r="F575" s="21">
        <v>631</v>
      </c>
      <c r="G575" s="28"/>
      <c r="J575" s="19"/>
    </row>
    <row r="576" spans="1:10" ht="9" customHeight="1" x14ac:dyDescent="0.25">
      <c r="A576" s="18" t="s">
        <v>19</v>
      </c>
      <c r="B576" s="20">
        <f t="shared" si="31"/>
        <v>27081</v>
      </c>
      <c r="C576" s="20">
        <v>8237</v>
      </c>
      <c r="D576" s="21">
        <v>2864</v>
      </c>
      <c r="E576" s="21">
        <v>15940</v>
      </c>
      <c r="F576" s="21">
        <v>40</v>
      </c>
      <c r="G576" s="28"/>
      <c r="J576" s="19"/>
    </row>
    <row r="577" spans="1:10" ht="9" customHeight="1" x14ac:dyDescent="0.25">
      <c r="A577" s="18" t="s">
        <v>20</v>
      </c>
      <c r="B577" s="20">
        <f t="shared" si="31"/>
        <v>60677</v>
      </c>
      <c r="C577" s="20">
        <v>27835</v>
      </c>
      <c r="D577" s="21">
        <v>9714</v>
      </c>
      <c r="E577" s="21">
        <v>22933</v>
      </c>
      <c r="F577" s="21">
        <v>195</v>
      </c>
      <c r="G577" s="28"/>
      <c r="J577" s="19"/>
    </row>
    <row r="578" spans="1:10" ht="9" customHeight="1" x14ac:dyDescent="0.25">
      <c r="A578" s="22" t="s">
        <v>21</v>
      </c>
      <c r="B578" s="23">
        <f t="shared" si="31"/>
        <v>72660</v>
      </c>
      <c r="C578" s="23">
        <v>9217</v>
      </c>
      <c r="D578" s="24">
        <v>1661</v>
      </c>
      <c r="E578" s="24">
        <v>61764</v>
      </c>
      <c r="F578" s="24">
        <v>18</v>
      </c>
      <c r="G578" s="28"/>
      <c r="J578" s="19"/>
    </row>
    <row r="579" spans="1:10" ht="9" customHeight="1" x14ac:dyDescent="0.25">
      <c r="A579" s="18" t="s">
        <v>22</v>
      </c>
      <c r="B579" s="20">
        <f t="shared" si="31"/>
        <v>44178</v>
      </c>
      <c r="C579" s="20">
        <v>17656</v>
      </c>
      <c r="D579" s="21">
        <v>1930</v>
      </c>
      <c r="E579" s="21">
        <v>24561</v>
      </c>
      <c r="F579" s="21">
        <v>31</v>
      </c>
      <c r="G579" s="28"/>
      <c r="J579" s="19"/>
    </row>
    <row r="580" spans="1:10" ht="9" customHeight="1" x14ac:dyDescent="0.25">
      <c r="A580" s="18" t="s">
        <v>23</v>
      </c>
      <c r="B580" s="20">
        <f t="shared" si="31"/>
        <v>89659</v>
      </c>
      <c r="C580" s="20">
        <v>50598</v>
      </c>
      <c r="D580" s="21">
        <v>7651</v>
      </c>
      <c r="E580" s="21">
        <v>30397</v>
      </c>
      <c r="F580" s="21">
        <v>1013</v>
      </c>
      <c r="G580" s="28"/>
      <c r="J580" s="19"/>
    </row>
    <row r="581" spans="1:10" ht="9" customHeight="1" x14ac:dyDescent="0.25">
      <c r="A581" s="18" t="s">
        <v>24</v>
      </c>
      <c r="B581" s="20">
        <f t="shared" si="31"/>
        <v>142527</v>
      </c>
      <c r="C581" s="20">
        <v>79143</v>
      </c>
      <c r="D581" s="21">
        <v>13828</v>
      </c>
      <c r="E581" s="21">
        <v>48951</v>
      </c>
      <c r="F581" s="21">
        <v>605</v>
      </c>
      <c r="G581" s="28"/>
      <c r="J581" s="19"/>
    </row>
    <row r="582" spans="1:10" ht="9" customHeight="1" x14ac:dyDescent="0.25">
      <c r="A582" s="22" t="s">
        <v>25</v>
      </c>
      <c r="B582" s="23">
        <f t="shared" si="31"/>
        <v>76511</v>
      </c>
      <c r="C582" s="23">
        <v>19607</v>
      </c>
      <c r="D582" s="24">
        <v>2597</v>
      </c>
      <c r="E582" s="24">
        <v>54054</v>
      </c>
      <c r="F582" s="24">
        <v>253</v>
      </c>
      <c r="G582" s="28"/>
      <c r="J582" s="19"/>
    </row>
    <row r="583" spans="1:10" ht="9" customHeight="1" x14ac:dyDescent="0.25">
      <c r="A583" s="18" t="s">
        <v>26</v>
      </c>
      <c r="B583" s="20">
        <f t="shared" si="31"/>
        <v>33191</v>
      </c>
      <c r="C583" s="20">
        <v>14434</v>
      </c>
      <c r="D583" s="21">
        <v>2272</v>
      </c>
      <c r="E583" s="21">
        <v>16444</v>
      </c>
      <c r="F583" s="21">
        <v>41</v>
      </c>
      <c r="G583" s="28"/>
      <c r="J583" s="19"/>
    </row>
    <row r="584" spans="1:10" ht="9" customHeight="1" x14ac:dyDescent="0.25">
      <c r="A584" s="18" t="s">
        <v>27</v>
      </c>
      <c r="B584" s="20">
        <f t="shared" si="31"/>
        <v>13986</v>
      </c>
      <c r="C584" s="20">
        <v>7239</v>
      </c>
      <c r="D584" s="21">
        <v>1333</v>
      </c>
      <c r="E584" s="21">
        <v>5382</v>
      </c>
      <c r="F584" s="21">
        <v>32</v>
      </c>
      <c r="G584" s="28"/>
      <c r="J584" s="19"/>
    </row>
    <row r="585" spans="1:10" ht="9" customHeight="1" x14ac:dyDescent="0.25">
      <c r="A585" s="18" t="s">
        <v>28</v>
      </c>
      <c r="B585" s="20">
        <f t="shared" si="31"/>
        <v>95404</v>
      </c>
      <c r="C585" s="20">
        <v>75501</v>
      </c>
      <c r="D585" s="21">
        <v>5162</v>
      </c>
      <c r="E585" s="21">
        <v>14145</v>
      </c>
      <c r="F585" s="21">
        <v>596</v>
      </c>
      <c r="G585" s="28"/>
      <c r="J585" s="19"/>
    </row>
    <row r="586" spans="1:10" ht="9" customHeight="1" x14ac:dyDescent="0.25">
      <c r="A586" s="22" t="s">
        <v>29</v>
      </c>
      <c r="B586" s="23">
        <f t="shared" si="31"/>
        <v>66987</v>
      </c>
      <c r="C586" s="23">
        <v>6299</v>
      </c>
      <c r="D586" s="24">
        <v>1664</v>
      </c>
      <c r="E586" s="24">
        <v>58993</v>
      </c>
      <c r="F586" s="24">
        <v>31</v>
      </c>
      <c r="G586" s="28"/>
      <c r="J586" s="19"/>
    </row>
    <row r="587" spans="1:10" ht="9" customHeight="1" x14ac:dyDescent="0.25">
      <c r="A587" s="18" t="s">
        <v>30</v>
      </c>
      <c r="B587" s="20">
        <f t="shared" si="31"/>
        <v>96281</v>
      </c>
      <c r="C587" s="20">
        <v>22711</v>
      </c>
      <c r="D587" s="21">
        <v>4478</v>
      </c>
      <c r="E587" s="21">
        <v>68700</v>
      </c>
      <c r="F587" s="21">
        <v>392</v>
      </c>
      <c r="G587" s="28"/>
      <c r="J587" s="19"/>
    </row>
    <row r="588" spans="1:10" ht="9" customHeight="1" x14ac:dyDescent="0.25">
      <c r="A588" s="18" t="s">
        <v>31</v>
      </c>
      <c r="B588" s="20">
        <f t="shared" si="31"/>
        <v>33139</v>
      </c>
      <c r="C588" s="20">
        <v>22756</v>
      </c>
      <c r="D588" s="21">
        <v>1963</v>
      </c>
      <c r="E588" s="21">
        <v>8278</v>
      </c>
      <c r="F588" s="21">
        <v>142</v>
      </c>
      <c r="G588" s="28"/>
      <c r="J588" s="19"/>
    </row>
    <row r="589" spans="1:10" ht="9" customHeight="1" x14ac:dyDescent="0.25">
      <c r="A589" s="18" t="s">
        <v>32</v>
      </c>
      <c r="B589" s="20">
        <f t="shared" si="31"/>
        <v>30382</v>
      </c>
      <c r="C589" s="20">
        <v>23651</v>
      </c>
      <c r="D589" s="21">
        <v>1437</v>
      </c>
      <c r="E589" s="21">
        <v>3297</v>
      </c>
      <c r="F589" s="21">
        <v>1997</v>
      </c>
      <c r="G589" s="28"/>
      <c r="J589" s="19"/>
    </row>
    <row r="590" spans="1:10" ht="9" customHeight="1" x14ac:dyDescent="0.25">
      <c r="A590" s="22" t="s">
        <v>33</v>
      </c>
      <c r="B590" s="23">
        <f t="shared" si="31"/>
        <v>43498</v>
      </c>
      <c r="C590" s="23">
        <v>10675</v>
      </c>
      <c r="D590" s="24">
        <v>5238</v>
      </c>
      <c r="E590" s="24">
        <v>27471</v>
      </c>
      <c r="F590" s="24">
        <v>114</v>
      </c>
      <c r="G590" s="28"/>
      <c r="J590" s="19"/>
    </row>
    <row r="591" spans="1:10" ht="9" customHeight="1" x14ac:dyDescent="0.25">
      <c r="A591" s="18" t="s">
        <v>34</v>
      </c>
      <c r="B591" s="20">
        <f t="shared" si="31"/>
        <v>50081</v>
      </c>
      <c r="C591" s="20">
        <v>16741</v>
      </c>
      <c r="D591" s="21">
        <v>6830</v>
      </c>
      <c r="E591" s="21">
        <v>26390</v>
      </c>
      <c r="F591" s="21">
        <v>120</v>
      </c>
      <c r="G591" s="28"/>
      <c r="J591" s="19"/>
    </row>
    <row r="592" spans="1:10" ht="9" customHeight="1" x14ac:dyDescent="0.25">
      <c r="A592" s="18" t="s">
        <v>35</v>
      </c>
      <c r="B592" s="20">
        <f t="shared" si="31"/>
        <v>57370</v>
      </c>
      <c r="C592" s="20">
        <v>22794</v>
      </c>
      <c r="D592" s="21">
        <v>9856</v>
      </c>
      <c r="E592" s="21">
        <v>23544</v>
      </c>
      <c r="F592" s="21">
        <v>1176</v>
      </c>
      <c r="G592" s="28"/>
      <c r="J592" s="19"/>
    </row>
    <row r="593" spans="1:10" ht="9" customHeight="1" x14ac:dyDescent="0.25">
      <c r="A593" s="18" t="s">
        <v>36</v>
      </c>
      <c r="B593" s="20">
        <f t="shared" si="31"/>
        <v>28209</v>
      </c>
      <c r="C593" s="20">
        <v>7024</v>
      </c>
      <c r="D593" s="21">
        <v>2771</v>
      </c>
      <c r="E593" s="21">
        <v>18398</v>
      </c>
      <c r="F593" s="21">
        <v>16</v>
      </c>
      <c r="G593" s="28"/>
      <c r="J593" s="19"/>
    </row>
    <row r="594" spans="1:10" ht="9" customHeight="1" x14ac:dyDescent="0.25">
      <c r="A594" s="22" t="s">
        <v>37</v>
      </c>
      <c r="B594" s="23">
        <f t="shared" si="31"/>
        <v>59188</v>
      </c>
      <c r="C594" s="23">
        <v>29730</v>
      </c>
      <c r="D594" s="24">
        <v>7048</v>
      </c>
      <c r="E594" s="24">
        <v>21817</v>
      </c>
      <c r="F594" s="24">
        <v>593</v>
      </c>
      <c r="G594" s="28"/>
      <c r="J594" s="19"/>
    </row>
    <row r="595" spans="1:10" ht="9" customHeight="1" x14ac:dyDescent="0.25">
      <c r="A595" s="18" t="s">
        <v>38</v>
      </c>
      <c r="B595" s="20">
        <f t="shared" si="31"/>
        <v>9647</v>
      </c>
      <c r="C595" s="20">
        <v>2292</v>
      </c>
      <c r="D595" s="21">
        <v>1629</v>
      </c>
      <c r="E595" s="21">
        <v>5722</v>
      </c>
      <c r="F595" s="21">
        <v>4</v>
      </c>
      <c r="G595" s="28"/>
      <c r="J595" s="19"/>
    </row>
    <row r="596" spans="1:10" ht="9" customHeight="1" x14ac:dyDescent="0.25">
      <c r="A596" s="18" t="s">
        <v>39</v>
      </c>
      <c r="B596" s="20">
        <f t="shared" si="31"/>
        <v>131358</v>
      </c>
      <c r="C596" s="20">
        <v>34941</v>
      </c>
      <c r="D596" s="21">
        <v>7226</v>
      </c>
      <c r="E596" s="21">
        <v>89106</v>
      </c>
      <c r="F596" s="21">
        <v>85</v>
      </c>
      <c r="G596" s="28"/>
      <c r="J596" s="19"/>
    </row>
    <row r="597" spans="1:10" ht="9" customHeight="1" x14ac:dyDescent="0.25">
      <c r="A597" s="18" t="s">
        <v>40</v>
      </c>
      <c r="B597" s="20">
        <f t="shared" si="31"/>
        <v>33688</v>
      </c>
      <c r="C597" s="20">
        <v>16177</v>
      </c>
      <c r="D597" s="21">
        <v>5727</v>
      </c>
      <c r="E597" s="21">
        <v>11725</v>
      </c>
      <c r="F597" s="21">
        <v>59</v>
      </c>
      <c r="G597" s="28"/>
      <c r="J597" s="19"/>
    </row>
    <row r="598" spans="1:10" ht="9" customHeight="1" x14ac:dyDescent="0.25">
      <c r="A598" s="22" t="s">
        <v>41</v>
      </c>
      <c r="B598" s="23">
        <f t="shared" si="31"/>
        <v>14100</v>
      </c>
      <c r="C598" s="23">
        <v>4692</v>
      </c>
      <c r="D598" s="24">
        <v>915</v>
      </c>
      <c r="E598" s="24">
        <v>8456</v>
      </c>
      <c r="F598" s="24">
        <v>37</v>
      </c>
      <c r="G598" s="28"/>
      <c r="J598" s="19"/>
    </row>
    <row r="599" spans="1:10" s="18" customFormat="1" ht="9" customHeight="1" x14ac:dyDescent="0.25">
      <c r="A599" s="18" t="s">
        <v>42</v>
      </c>
      <c r="B599" s="20">
        <f t="shared" si="31"/>
        <v>51381</v>
      </c>
      <c r="C599" s="20">
        <v>16820</v>
      </c>
      <c r="D599" s="20">
        <v>0</v>
      </c>
      <c r="E599" s="20">
        <v>34561</v>
      </c>
      <c r="F599" s="21">
        <v>0</v>
      </c>
      <c r="J599" s="19"/>
    </row>
    <row r="600" spans="1:10" ht="9" customHeight="1" x14ac:dyDescent="0.25">
      <c r="A600" s="18"/>
      <c r="B600" s="20"/>
      <c r="C600" s="20"/>
      <c r="D600" s="21"/>
      <c r="E600" s="21"/>
      <c r="F600" s="21"/>
      <c r="G600" s="28"/>
      <c r="J600" s="19"/>
    </row>
    <row r="601" spans="1:10" ht="9" customHeight="1" x14ac:dyDescent="0.25">
      <c r="A601" s="12">
        <v>2011</v>
      </c>
      <c r="B601" s="12"/>
      <c r="C601" s="13"/>
      <c r="D601" s="13"/>
      <c r="E601" s="13"/>
      <c r="F601" s="13"/>
      <c r="G601" s="28"/>
      <c r="J601" s="19"/>
    </row>
    <row r="602" spans="1:10" ht="9" customHeight="1" x14ac:dyDescent="0.25">
      <c r="A602" s="16" t="s">
        <v>10</v>
      </c>
      <c r="B602" s="17">
        <f>SUM(B604:B636)</f>
        <v>1594013</v>
      </c>
      <c r="C602" s="17">
        <f t="shared" ref="C602:F602" si="32">SUM(C604:C636)</f>
        <v>636795</v>
      </c>
      <c r="D602" s="17">
        <f t="shared" si="32"/>
        <v>143263</v>
      </c>
      <c r="E602" s="17">
        <f t="shared" si="32"/>
        <v>805040</v>
      </c>
      <c r="F602" s="17">
        <f t="shared" si="32"/>
        <v>8915</v>
      </c>
      <c r="G602" s="28"/>
      <c r="J602" s="19"/>
    </row>
    <row r="603" spans="1:10" ht="2.4500000000000002" customHeight="1" x14ac:dyDescent="0.25">
      <c r="A603" s="16"/>
      <c r="B603" s="17"/>
      <c r="C603" s="17"/>
      <c r="D603" s="20"/>
      <c r="E603" s="20"/>
      <c r="F603" s="26"/>
      <c r="G603" s="28"/>
      <c r="J603" s="19"/>
    </row>
    <row r="604" spans="1:10" ht="9" customHeight="1" x14ac:dyDescent="0.25">
      <c r="A604" s="18" t="s">
        <v>11</v>
      </c>
      <c r="B604" s="20">
        <f t="shared" ref="B604:B636" si="33">SUM(C604:F604)</f>
        <v>19580</v>
      </c>
      <c r="C604" s="20">
        <v>10572</v>
      </c>
      <c r="D604" s="20">
        <v>3060</v>
      </c>
      <c r="E604" s="21">
        <v>5840</v>
      </c>
      <c r="F604" s="21">
        <v>108</v>
      </c>
      <c r="G604" s="28"/>
      <c r="J604" s="19"/>
    </row>
    <row r="605" spans="1:10" ht="9" customHeight="1" x14ac:dyDescent="0.25">
      <c r="A605" s="18" t="s">
        <v>12</v>
      </c>
      <c r="B605" s="20">
        <f t="shared" si="33"/>
        <v>52810</v>
      </c>
      <c r="C605" s="20">
        <v>31847</v>
      </c>
      <c r="D605" s="21">
        <v>6212</v>
      </c>
      <c r="E605" s="21">
        <v>13012</v>
      </c>
      <c r="F605" s="21">
        <v>1739</v>
      </c>
      <c r="G605" s="28"/>
      <c r="J605" s="19"/>
    </row>
    <row r="606" spans="1:10" ht="9" customHeight="1" x14ac:dyDescent="0.25">
      <c r="A606" s="18" t="s">
        <v>13</v>
      </c>
      <c r="B606" s="20">
        <f t="shared" si="33"/>
        <v>10906</v>
      </c>
      <c r="C606" s="20">
        <v>5074</v>
      </c>
      <c r="D606" s="21">
        <v>1867</v>
      </c>
      <c r="E606" s="21">
        <v>3841</v>
      </c>
      <c r="F606" s="21">
        <v>124</v>
      </c>
      <c r="G606" s="28"/>
      <c r="J606" s="19"/>
    </row>
    <row r="607" spans="1:10" ht="9" customHeight="1" x14ac:dyDescent="0.25">
      <c r="A607" s="22" t="s">
        <v>14</v>
      </c>
      <c r="B607" s="23">
        <f t="shared" si="33"/>
        <v>21433</v>
      </c>
      <c r="C607" s="23">
        <v>4546</v>
      </c>
      <c r="D607" s="24">
        <v>1540</v>
      </c>
      <c r="E607" s="24">
        <v>15341</v>
      </c>
      <c r="F607" s="24">
        <v>6</v>
      </c>
      <c r="G607" s="28"/>
      <c r="J607" s="19"/>
    </row>
    <row r="608" spans="1:10" ht="9" customHeight="1" x14ac:dyDescent="0.25">
      <c r="A608" s="18" t="s">
        <v>15</v>
      </c>
      <c r="B608" s="20">
        <f t="shared" si="33"/>
        <v>36272</v>
      </c>
      <c r="C608" s="20">
        <v>18465</v>
      </c>
      <c r="D608" s="21">
        <v>9234</v>
      </c>
      <c r="E608" s="21">
        <v>8455</v>
      </c>
      <c r="F608" s="21">
        <v>118</v>
      </c>
      <c r="G608" s="28"/>
      <c r="J608" s="19"/>
    </row>
    <row r="609" spans="1:10" ht="9" customHeight="1" x14ac:dyDescent="0.25">
      <c r="A609" s="18" t="s">
        <v>16</v>
      </c>
      <c r="B609" s="20">
        <f t="shared" si="33"/>
        <v>12149</v>
      </c>
      <c r="C609" s="20">
        <v>5058</v>
      </c>
      <c r="D609" s="21">
        <v>1438</v>
      </c>
      <c r="E609" s="21">
        <v>5457</v>
      </c>
      <c r="F609" s="21">
        <v>196</v>
      </c>
      <c r="G609" s="28"/>
      <c r="J609" s="19"/>
    </row>
    <row r="610" spans="1:10" ht="9" customHeight="1" x14ac:dyDescent="0.25">
      <c r="A610" s="18" t="s">
        <v>17</v>
      </c>
      <c r="B610" s="20">
        <f t="shared" si="33"/>
        <v>79940</v>
      </c>
      <c r="C610" s="20">
        <v>11388</v>
      </c>
      <c r="D610" s="21">
        <v>2558</v>
      </c>
      <c r="E610" s="21">
        <v>65953</v>
      </c>
      <c r="F610" s="21">
        <v>41</v>
      </c>
      <c r="G610" s="28"/>
      <c r="J610" s="19"/>
    </row>
    <row r="611" spans="1:10" ht="9" customHeight="1" x14ac:dyDescent="0.25">
      <c r="A611" s="22" t="s">
        <v>18</v>
      </c>
      <c r="B611" s="23">
        <f t="shared" si="33"/>
        <v>53732</v>
      </c>
      <c r="C611" s="23">
        <v>21832</v>
      </c>
      <c r="D611" s="24">
        <v>9701</v>
      </c>
      <c r="E611" s="24">
        <v>21971</v>
      </c>
      <c r="F611" s="24">
        <v>228</v>
      </c>
      <c r="G611" s="28"/>
      <c r="J611" s="19"/>
    </row>
    <row r="612" spans="1:10" ht="9" customHeight="1" x14ac:dyDescent="0.25">
      <c r="A612" s="18" t="s">
        <v>70</v>
      </c>
      <c r="B612" s="20">
        <f t="shared" si="33"/>
        <v>57342</v>
      </c>
      <c r="C612" s="20">
        <v>27327</v>
      </c>
      <c r="D612" s="21">
        <v>9133</v>
      </c>
      <c r="E612" s="21">
        <v>20281</v>
      </c>
      <c r="F612" s="21">
        <v>601</v>
      </c>
      <c r="G612" s="28"/>
      <c r="J612" s="19"/>
    </row>
    <row r="613" spans="1:10" ht="9" customHeight="1" x14ac:dyDescent="0.25">
      <c r="A613" s="18" t="s">
        <v>19</v>
      </c>
      <c r="B613" s="20">
        <f t="shared" si="33"/>
        <v>27968</v>
      </c>
      <c r="C613" s="20">
        <v>7663</v>
      </c>
      <c r="D613" s="21">
        <v>2618</v>
      </c>
      <c r="E613" s="21">
        <v>17061</v>
      </c>
      <c r="F613" s="21">
        <v>626</v>
      </c>
      <c r="G613" s="28"/>
      <c r="J613" s="19"/>
    </row>
    <row r="614" spans="1:10" ht="9" customHeight="1" x14ac:dyDescent="0.25">
      <c r="A614" s="18" t="s">
        <v>20</v>
      </c>
      <c r="B614" s="20">
        <f t="shared" si="33"/>
        <v>62405</v>
      </c>
      <c r="C614" s="20">
        <v>31359</v>
      </c>
      <c r="D614" s="21">
        <v>7839</v>
      </c>
      <c r="E614" s="21">
        <v>22977</v>
      </c>
      <c r="F614" s="21">
        <v>230</v>
      </c>
      <c r="G614" s="28"/>
      <c r="J614" s="19"/>
    </row>
    <row r="615" spans="1:10" ht="9" customHeight="1" x14ac:dyDescent="0.25">
      <c r="A615" s="22" t="s">
        <v>21</v>
      </c>
      <c r="B615" s="23">
        <f t="shared" si="33"/>
        <v>38441</v>
      </c>
      <c r="C615" s="23">
        <v>8341</v>
      </c>
      <c r="D615" s="24">
        <v>1890</v>
      </c>
      <c r="E615" s="24">
        <v>28189</v>
      </c>
      <c r="F615" s="24">
        <v>21</v>
      </c>
      <c r="G615" s="28"/>
      <c r="J615" s="19"/>
    </row>
    <row r="616" spans="1:10" ht="9" customHeight="1" x14ac:dyDescent="0.25">
      <c r="A616" s="18" t="s">
        <v>22</v>
      </c>
      <c r="B616" s="20">
        <f t="shared" si="33"/>
        <v>62689</v>
      </c>
      <c r="C616" s="20">
        <v>19220</v>
      </c>
      <c r="D616" s="21">
        <v>2053</v>
      </c>
      <c r="E616" s="21">
        <v>41392</v>
      </c>
      <c r="F616" s="21">
        <v>24</v>
      </c>
      <c r="G616" s="28"/>
      <c r="J616" s="19"/>
    </row>
    <row r="617" spans="1:10" ht="9" customHeight="1" x14ac:dyDescent="0.25">
      <c r="A617" s="18" t="s">
        <v>23</v>
      </c>
      <c r="B617" s="20">
        <f t="shared" si="33"/>
        <v>78105</v>
      </c>
      <c r="C617" s="20">
        <v>55175</v>
      </c>
      <c r="D617" s="21">
        <v>7519</v>
      </c>
      <c r="E617" s="21">
        <v>15064</v>
      </c>
      <c r="F617" s="21">
        <v>347</v>
      </c>
      <c r="G617" s="28"/>
      <c r="J617" s="19"/>
    </row>
    <row r="618" spans="1:10" ht="9" customHeight="1" x14ac:dyDescent="0.25">
      <c r="A618" s="18" t="s">
        <v>24</v>
      </c>
      <c r="B618" s="20">
        <f t="shared" si="33"/>
        <v>144708</v>
      </c>
      <c r="C618" s="20">
        <v>67625</v>
      </c>
      <c r="D618" s="21">
        <v>13175</v>
      </c>
      <c r="E618" s="21">
        <v>63400</v>
      </c>
      <c r="F618" s="21">
        <v>508</v>
      </c>
      <c r="G618" s="28"/>
      <c r="J618" s="19"/>
    </row>
    <row r="619" spans="1:10" ht="9" customHeight="1" x14ac:dyDescent="0.25">
      <c r="A619" s="22" t="s">
        <v>25</v>
      </c>
      <c r="B619" s="23">
        <f t="shared" si="33"/>
        <v>77051</v>
      </c>
      <c r="C619" s="23">
        <v>17305</v>
      </c>
      <c r="D619" s="24">
        <v>2572</v>
      </c>
      <c r="E619" s="24">
        <v>56847</v>
      </c>
      <c r="F619" s="24">
        <v>327</v>
      </c>
      <c r="G619" s="28"/>
      <c r="J619" s="19"/>
    </row>
    <row r="620" spans="1:10" ht="9" customHeight="1" x14ac:dyDescent="0.25">
      <c r="A620" s="18" t="s">
        <v>26</v>
      </c>
      <c r="B620" s="20">
        <f t="shared" si="33"/>
        <v>32442</v>
      </c>
      <c r="C620" s="20">
        <v>12670</v>
      </c>
      <c r="D620" s="21">
        <v>2272</v>
      </c>
      <c r="E620" s="21">
        <v>17450</v>
      </c>
      <c r="F620" s="21">
        <v>50</v>
      </c>
      <c r="G620" s="28"/>
      <c r="J620" s="19"/>
    </row>
    <row r="621" spans="1:10" ht="9" customHeight="1" x14ac:dyDescent="0.25">
      <c r="A621" s="18" t="s">
        <v>27</v>
      </c>
      <c r="B621" s="20">
        <f t="shared" si="33"/>
        <v>13655</v>
      </c>
      <c r="C621" s="20">
        <v>5101</v>
      </c>
      <c r="D621" s="21">
        <v>1436</v>
      </c>
      <c r="E621" s="21">
        <v>7085</v>
      </c>
      <c r="F621" s="21">
        <v>33</v>
      </c>
      <c r="G621" s="28"/>
      <c r="J621" s="19"/>
    </row>
    <row r="622" spans="1:10" ht="9" customHeight="1" x14ac:dyDescent="0.25">
      <c r="A622" s="18" t="s">
        <v>28</v>
      </c>
      <c r="B622" s="20">
        <f t="shared" si="33"/>
        <v>88508</v>
      </c>
      <c r="C622" s="20">
        <v>67497</v>
      </c>
      <c r="D622" s="21">
        <v>6623</v>
      </c>
      <c r="E622" s="21">
        <v>13795</v>
      </c>
      <c r="F622" s="21">
        <v>593</v>
      </c>
      <c r="G622" s="28"/>
      <c r="J622" s="19"/>
    </row>
    <row r="623" spans="1:10" ht="9" customHeight="1" x14ac:dyDescent="0.25">
      <c r="A623" s="22" t="s">
        <v>29</v>
      </c>
      <c r="B623" s="23">
        <f t="shared" si="33"/>
        <v>56802</v>
      </c>
      <c r="C623" s="23">
        <v>6492</v>
      </c>
      <c r="D623" s="24">
        <v>1230</v>
      </c>
      <c r="E623" s="24">
        <v>49035</v>
      </c>
      <c r="F623" s="24">
        <v>45</v>
      </c>
      <c r="G623" s="28"/>
      <c r="J623" s="19"/>
    </row>
    <row r="624" spans="1:10" ht="9" customHeight="1" x14ac:dyDescent="0.25">
      <c r="A624" s="18" t="s">
        <v>30</v>
      </c>
      <c r="B624" s="20">
        <f t="shared" si="33"/>
        <v>49548</v>
      </c>
      <c r="C624" s="20">
        <v>23167</v>
      </c>
      <c r="D624" s="21">
        <v>4024</v>
      </c>
      <c r="E624" s="21">
        <v>22248</v>
      </c>
      <c r="F624" s="21">
        <v>109</v>
      </c>
      <c r="G624" s="28"/>
      <c r="J624" s="19"/>
    </row>
    <row r="625" spans="1:10" ht="9" customHeight="1" x14ac:dyDescent="0.25">
      <c r="A625" s="18" t="s">
        <v>31</v>
      </c>
      <c r="B625" s="20">
        <f t="shared" si="33"/>
        <v>37405</v>
      </c>
      <c r="C625" s="20">
        <v>19775</v>
      </c>
      <c r="D625" s="21">
        <v>2098</v>
      </c>
      <c r="E625" s="21">
        <v>15396</v>
      </c>
      <c r="F625" s="21">
        <v>136</v>
      </c>
      <c r="G625" s="28"/>
      <c r="J625" s="19"/>
    </row>
    <row r="626" spans="1:10" ht="9" customHeight="1" x14ac:dyDescent="0.25">
      <c r="A626" s="18" t="s">
        <v>32</v>
      </c>
      <c r="B626" s="20">
        <f t="shared" si="33"/>
        <v>27258</v>
      </c>
      <c r="C626" s="20">
        <v>22150</v>
      </c>
      <c r="D626" s="21">
        <v>1353</v>
      </c>
      <c r="E626" s="21">
        <v>3351</v>
      </c>
      <c r="F626" s="21">
        <v>404</v>
      </c>
      <c r="G626" s="28"/>
      <c r="J626" s="19"/>
    </row>
    <row r="627" spans="1:10" ht="9" customHeight="1" x14ac:dyDescent="0.25">
      <c r="A627" s="22" t="s">
        <v>33</v>
      </c>
      <c r="B627" s="23">
        <f t="shared" si="33"/>
        <v>37599</v>
      </c>
      <c r="C627" s="23">
        <v>10399</v>
      </c>
      <c r="D627" s="24">
        <v>4510</v>
      </c>
      <c r="E627" s="24">
        <v>22604</v>
      </c>
      <c r="F627" s="24">
        <v>86</v>
      </c>
      <c r="G627" s="28"/>
      <c r="J627" s="19"/>
    </row>
    <row r="628" spans="1:10" ht="9" customHeight="1" x14ac:dyDescent="0.25">
      <c r="A628" s="18" t="s">
        <v>34</v>
      </c>
      <c r="B628" s="20">
        <f t="shared" si="33"/>
        <v>67278</v>
      </c>
      <c r="C628" s="20">
        <v>15993</v>
      </c>
      <c r="D628" s="21">
        <v>5312</v>
      </c>
      <c r="E628" s="21">
        <v>45874</v>
      </c>
      <c r="F628" s="21">
        <v>99</v>
      </c>
      <c r="G628" s="28"/>
      <c r="J628" s="19"/>
    </row>
    <row r="629" spans="1:10" ht="9" customHeight="1" x14ac:dyDescent="0.25">
      <c r="A629" s="18" t="s">
        <v>35</v>
      </c>
      <c r="B629" s="20">
        <f t="shared" si="33"/>
        <v>61779</v>
      </c>
      <c r="C629" s="20">
        <v>23796</v>
      </c>
      <c r="D629" s="21">
        <v>8233</v>
      </c>
      <c r="E629" s="21">
        <v>28573</v>
      </c>
      <c r="F629" s="21">
        <v>1177</v>
      </c>
      <c r="G629" s="28"/>
      <c r="J629" s="19"/>
    </row>
    <row r="630" spans="1:10" ht="9" customHeight="1" x14ac:dyDescent="0.25">
      <c r="A630" s="18" t="s">
        <v>36</v>
      </c>
      <c r="B630" s="20">
        <f t="shared" si="33"/>
        <v>25557</v>
      </c>
      <c r="C630" s="20">
        <v>7408</v>
      </c>
      <c r="D630" s="21">
        <v>2562</v>
      </c>
      <c r="E630" s="21">
        <v>15577</v>
      </c>
      <c r="F630" s="21">
        <v>10</v>
      </c>
      <c r="G630" s="28"/>
      <c r="J630" s="19"/>
    </row>
    <row r="631" spans="1:10" ht="9" customHeight="1" x14ac:dyDescent="0.25">
      <c r="A631" s="22" t="s">
        <v>37</v>
      </c>
      <c r="B631" s="23">
        <f t="shared" si="33"/>
        <v>46099</v>
      </c>
      <c r="C631" s="23">
        <v>24275</v>
      </c>
      <c r="D631" s="24">
        <v>6507</v>
      </c>
      <c r="E631" s="24">
        <v>14528</v>
      </c>
      <c r="F631" s="24">
        <v>789</v>
      </c>
      <c r="G631" s="28"/>
      <c r="J631" s="19"/>
    </row>
    <row r="632" spans="1:10" ht="9" customHeight="1" x14ac:dyDescent="0.25">
      <c r="A632" s="18" t="s">
        <v>38</v>
      </c>
      <c r="B632" s="20">
        <f t="shared" si="33"/>
        <v>8409</v>
      </c>
      <c r="C632" s="20">
        <v>2377</v>
      </c>
      <c r="D632" s="21">
        <v>1625</v>
      </c>
      <c r="E632" s="21">
        <v>4403</v>
      </c>
      <c r="F632" s="21">
        <v>4</v>
      </c>
      <c r="G632" s="28"/>
      <c r="J632" s="19"/>
    </row>
    <row r="633" spans="1:10" ht="9" customHeight="1" x14ac:dyDescent="0.25">
      <c r="A633" s="18" t="s">
        <v>39</v>
      </c>
      <c r="B633" s="20">
        <f t="shared" si="33"/>
        <v>130758</v>
      </c>
      <c r="C633" s="20">
        <v>32466</v>
      </c>
      <c r="D633" s="21">
        <v>7410</v>
      </c>
      <c r="E633" s="21">
        <v>90828</v>
      </c>
      <c r="F633" s="21">
        <v>54</v>
      </c>
      <c r="G633" s="28"/>
      <c r="J633" s="19"/>
    </row>
    <row r="634" spans="1:10" ht="9" customHeight="1" x14ac:dyDescent="0.25">
      <c r="A634" s="18" t="s">
        <v>40</v>
      </c>
      <c r="B634" s="20">
        <f t="shared" si="33"/>
        <v>34553</v>
      </c>
      <c r="C634" s="20">
        <v>14203</v>
      </c>
      <c r="D634" s="21">
        <v>4621</v>
      </c>
      <c r="E634" s="21">
        <v>15687</v>
      </c>
      <c r="F634" s="21">
        <v>42</v>
      </c>
      <c r="G634" s="28"/>
      <c r="J634" s="19"/>
    </row>
    <row r="635" spans="1:10" ht="9" customHeight="1" x14ac:dyDescent="0.25">
      <c r="A635" s="22" t="s">
        <v>41</v>
      </c>
      <c r="B635" s="23">
        <f t="shared" si="33"/>
        <v>14504</v>
      </c>
      <c r="C635" s="23">
        <v>4514</v>
      </c>
      <c r="D635" s="24">
        <v>1038</v>
      </c>
      <c r="E635" s="24">
        <v>8912</v>
      </c>
      <c r="F635" s="24">
        <v>40</v>
      </c>
      <c r="G635" s="28"/>
      <c r="J635" s="19"/>
    </row>
    <row r="636" spans="1:10" s="18" customFormat="1" ht="9" customHeight="1" x14ac:dyDescent="0.25">
      <c r="A636" s="18" t="s">
        <v>42</v>
      </c>
      <c r="B636" s="20">
        <f t="shared" si="33"/>
        <v>26328</v>
      </c>
      <c r="C636" s="20">
        <v>1715</v>
      </c>
      <c r="D636" s="20">
        <v>0</v>
      </c>
      <c r="E636" s="20">
        <v>24613</v>
      </c>
      <c r="F636" s="21">
        <v>0</v>
      </c>
      <c r="J636" s="19"/>
    </row>
    <row r="637" spans="1:10" ht="9" customHeight="1" x14ac:dyDescent="0.25">
      <c r="A637" s="18"/>
      <c r="B637" s="20"/>
      <c r="C637" s="20"/>
      <c r="D637" s="21"/>
      <c r="E637" s="21"/>
      <c r="F637" s="21"/>
      <c r="G637" s="28"/>
      <c r="J637" s="19"/>
    </row>
    <row r="638" spans="1:10" ht="9" customHeight="1" x14ac:dyDescent="0.25">
      <c r="A638" s="12">
        <v>2012</v>
      </c>
      <c r="B638" s="12"/>
      <c r="C638" s="13"/>
      <c r="D638" s="13"/>
      <c r="E638" s="13"/>
      <c r="F638" s="13"/>
      <c r="G638" s="28"/>
      <c r="J638" s="19"/>
    </row>
    <row r="639" spans="1:10" ht="9" customHeight="1" x14ac:dyDescent="0.25">
      <c r="A639" s="16" t="s">
        <v>10</v>
      </c>
      <c r="B639" s="17">
        <f>SUM(B641:B673)</f>
        <v>1784009</v>
      </c>
      <c r="C639" s="17">
        <f t="shared" ref="C639:F639" si="34">SUM(C641:C673)</f>
        <v>596142</v>
      </c>
      <c r="D639" s="17">
        <f t="shared" si="34"/>
        <v>159482</v>
      </c>
      <c r="E639" s="17">
        <f t="shared" si="34"/>
        <v>1019937</v>
      </c>
      <c r="F639" s="17">
        <f t="shared" si="34"/>
        <v>8448</v>
      </c>
      <c r="G639" s="28"/>
      <c r="J639" s="19"/>
    </row>
    <row r="640" spans="1:10" ht="2.4500000000000002" customHeight="1" x14ac:dyDescent="0.25">
      <c r="A640" s="16"/>
      <c r="B640" s="17"/>
      <c r="C640" s="17"/>
      <c r="D640" s="20"/>
      <c r="E640" s="20"/>
      <c r="F640" s="26"/>
      <c r="G640" s="28"/>
      <c r="J640" s="19"/>
    </row>
    <row r="641" spans="1:10" ht="9" customHeight="1" x14ac:dyDescent="0.25">
      <c r="A641" s="18" t="s">
        <v>11</v>
      </c>
      <c r="B641" s="20">
        <f t="shared" ref="B641:B673" si="35">SUM(C641:F641)</f>
        <v>21833</v>
      </c>
      <c r="C641" s="20">
        <v>9694</v>
      </c>
      <c r="D641" s="20">
        <v>3519</v>
      </c>
      <c r="E641" s="21">
        <v>8565</v>
      </c>
      <c r="F641" s="21">
        <v>55</v>
      </c>
      <c r="G641" s="28"/>
      <c r="J641" s="19"/>
    </row>
    <row r="642" spans="1:10" ht="9" customHeight="1" x14ac:dyDescent="0.25">
      <c r="A642" s="18" t="s">
        <v>12</v>
      </c>
      <c r="B642" s="20">
        <f t="shared" si="35"/>
        <v>60694</v>
      </c>
      <c r="C642" s="20">
        <v>26194</v>
      </c>
      <c r="D642" s="21">
        <v>8620</v>
      </c>
      <c r="E642" s="21">
        <v>24457</v>
      </c>
      <c r="F642" s="21">
        <v>1423</v>
      </c>
      <c r="G642" s="28"/>
      <c r="J642" s="19"/>
    </row>
    <row r="643" spans="1:10" ht="9" customHeight="1" x14ac:dyDescent="0.25">
      <c r="A643" s="18" t="s">
        <v>13</v>
      </c>
      <c r="B643" s="20">
        <f t="shared" si="35"/>
        <v>16500</v>
      </c>
      <c r="C643" s="20">
        <v>4376</v>
      </c>
      <c r="D643" s="21">
        <v>1936</v>
      </c>
      <c r="E643" s="21">
        <v>10093</v>
      </c>
      <c r="F643" s="21">
        <v>95</v>
      </c>
      <c r="G643" s="28"/>
      <c r="J643" s="19"/>
    </row>
    <row r="644" spans="1:10" ht="9" customHeight="1" x14ac:dyDescent="0.25">
      <c r="A644" s="22" t="s">
        <v>14</v>
      </c>
      <c r="B644" s="23">
        <f t="shared" si="35"/>
        <v>13750</v>
      </c>
      <c r="C644" s="23">
        <v>3795</v>
      </c>
      <c r="D644" s="24">
        <v>1605</v>
      </c>
      <c r="E644" s="24">
        <v>8344</v>
      </c>
      <c r="F644" s="24">
        <v>6</v>
      </c>
      <c r="G644" s="28"/>
      <c r="J644" s="19"/>
    </row>
    <row r="645" spans="1:10" ht="9" customHeight="1" x14ac:dyDescent="0.25">
      <c r="A645" s="18" t="s">
        <v>15</v>
      </c>
      <c r="B645" s="20">
        <f t="shared" si="35"/>
        <v>48551</v>
      </c>
      <c r="C645" s="20">
        <v>17693</v>
      </c>
      <c r="D645" s="21">
        <v>11047</v>
      </c>
      <c r="E645" s="21">
        <v>19693</v>
      </c>
      <c r="F645" s="21">
        <v>118</v>
      </c>
      <c r="G645" s="28"/>
      <c r="J645" s="19"/>
    </row>
    <row r="646" spans="1:10" ht="9" customHeight="1" x14ac:dyDescent="0.25">
      <c r="A646" s="18" t="s">
        <v>16</v>
      </c>
      <c r="B646" s="20">
        <f t="shared" si="35"/>
        <v>11718</v>
      </c>
      <c r="C646" s="20">
        <v>4987</v>
      </c>
      <c r="D646" s="21">
        <v>1681</v>
      </c>
      <c r="E646" s="21">
        <v>4752</v>
      </c>
      <c r="F646" s="21">
        <v>298</v>
      </c>
      <c r="G646" s="28"/>
      <c r="J646" s="19"/>
    </row>
    <row r="647" spans="1:10" ht="9" customHeight="1" x14ac:dyDescent="0.25">
      <c r="A647" s="18" t="s">
        <v>17</v>
      </c>
      <c r="B647" s="20">
        <f t="shared" si="35"/>
        <v>77883</v>
      </c>
      <c r="C647" s="20">
        <v>11198</v>
      </c>
      <c r="D647" s="21">
        <v>2487</v>
      </c>
      <c r="E647" s="21">
        <v>64183</v>
      </c>
      <c r="F647" s="21">
        <v>15</v>
      </c>
      <c r="G647" s="28"/>
      <c r="J647" s="19"/>
    </row>
    <row r="648" spans="1:10" ht="9" customHeight="1" x14ac:dyDescent="0.25">
      <c r="A648" s="22" t="s">
        <v>18</v>
      </c>
      <c r="B648" s="23">
        <f t="shared" si="35"/>
        <v>56304</v>
      </c>
      <c r="C648" s="23">
        <v>18579</v>
      </c>
      <c r="D648" s="24">
        <v>11888</v>
      </c>
      <c r="E648" s="24">
        <v>25658</v>
      </c>
      <c r="F648" s="24">
        <v>179</v>
      </c>
      <c r="G648" s="28"/>
      <c r="J648" s="19"/>
    </row>
    <row r="649" spans="1:10" ht="9" customHeight="1" x14ac:dyDescent="0.25">
      <c r="A649" s="18" t="s">
        <v>70</v>
      </c>
      <c r="B649" s="20">
        <f t="shared" si="35"/>
        <v>61812</v>
      </c>
      <c r="C649" s="20">
        <v>29316</v>
      </c>
      <c r="D649" s="21">
        <v>8923</v>
      </c>
      <c r="E649" s="21">
        <v>23174</v>
      </c>
      <c r="F649" s="21">
        <v>399</v>
      </c>
      <c r="G649" s="28"/>
      <c r="J649" s="19"/>
    </row>
    <row r="650" spans="1:10" ht="9" customHeight="1" x14ac:dyDescent="0.25">
      <c r="A650" s="18" t="s">
        <v>19</v>
      </c>
      <c r="B650" s="20">
        <f t="shared" si="35"/>
        <v>30591</v>
      </c>
      <c r="C650" s="20">
        <v>7240</v>
      </c>
      <c r="D650" s="21">
        <v>3565</v>
      </c>
      <c r="E650" s="21">
        <v>19174</v>
      </c>
      <c r="F650" s="21">
        <v>612</v>
      </c>
      <c r="G650" s="28"/>
      <c r="J650" s="19"/>
    </row>
    <row r="651" spans="1:10" ht="9" customHeight="1" x14ac:dyDescent="0.25">
      <c r="A651" s="18" t="s">
        <v>20</v>
      </c>
      <c r="B651" s="20">
        <f t="shared" si="35"/>
        <v>60346</v>
      </c>
      <c r="C651" s="20">
        <v>30425</v>
      </c>
      <c r="D651" s="21">
        <v>8815</v>
      </c>
      <c r="E651" s="21">
        <v>20990</v>
      </c>
      <c r="F651" s="21">
        <v>116</v>
      </c>
      <c r="G651" s="28"/>
      <c r="J651" s="19"/>
    </row>
    <row r="652" spans="1:10" ht="9" customHeight="1" x14ac:dyDescent="0.25">
      <c r="A652" s="22" t="s">
        <v>21</v>
      </c>
      <c r="B652" s="23">
        <f t="shared" si="35"/>
        <v>56821</v>
      </c>
      <c r="C652" s="23">
        <v>6983</v>
      </c>
      <c r="D652" s="24">
        <v>2155</v>
      </c>
      <c r="E652" s="24">
        <v>47671</v>
      </c>
      <c r="F652" s="24">
        <v>12</v>
      </c>
      <c r="G652" s="28"/>
      <c r="J652" s="19"/>
    </row>
    <row r="653" spans="1:10" ht="9" customHeight="1" x14ac:dyDescent="0.25">
      <c r="A653" s="18" t="s">
        <v>22</v>
      </c>
      <c r="B653" s="20">
        <f t="shared" si="35"/>
        <v>52780</v>
      </c>
      <c r="C653" s="20">
        <v>16396</v>
      </c>
      <c r="D653" s="21">
        <v>2199</v>
      </c>
      <c r="E653" s="21">
        <v>34165</v>
      </c>
      <c r="F653" s="21">
        <v>20</v>
      </c>
      <c r="G653" s="28"/>
      <c r="J653" s="19"/>
    </row>
    <row r="654" spans="1:10" ht="9" customHeight="1" x14ac:dyDescent="0.25">
      <c r="A654" s="18" t="s">
        <v>23</v>
      </c>
      <c r="B654" s="20">
        <f t="shared" si="35"/>
        <v>84507</v>
      </c>
      <c r="C654" s="20">
        <v>53534</v>
      </c>
      <c r="D654" s="21">
        <v>7572</v>
      </c>
      <c r="E654" s="21">
        <v>22992</v>
      </c>
      <c r="F654" s="21">
        <v>409</v>
      </c>
      <c r="G654" s="28"/>
      <c r="J654" s="19"/>
    </row>
    <row r="655" spans="1:10" ht="9" customHeight="1" x14ac:dyDescent="0.25">
      <c r="A655" s="18" t="s">
        <v>24</v>
      </c>
      <c r="B655" s="20">
        <f t="shared" si="35"/>
        <v>136955</v>
      </c>
      <c r="C655" s="20">
        <v>57368</v>
      </c>
      <c r="D655" s="21">
        <v>13613</v>
      </c>
      <c r="E655" s="21">
        <v>65641</v>
      </c>
      <c r="F655" s="21">
        <v>333</v>
      </c>
      <c r="G655" s="28"/>
      <c r="J655" s="19"/>
    </row>
    <row r="656" spans="1:10" ht="9" customHeight="1" x14ac:dyDescent="0.25">
      <c r="A656" s="22" t="s">
        <v>25</v>
      </c>
      <c r="B656" s="23">
        <f t="shared" si="35"/>
        <v>72098</v>
      </c>
      <c r="C656" s="23">
        <v>14454</v>
      </c>
      <c r="D656" s="24">
        <v>2668</v>
      </c>
      <c r="E656" s="24">
        <v>54013</v>
      </c>
      <c r="F656" s="24">
        <v>963</v>
      </c>
      <c r="G656" s="28"/>
      <c r="J656" s="19"/>
    </row>
    <row r="657" spans="1:10" ht="9" customHeight="1" x14ac:dyDescent="0.25">
      <c r="A657" s="18" t="s">
        <v>26</v>
      </c>
      <c r="B657" s="20">
        <f t="shared" si="35"/>
        <v>33755</v>
      </c>
      <c r="C657" s="20">
        <v>10899</v>
      </c>
      <c r="D657" s="21">
        <v>2357</v>
      </c>
      <c r="E657" s="21">
        <v>20474</v>
      </c>
      <c r="F657" s="21">
        <v>25</v>
      </c>
      <c r="G657" s="28"/>
      <c r="J657" s="19"/>
    </row>
    <row r="658" spans="1:10" ht="9" customHeight="1" x14ac:dyDescent="0.25">
      <c r="A658" s="18" t="s">
        <v>27</v>
      </c>
      <c r="B658" s="20">
        <f t="shared" si="35"/>
        <v>22165</v>
      </c>
      <c r="C658" s="20">
        <v>5890</v>
      </c>
      <c r="D658" s="21">
        <v>1639</v>
      </c>
      <c r="E658" s="21">
        <v>14458</v>
      </c>
      <c r="F658" s="21">
        <v>178</v>
      </c>
      <c r="G658" s="28"/>
      <c r="J658" s="19"/>
    </row>
    <row r="659" spans="1:10" ht="9" customHeight="1" x14ac:dyDescent="0.25">
      <c r="A659" s="18" t="s">
        <v>28</v>
      </c>
      <c r="B659" s="20">
        <f t="shared" si="35"/>
        <v>97770</v>
      </c>
      <c r="C659" s="20">
        <v>63850</v>
      </c>
      <c r="D659" s="21">
        <v>7718</v>
      </c>
      <c r="E659" s="21">
        <v>25570</v>
      </c>
      <c r="F659" s="21">
        <v>632</v>
      </c>
      <c r="G659" s="28"/>
      <c r="J659" s="19"/>
    </row>
    <row r="660" spans="1:10" ht="9" customHeight="1" x14ac:dyDescent="0.25">
      <c r="A660" s="22" t="s">
        <v>29</v>
      </c>
      <c r="B660" s="23">
        <f t="shared" si="35"/>
        <v>109967</v>
      </c>
      <c r="C660" s="23">
        <v>8060</v>
      </c>
      <c r="D660" s="24">
        <v>1324</v>
      </c>
      <c r="E660" s="24">
        <v>100550</v>
      </c>
      <c r="F660" s="24">
        <v>33</v>
      </c>
      <c r="G660" s="28"/>
      <c r="J660" s="19"/>
    </row>
    <row r="661" spans="1:10" ht="9" customHeight="1" x14ac:dyDescent="0.25">
      <c r="A661" s="18" t="s">
        <v>30</v>
      </c>
      <c r="B661" s="20">
        <f t="shared" si="35"/>
        <v>101206</v>
      </c>
      <c r="C661" s="20">
        <v>22514</v>
      </c>
      <c r="D661" s="21">
        <v>4096</v>
      </c>
      <c r="E661" s="21">
        <v>74531</v>
      </c>
      <c r="F661" s="21">
        <v>65</v>
      </c>
      <c r="G661" s="28"/>
      <c r="J661" s="19"/>
    </row>
    <row r="662" spans="1:10" ht="9" customHeight="1" x14ac:dyDescent="0.25">
      <c r="A662" s="18" t="s">
        <v>31</v>
      </c>
      <c r="B662" s="20">
        <f t="shared" si="35"/>
        <v>29261</v>
      </c>
      <c r="C662" s="20">
        <v>19284</v>
      </c>
      <c r="D662" s="21">
        <v>2204</v>
      </c>
      <c r="E662" s="21">
        <v>7634</v>
      </c>
      <c r="F662" s="21">
        <v>139</v>
      </c>
      <c r="G662" s="28"/>
      <c r="J662" s="19"/>
    </row>
    <row r="663" spans="1:10" ht="9" customHeight="1" x14ac:dyDescent="0.25">
      <c r="A663" s="18" t="s">
        <v>32</v>
      </c>
      <c r="B663" s="20">
        <f t="shared" si="35"/>
        <v>32443</v>
      </c>
      <c r="C663" s="20">
        <v>23413</v>
      </c>
      <c r="D663" s="21">
        <v>1623</v>
      </c>
      <c r="E663" s="21">
        <v>6906</v>
      </c>
      <c r="F663" s="21">
        <v>501</v>
      </c>
      <c r="G663" s="28"/>
      <c r="J663" s="19"/>
    </row>
    <row r="664" spans="1:10" ht="9" customHeight="1" x14ac:dyDescent="0.25">
      <c r="A664" s="22" t="s">
        <v>33</v>
      </c>
      <c r="B664" s="23">
        <f t="shared" si="35"/>
        <v>38656</v>
      </c>
      <c r="C664" s="23">
        <v>10159</v>
      </c>
      <c r="D664" s="24">
        <v>5214</v>
      </c>
      <c r="E664" s="24">
        <v>23221</v>
      </c>
      <c r="F664" s="24">
        <v>62</v>
      </c>
      <c r="G664" s="28"/>
      <c r="J664" s="19"/>
    </row>
    <row r="665" spans="1:10" ht="9" customHeight="1" x14ac:dyDescent="0.25">
      <c r="A665" s="18" t="s">
        <v>34</v>
      </c>
      <c r="B665" s="20">
        <f t="shared" si="35"/>
        <v>37265</v>
      </c>
      <c r="C665" s="20">
        <v>14381</v>
      </c>
      <c r="D665" s="21">
        <v>6345</v>
      </c>
      <c r="E665" s="21">
        <v>16442</v>
      </c>
      <c r="F665" s="21">
        <v>97</v>
      </c>
      <c r="G665" s="28"/>
      <c r="J665" s="19"/>
    </row>
    <row r="666" spans="1:10" ht="9" customHeight="1" x14ac:dyDescent="0.25">
      <c r="A666" s="18" t="s">
        <v>35</v>
      </c>
      <c r="B666" s="20">
        <f t="shared" si="35"/>
        <v>54737</v>
      </c>
      <c r="C666" s="20">
        <v>21283</v>
      </c>
      <c r="D666" s="21">
        <v>8815</v>
      </c>
      <c r="E666" s="21">
        <v>23884</v>
      </c>
      <c r="F666" s="21">
        <v>755</v>
      </c>
      <c r="G666" s="28"/>
      <c r="J666" s="19"/>
    </row>
    <row r="667" spans="1:10" ht="9" customHeight="1" x14ac:dyDescent="0.25">
      <c r="A667" s="18" t="s">
        <v>36</v>
      </c>
      <c r="B667" s="20">
        <f t="shared" si="35"/>
        <v>35625</v>
      </c>
      <c r="C667" s="20">
        <v>7242</v>
      </c>
      <c r="D667" s="21">
        <v>2492</v>
      </c>
      <c r="E667" s="21">
        <v>25883</v>
      </c>
      <c r="F667" s="21">
        <v>8</v>
      </c>
      <c r="G667" s="28"/>
      <c r="J667" s="19"/>
    </row>
    <row r="668" spans="1:10" ht="9" customHeight="1" x14ac:dyDescent="0.25">
      <c r="A668" s="22" t="s">
        <v>37</v>
      </c>
      <c r="B668" s="23">
        <f t="shared" si="35"/>
        <v>48454</v>
      </c>
      <c r="C668" s="23">
        <v>20069</v>
      </c>
      <c r="D668" s="24">
        <v>6957</v>
      </c>
      <c r="E668" s="24">
        <v>20721</v>
      </c>
      <c r="F668" s="24">
        <v>707</v>
      </c>
      <c r="G668" s="28"/>
      <c r="J668" s="19"/>
    </row>
    <row r="669" spans="1:10" ht="9" customHeight="1" x14ac:dyDescent="0.25">
      <c r="A669" s="18" t="s">
        <v>38</v>
      </c>
      <c r="B669" s="20">
        <f t="shared" si="35"/>
        <v>10740</v>
      </c>
      <c r="C669" s="20">
        <v>2015</v>
      </c>
      <c r="D669" s="21">
        <v>1712</v>
      </c>
      <c r="E669" s="21">
        <v>7006</v>
      </c>
      <c r="F669" s="21">
        <v>7</v>
      </c>
      <c r="G669" s="28"/>
      <c r="J669" s="19"/>
    </row>
    <row r="670" spans="1:10" ht="9" customHeight="1" x14ac:dyDescent="0.25">
      <c r="A670" s="18" t="s">
        <v>39</v>
      </c>
      <c r="B670" s="20">
        <f t="shared" si="35"/>
        <v>144856</v>
      </c>
      <c r="C670" s="20">
        <v>30384</v>
      </c>
      <c r="D670" s="21">
        <v>9148</v>
      </c>
      <c r="E670" s="21">
        <v>105233</v>
      </c>
      <c r="F670" s="21">
        <v>91</v>
      </c>
      <c r="G670" s="28"/>
      <c r="J670" s="19"/>
    </row>
    <row r="671" spans="1:10" ht="9" customHeight="1" x14ac:dyDescent="0.25">
      <c r="A671" s="18" t="s">
        <v>40</v>
      </c>
      <c r="B671" s="20">
        <f t="shared" si="35"/>
        <v>39258</v>
      </c>
      <c r="C671" s="20">
        <v>14421</v>
      </c>
      <c r="D671" s="21">
        <v>4380</v>
      </c>
      <c r="E671" s="21">
        <v>20399</v>
      </c>
      <c r="F671" s="21">
        <v>58</v>
      </c>
      <c r="G671" s="28"/>
      <c r="J671" s="19"/>
    </row>
    <row r="672" spans="1:10" ht="9" customHeight="1" x14ac:dyDescent="0.25">
      <c r="A672" s="22" t="s">
        <v>41</v>
      </c>
      <c r="B672" s="23">
        <f t="shared" si="35"/>
        <v>13727</v>
      </c>
      <c r="C672" s="23">
        <v>4810</v>
      </c>
      <c r="D672" s="24">
        <v>1165</v>
      </c>
      <c r="E672" s="24">
        <v>7715</v>
      </c>
      <c r="F672" s="24">
        <v>37</v>
      </c>
      <c r="G672" s="28"/>
      <c r="J672" s="19"/>
    </row>
    <row r="673" spans="1:10" s="18" customFormat="1" ht="9" customHeight="1" x14ac:dyDescent="0.25">
      <c r="A673" s="18" t="s">
        <v>42</v>
      </c>
      <c r="B673" s="20">
        <f t="shared" si="35"/>
        <v>70981</v>
      </c>
      <c r="C673" s="20">
        <v>5236</v>
      </c>
      <c r="D673" s="20">
        <v>0</v>
      </c>
      <c r="E673" s="20">
        <v>65745</v>
      </c>
      <c r="F673" s="21">
        <v>0</v>
      </c>
      <c r="J673" s="19"/>
    </row>
    <row r="674" spans="1:10" ht="9" customHeight="1" x14ac:dyDescent="0.25">
      <c r="A674" s="18"/>
      <c r="B674" s="20"/>
      <c r="C674" s="20"/>
      <c r="D674" s="21"/>
      <c r="E674" s="21"/>
      <c r="F674" s="21"/>
      <c r="G674" s="28"/>
      <c r="J674" s="19"/>
    </row>
    <row r="675" spans="1:10" ht="9" customHeight="1" x14ac:dyDescent="0.25">
      <c r="A675" s="12" t="s">
        <v>73</v>
      </c>
      <c r="B675" s="12"/>
      <c r="C675" s="13"/>
      <c r="D675" s="13"/>
      <c r="E675" s="13"/>
      <c r="F675" s="13"/>
      <c r="G675" s="28"/>
      <c r="J675" s="19"/>
    </row>
    <row r="676" spans="1:10" ht="9" customHeight="1" x14ac:dyDescent="0.25">
      <c r="A676" s="16" t="s">
        <v>10</v>
      </c>
      <c r="B676" s="17">
        <f>SUM(B678:B710)</f>
        <v>1419453</v>
      </c>
      <c r="C676" s="17">
        <f t="shared" ref="C676:F676" si="36">SUM(C678:C710)</f>
        <v>558916</v>
      </c>
      <c r="D676" s="17">
        <f t="shared" si="36"/>
        <v>204690</v>
      </c>
      <c r="E676" s="17">
        <f t="shared" si="36"/>
        <v>643732</v>
      </c>
      <c r="F676" s="17">
        <f t="shared" si="36"/>
        <v>12115</v>
      </c>
      <c r="G676" s="28"/>
      <c r="J676" s="19"/>
    </row>
    <row r="677" spans="1:10" ht="2.4500000000000002" customHeight="1" x14ac:dyDescent="0.25">
      <c r="A677" s="16"/>
      <c r="B677" s="17"/>
      <c r="C677" s="17"/>
      <c r="D677" s="20"/>
      <c r="E677" s="20"/>
      <c r="F677" s="26"/>
      <c r="G677" s="28"/>
      <c r="J677" s="19"/>
    </row>
    <row r="678" spans="1:10" ht="9" customHeight="1" x14ac:dyDescent="0.25">
      <c r="A678" s="18" t="s">
        <v>11</v>
      </c>
      <c r="B678" s="20">
        <f t="shared" ref="B678:B710" si="37">SUM(C678:F678)</f>
        <v>20281</v>
      </c>
      <c r="C678" s="20">
        <v>9114</v>
      </c>
      <c r="D678" s="20">
        <v>4105</v>
      </c>
      <c r="E678" s="21">
        <v>6897</v>
      </c>
      <c r="F678" s="21">
        <v>165</v>
      </c>
      <c r="G678" s="28"/>
      <c r="I678" s="33"/>
      <c r="J678" s="19"/>
    </row>
    <row r="679" spans="1:10" ht="9" customHeight="1" x14ac:dyDescent="0.25">
      <c r="A679" s="18" t="s">
        <v>12</v>
      </c>
      <c r="B679" s="20">
        <f t="shared" si="37"/>
        <v>54444</v>
      </c>
      <c r="C679" s="20">
        <v>14391</v>
      </c>
      <c r="D679" s="21">
        <v>12559</v>
      </c>
      <c r="E679" s="21">
        <v>26462</v>
      </c>
      <c r="F679" s="21">
        <v>1032</v>
      </c>
      <c r="G679" s="28"/>
      <c r="I679" s="33"/>
      <c r="J679" s="19"/>
    </row>
    <row r="680" spans="1:10" ht="9" customHeight="1" x14ac:dyDescent="0.25">
      <c r="A680" s="18" t="s">
        <v>13</v>
      </c>
      <c r="B680" s="20">
        <f t="shared" si="37"/>
        <v>16077</v>
      </c>
      <c r="C680" s="20">
        <v>3579</v>
      </c>
      <c r="D680" s="21">
        <v>2602</v>
      </c>
      <c r="E680" s="21">
        <v>9729</v>
      </c>
      <c r="F680" s="21">
        <v>167</v>
      </c>
      <c r="G680" s="28"/>
      <c r="I680" s="33"/>
      <c r="J680" s="19"/>
    </row>
    <row r="681" spans="1:10" ht="9" customHeight="1" x14ac:dyDescent="0.25">
      <c r="A681" s="22" t="s">
        <v>14</v>
      </c>
      <c r="B681" s="23">
        <f t="shared" si="37"/>
        <v>12492</v>
      </c>
      <c r="C681" s="23">
        <v>4266</v>
      </c>
      <c r="D681" s="24">
        <v>1698</v>
      </c>
      <c r="E681" s="24">
        <v>6507</v>
      </c>
      <c r="F681" s="24">
        <v>21</v>
      </c>
      <c r="G681" s="28"/>
      <c r="I681" s="33"/>
      <c r="J681" s="19"/>
    </row>
    <row r="682" spans="1:10" ht="9" customHeight="1" x14ac:dyDescent="0.25">
      <c r="A682" s="18" t="s">
        <v>15</v>
      </c>
      <c r="B682" s="20">
        <f t="shared" si="37"/>
        <v>49890</v>
      </c>
      <c r="C682" s="20">
        <v>18906</v>
      </c>
      <c r="D682" s="21">
        <v>12844</v>
      </c>
      <c r="E682" s="21">
        <v>17931</v>
      </c>
      <c r="F682" s="21">
        <v>209</v>
      </c>
      <c r="G682" s="28"/>
      <c r="I682" s="33"/>
      <c r="J682" s="19"/>
    </row>
    <row r="683" spans="1:10" ht="9" customHeight="1" x14ac:dyDescent="0.25">
      <c r="A683" s="18" t="s">
        <v>16</v>
      </c>
      <c r="B683" s="20">
        <f t="shared" si="37"/>
        <v>9026</v>
      </c>
      <c r="C683" s="20">
        <v>4878</v>
      </c>
      <c r="D683" s="21">
        <v>1969</v>
      </c>
      <c r="E683" s="21">
        <v>1906</v>
      </c>
      <c r="F683" s="21">
        <v>273</v>
      </c>
      <c r="G683" s="28"/>
      <c r="I683" s="33"/>
      <c r="J683" s="19"/>
    </row>
    <row r="684" spans="1:10" ht="9" customHeight="1" x14ac:dyDescent="0.25">
      <c r="A684" s="18" t="s">
        <v>17</v>
      </c>
      <c r="B684" s="20">
        <f t="shared" si="37"/>
        <v>54061</v>
      </c>
      <c r="C684" s="20">
        <v>11331</v>
      </c>
      <c r="D684" s="21">
        <v>3146</v>
      </c>
      <c r="E684" s="21">
        <v>39531</v>
      </c>
      <c r="F684" s="21">
        <v>53</v>
      </c>
      <c r="G684" s="28"/>
      <c r="I684" s="33"/>
      <c r="J684" s="19"/>
    </row>
    <row r="685" spans="1:10" ht="9" customHeight="1" x14ac:dyDescent="0.25">
      <c r="A685" s="22" t="s">
        <v>18</v>
      </c>
      <c r="B685" s="23">
        <f t="shared" si="37"/>
        <v>86205</v>
      </c>
      <c r="C685" s="23">
        <v>19715</v>
      </c>
      <c r="D685" s="24">
        <v>13038</v>
      </c>
      <c r="E685" s="24">
        <v>52941</v>
      </c>
      <c r="F685" s="24">
        <v>511</v>
      </c>
      <c r="G685" s="28"/>
      <c r="I685" s="33"/>
      <c r="J685" s="19"/>
    </row>
    <row r="686" spans="1:10" ht="9" customHeight="1" x14ac:dyDescent="0.25">
      <c r="A686" s="18" t="s">
        <v>70</v>
      </c>
      <c r="B686" s="20">
        <f t="shared" si="37"/>
        <v>84483</v>
      </c>
      <c r="C686" s="20">
        <v>17983</v>
      </c>
      <c r="D686" s="21">
        <v>13923</v>
      </c>
      <c r="E686" s="21">
        <v>51555</v>
      </c>
      <c r="F686" s="21">
        <v>1022</v>
      </c>
      <c r="G686" s="28"/>
      <c r="I686" s="33"/>
      <c r="J686" s="19"/>
    </row>
    <row r="687" spans="1:10" ht="9" customHeight="1" x14ac:dyDescent="0.25">
      <c r="A687" s="18" t="s">
        <v>19</v>
      </c>
      <c r="B687" s="20">
        <f t="shared" si="37"/>
        <v>32876</v>
      </c>
      <c r="C687" s="20">
        <v>6417</v>
      </c>
      <c r="D687" s="21">
        <v>3598</v>
      </c>
      <c r="E687" s="21">
        <v>22534</v>
      </c>
      <c r="F687" s="21">
        <v>327</v>
      </c>
      <c r="G687" s="28"/>
      <c r="I687" s="33"/>
      <c r="J687" s="19"/>
    </row>
    <row r="688" spans="1:10" ht="9" customHeight="1" x14ac:dyDescent="0.25">
      <c r="A688" s="18" t="s">
        <v>20</v>
      </c>
      <c r="B688" s="20">
        <f t="shared" si="37"/>
        <v>52549</v>
      </c>
      <c r="C688" s="20">
        <v>26676</v>
      </c>
      <c r="D688" s="21">
        <v>10392</v>
      </c>
      <c r="E688" s="21">
        <v>15132</v>
      </c>
      <c r="F688" s="21">
        <v>349</v>
      </c>
      <c r="G688" s="28"/>
      <c r="I688" s="33"/>
      <c r="J688" s="19"/>
    </row>
    <row r="689" spans="1:10" ht="9" customHeight="1" x14ac:dyDescent="0.25">
      <c r="A689" s="22" t="s">
        <v>21</v>
      </c>
      <c r="B689" s="23">
        <f t="shared" si="37"/>
        <v>32646</v>
      </c>
      <c r="C689" s="23">
        <v>5253</v>
      </c>
      <c r="D689" s="24">
        <v>2384</v>
      </c>
      <c r="E689" s="24">
        <v>24951</v>
      </c>
      <c r="F689" s="24">
        <v>58</v>
      </c>
      <c r="G689" s="28"/>
      <c r="I689" s="33"/>
      <c r="J689" s="19"/>
    </row>
    <row r="690" spans="1:10" ht="9" customHeight="1" x14ac:dyDescent="0.25">
      <c r="A690" s="18" t="s">
        <v>22</v>
      </c>
      <c r="B690" s="20">
        <f t="shared" si="37"/>
        <v>35796</v>
      </c>
      <c r="C690" s="20">
        <v>19899</v>
      </c>
      <c r="D690" s="21">
        <v>3143</v>
      </c>
      <c r="E690" s="21">
        <v>12636</v>
      </c>
      <c r="F690" s="21">
        <v>118</v>
      </c>
      <c r="G690" s="28"/>
      <c r="I690" s="33"/>
      <c r="J690" s="19"/>
    </row>
    <row r="691" spans="1:10" ht="9" customHeight="1" x14ac:dyDescent="0.25">
      <c r="A691" s="18" t="s">
        <v>23</v>
      </c>
      <c r="B691" s="20">
        <f t="shared" si="37"/>
        <v>91401</v>
      </c>
      <c r="C691" s="20">
        <v>58477</v>
      </c>
      <c r="D691" s="21">
        <v>11700</v>
      </c>
      <c r="E691" s="21">
        <v>20062</v>
      </c>
      <c r="F691" s="21">
        <v>1162</v>
      </c>
      <c r="G691" s="28"/>
      <c r="I691" s="33"/>
      <c r="J691" s="19"/>
    </row>
    <row r="692" spans="1:10" ht="9" customHeight="1" x14ac:dyDescent="0.25">
      <c r="A692" s="18" t="s">
        <v>24</v>
      </c>
      <c r="B692" s="20">
        <f t="shared" si="37"/>
        <v>105685</v>
      </c>
      <c r="C692" s="20">
        <v>41257</v>
      </c>
      <c r="D692" s="21">
        <v>18751</v>
      </c>
      <c r="E692" s="21">
        <v>44899</v>
      </c>
      <c r="F692" s="21">
        <v>778</v>
      </c>
      <c r="G692" s="28"/>
      <c r="I692" s="33"/>
      <c r="J692" s="19"/>
    </row>
    <row r="693" spans="1:10" ht="9" customHeight="1" x14ac:dyDescent="0.25">
      <c r="A693" s="22" t="s">
        <v>25</v>
      </c>
      <c r="B693" s="23">
        <f t="shared" si="37"/>
        <v>33044</v>
      </c>
      <c r="C693" s="23">
        <v>14951</v>
      </c>
      <c r="D693" s="24">
        <v>4128</v>
      </c>
      <c r="E693" s="24">
        <v>13631</v>
      </c>
      <c r="F693" s="24">
        <v>334</v>
      </c>
      <c r="G693" s="28"/>
      <c r="I693" s="33"/>
      <c r="J693" s="19"/>
    </row>
    <row r="694" spans="1:10" ht="9" customHeight="1" x14ac:dyDescent="0.25">
      <c r="A694" s="18" t="s">
        <v>26</v>
      </c>
      <c r="B694" s="20">
        <f t="shared" si="37"/>
        <v>23517</v>
      </c>
      <c r="C694" s="20">
        <v>10907</v>
      </c>
      <c r="D694" s="21">
        <v>2885</v>
      </c>
      <c r="E694" s="21">
        <v>9626</v>
      </c>
      <c r="F694" s="21">
        <v>99</v>
      </c>
      <c r="G694" s="28"/>
      <c r="I694" s="33"/>
      <c r="J694" s="19"/>
    </row>
    <row r="695" spans="1:10" ht="9" customHeight="1" x14ac:dyDescent="0.25">
      <c r="A695" s="18" t="s">
        <v>27</v>
      </c>
      <c r="B695" s="20">
        <f t="shared" si="37"/>
        <v>12238</v>
      </c>
      <c r="C695" s="20">
        <v>6513</v>
      </c>
      <c r="D695" s="21">
        <v>2236</v>
      </c>
      <c r="E695" s="21">
        <v>3351</v>
      </c>
      <c r="F695" s="21">
        <v>138</v>
      </c>
      <c r="G695" s="28"/>
      <c r="I695" s="33"/>
      <c r="J695" s="19"/>
    </row>
    <row r="696" spans="1:10" ht="9" customHeight="1" x14ac:dyDescent="0.25">
      <c r="A696" s="18" t="s">
        <v>28</v>
      </c>
      <c r="B696" s="20">
        <f t="shared" si="37"/>
        <v>127902</v>
      </c>
      <c r="C696" s="20">
        <v>64644</v>
      </c>
      <c r="D696" s="21">
        <v>11791</v>
      </c>
      <c r="E696" s="21">
        <v>50129</v>
      </c>
      <c r="F696" s="21">
        <v>1338</v>
      </c>
      <c r="G696" s="28"/>
      <c r="I696" s="33"/>
      <c r="J696" s="19"/>
    </row>
    <row r="697" spans="1:10" ht="9" customHeight="1" x14ac:dyDescent="0.25">
      <c r="A697" s="22" t="s">
        <v>29</v>
      </c>
      <c r="B697" s="23">
        <f t="shared" si="37"/>
        <v>24651</v>
      </c>
      <c r="C697" s="23">
        <v>10517</v>
      </c>
      <c r="D697" s="24">
        <v>1622</v>
      </c>
      <c r="E697" s="24">
        <v>12473</v>
      </c>
      <c r="F697" s="24">
        <v>39</v>
      </c>
      <c r="G697" s="28"/>
      <c r="I697" s="33"/>
      <c r="J697" s="19"/>
    </row>
    <row r="698" spans="1:10" ht="9" customHeight="1" x14ac:dyDescent="0.25">
      <c r="A698" s="18" t="s">
        <v>30</v>
      </c>
      <c r="B698" s="20">
        <f t="shared" si="37"/>
        <v>39477</v>
      </c>
      <c r="C698" s="20">
        <v>18533</v>
      </c>
      <c r="D698" s="21">
        <v>4917</v>
      </c>
      <c r="E698" s="21">
        <v>15323</v>
      </c>
      <c r="F698" s="21">
        <v>704</v>
      </c>
      <c r="G698" s="28"/>
      <c r="I698" s="33"/>
      <c r="J698" s="19"/>
    </row>
    <row r="699" spans="1:10" ht="9" customHeight="1" x14ac:dyDescent="0.25">
      <c r="A699" s="18" t="s">
        <v>31</v>
      </c>
      <c r="B699" s="20">
        <f t="shared" si="37"/>
        <v>31438</v>
      </c>
      <c r="C699" s="20">
        <v>19588</v>
      </c>
      <c r="D699" s="21">
        <v>3510</v>
      </c>
      <c r="E699" s="21">
        <v>7493</v>
      </c>
      <c r="F699" s="21">
        <v>847</v>
      </c>
      <c r="G699" s="28"/>
      <c r="I699" s="33"/>
      <c r="J699" s="19"/>
    </row>
    <row r="700" spans="1:10" ht="9" customHeight="1" x14ac:dyDescent="0.25">
      <c r="A700" s="18" t="s">
        <v>32</v>
      </c>
      <c r="B700" s="20">
        <f t="shared" si="37"/>
        <v>26520</v>
      </c>
      <c r="C700" s="20">
        <v>21405</v>
      </c>
      <c r="D700" s="21">
        <v>2610</v>
      </c>
      <c r="E700" s="21">
        <v>2313</v>
      </c>
      <c r="F700" s="21">
        <v>192</v>
      </c>
      <c r="G700" s="28"/>
      <c r="I700" s="33"/>
      <c r="J700" s="19"/>
    </row>
    <row r="701" spans="1:10" ht="9" customHeight="1" x14ac:dyDescent="0.25">
      <c r="A701" s="22" t="s">
        <v>33</v>
      </c>
      <c r="B701" s="23">
        <f t="shared" si="37"/>
        <v>39843</v>
      </c>
      <c r="C701" s="23">
        <v>12925</v>
      </c>
      <c r="D701" s="24">
        <v>6382</v>
      </c>
      <c r="E701" s="24">
        <v>20187</v>
      </c>
      <c r="F701" s="24">
        <v>349</v>
      </c>
      <c r="G701" s="28"/>
      <c r="I701" s="33"/>
      <c r="J701" s="19"/>
    </row>
    <row r="702" spans="1:10" ht="9" customHeight="1" x14ac:dyDescent="0.25">
      <c r="A702" s="18" t="s">
        <v>34</v>
      </c>
      <c r="B702" s="20">
        <f t="shared" si="37"/>
        <v>33449</v>
      </c>
      <c r="C702" s="20">
        <v>13104</v>
      </c>
      <c r="D702" s="21">
        <v>7331</v>
      </c>
      <c r="E702" s="21">
        <v>12636</v>
      </c>
      <c r="F702" s="21">
        <v>378</v>
      </c>
      <c r="G702" s="28"/>
      <c r="I702" s="33"/>
      <c r="J702" s="19"/>
    </row>
    <row r="703" spans="1:10" ht="9" customHeight="1" x14ac:dyDescent="0.25">
      <c r="A703" s="18" t="s">
        <v>35</v>
      </c>
      <c r="B703" s="20">
        <f t="shared" si="37"/>
        <v>48471</v>
      </c>
      <c r="C703" s="20">
        <v>16271</v>
      </c>
      <c r="D703" s="21">
        <v>10454</v>
      </c>
      <c r="E703" s="21">
        <v>21473</v>
      </c>
      <c r="F703" s="21">
        <v>273</v>
      </c>
      <c r="G703" s="28"/>
      <c r="I703" s="33"/>
      <c r="J703" s="19"/>
    </row>
    <row r="704" spans="1:10" ht="9" customHeight="1" x14ac:dyDescent="0.25">
      <c r="A704" s="18" t="s">
        <v>36</v>
      </c>
      <c r="B704" s="20">
        <f t="shared" si="37"/>
        <v>19855</v>
      </c>
      <c r="C704" s="20">
        <v>6426</v>
      </c>
      <c r="D704" s="21">
        <v>3088</v>
      </c>
      <c r="E704" s="21">
        <v>10296</v>
      </c>
      <c r="F704" s="21">
        <v>45</v>
      </c>
      <c r="G704" s="28"/>
      <c r="I704" s="33"/>
      <c r="J704" s="19"/>
    </row>
    <row r="705" spans="1:10" ht="9" customHeight="1" x14ac:dyDescent="0.25">
      <c r="A705" s="22" t="s">
        <v>37</v>
      </c>
      <c r="B705" s="23">
        <f t="shared" si="37"/>
        <v>56130</v>
      </c>
      <c r="C705" s="23">
        <v>17005</v>
      </c>
      <c r="D705" s="24">
        <v>9228</v>
      </c>
      <c r="E705" s="24">
        <v>29573</v>
      </c>
      <c r="F705" s="24">
        <v>324</v>
      </c>
      <c r="G705" s="28"/>
      <c r="I705" s="33"/>
      <c r="J705" s="19"/>
    </row>
    <row r="706" spans="1:10" ht="9" customHeight="1" x14ac:dyDescent="0.25">
      <c r="A706" s="18" t="s">
        <v>38</v>
      </c>
      <c r="B706" s="20">
        <f t="shared" si="37"/>
        <v>8099</v>
      </c>
      <c r="C706" s="20">
        <v>2104</v>
      </c>
      <c r="D706" s="21">
        <v>1309</v>
      </c>
      <c r="E706" s="21">
        <v>4667</v>
      </c>
      <c r="F706" s="21">
        <v>19</v>
      </c>
      <c r="G706" s="28"/>
      <c r="I706" s="33"/>
      <c r="J706" s="19"/>
    </row>
    <row r="707" spans="1:10" ht="9" customHeight="1" x14ac:dyDescent="0.25">
      <c r="A707" s="18" t="s">
        <v>39</v>
      </c>
      <c r="B707" s="20">
        <f t="shared" si="37"/>
        <v>65544</v>
      </c>
      <c r="C707" s="20">
        <v>25088</v>
      </c>
      <c r="D707" s="21">
        <v>11393</v>
      </c>
      <c r="E707" s="21">
        <v>28610</v>
      </c>
      <c r="F707" s="21">
        <v>453</v>
      </c>
      <c r="G707" s="28"/>
      <c r="I707" s="33"/>
      <c r="J707" s="19"/>
    </row>
    <row r="708" spans="1:10" ht="9" customHeight="1" x14ac:dyDescent="0.25">
      <c r="A708" s="18" t="s">
        <v>40</v>
      </c>
      <c r="B708" s="20">
        <f t="shared" si="37"/>
        <v>33132</v>
      </c>
      <c r="C708" s="20">
        <v>14214</v>
      </c>
      <c r="D708" s="21">
        <v>4592</v>
      </c>
      <c r="E708" s="21">
        <v>14153</v>
      </c>
      <c r="F708" s="21">
        <v>173</v>
      </c>
      <c r="G708" s="28"/>
      <c r="I708" s="33"/>
      <c r="J708" s="19"/>
    </row>
    <row r="709" spans="1:10" ht="9" customHeight="1" x14ac:dyDescent="0.25">
      <c r="A709" s="22" t="s">
        <v>41</v>
      </c>
      <c r="B709" s="23">
        <f t="shared" si="37"/>
        <v>9996</v>
      </c>
      <c r="C709" s="23">
        <v>5135</v>
      </c>
      <c r="D709" s="24">
        <v>1350</v>
      </c>
      <c r="E709" s="24">
        <v>3346</v>
      </c>
      <c r="F709" s="24">
        <v>165</v>
      </c>
      <c r="G709" s="28"/>
      <c r="I709" s="33"/>
      <c r="J709" s="19"/>
    </row>
    <row r="710" spans="1:10" s="18" customFormat="1" ht="9" customHeight="1" x14ac:dyDescent="0.25">
      <c r="A710" s="18" t="s">
        <v>42</v>
      </c>
      <c r="B710" s="20">
        <f t="shared" si="37"/>
        <v>48235</v>
      </c>
      <c r="C710" s="20">
        <v>17444</v>
      </c>
      <c r="D710" s="20">
        <v>12</v>
      </c>
      <c r="E710" s="20">
        <v>30779</v>
      </c>
      <c r="F710" s="21">
        <v>0</v>
      </c>
      <c r="I710" s="33"/>
      <c r="J710" s="19"/>
    </row>
    <row r="711" spans="1:10" ht="9" customHeight="1" x14ac:dyDescent="0.25">
      <c r="A711" s="18"/>
      <c r="B711" s="20"/>
      <c r="C711" s="20"/>
      <c r="D711" s="21"/>
      <c r="E711" s="21"/>
      <c r="F711" s="21"/>
      <c r="G711" s="28"/>
      <c r="J711" s="19"/>
    </row>
    <row r="712" spans="1:10" ht="9" customHeight="1" x14ac:dyDescent="0.25">
      <c r="A712" s="12" t="s">
        <v>74</v>
      </c>
      <c r="B712" s="12"/>
      <c r="C712" s="13"/>
      <c r="D712" s="13"/>
      <c r="E712" s="13"/>
      <c r="F712" s="13"/>
      <c r="G712" s="28"/>
      <c r="J712" s="19"/>
    </row>
    <row r="713" spans="1:10" ht="9" customHeight="1" x14ac:dyDescent="0.25">
      <c r="A713" s="16" t="s">
        <v>10</v>
      </c>
      <c r="B713" s="17">
        <f>SUM(B715:B747)</f>
        <v>1379248</v>
      </c>
      <c r="C713" s="17">
        <f t="shared" ref="C713:F713" si="38">SUM(C715:C747)</f>
        <v>603099</v>
      </c>
      <c r="D713" s="17">
        <f t="shared" si="38"/>
        <v>212454</v>
      </c>
      <c r="E713" s="17">
        <f t="shared" si="38"/>
        <v>543545</v>
      </c>
      <c r="F713" s="17">
        <f t="shared" si="38"/>
        <v>20150</v>
      </c>
      <c r="G713" s="28"/>
      <c r="J713" s="19"/>
    </row>
    <row r="714" spans="1:10" ht="2.4500000000000002" customHeight="1" x14ac:dyDescent="0.25">
      <c r="A714" s="16"/>
      <c r="B714" s="17"/>
      <c r="C714" s="17"/>
      <c r="D714" s="20"/>
      <c r="E714" s="20"/>
      <c r="F714" s="17"/>
      <c r="G714" s="28"/>
      <c r="J714" s="19"/>
    </row>
    <row r="715" spans="1:10" ht="9" customHeight="1" x14ac:dyDescent="0.25">
      <c r="A715" s="18" t="s">
        <v>11</v>
      </c>
      <c r="B715" s="20">
        <f t="shared" ref="B715:B747" si="39">SUM(C715:F715)</f>
        <v>21276</v>
      </c>
      <c r="C715" s="20">
        <v>10846</v>
      </c>
      <c r="D715" s="20">
        <v>4477</v>
      </c>
      <c r="E715" s="21">
        <v>5652</v>
      </c>
      <c r="F715" s="21">
        <v>301</v>
      </c>
      <c r="G715" s="28"/>
      <c r="I715" s="33"/>
      <c r="J715" s="19"/>
    </row>
    <row r="716" spans="1:10" ht="9" customHeight="1" x14ac:dyDescent="0.25">
      <c r="A716" s="18" t="s">
        <v>12</v>
      </c>
      <c r="B716" s="20">
        <f t="shared" si="39"/>
        <v>51221</v>
      </c>
      <c r="C716" s="20">
        <v>15348</v>
      </c>
      <c r="D716" s="21">
        <v>13020</v>
      </c>
      <c r="E716" s="21">
        <v>21441</v>
      </c>
      <c r="F716" s="21">
        <v>1412</v>
      </c>
      <c r="G716" s="28"/>
      <c r="I716" s="33"/>
      <c r="J716" s="19"/>
    </row>
    <row r="717" spans="1:10" ht="9" customHeight="1" x14ac:dyDescent="0.25">
      <c r="A717" s="18" t="s">
        <v>13</v>
      </c>
      <c r="B717" s="20">
        <f t="shared" si="39"/>
        <v>13702</v>
      </c>
      <c r="C717" s="20">
        <v>4464</v>
      </c>
      <c r="D717" s="21">
        <v>2501</v>
      </c>
      <c r="E717" s="21">
        <v>6510</v>
      </c>
      <c r="F717" s="21">
        <v>227</v>
      </c>
      <c r="G717" s="28"/>
      <c r="I717" s="33"/>
      <c r="J717" s="19"/>
    </row>
    <row r="718" spans="1:10" ht="9" customHeight="1" x14ac:dyDescent="0.25">
      <c r="A718" s="22" t="s">
        <v>14</v>
      </c>
      <c r="B718" s="23">
        <f t="shared" si="39"/>
        <v>13729</v>
      </c>
      <c r="C718" s="23">
        <v>3995</v>
      </c>
      <c r="D718" s="24">
        <v>1859</v>
      </c>
      <c r="E718" s="24">
        <v>7834</v>
      </c>
      <c r="F718" s="24">
        <v>41</v>
      </c>
      <c r="G718" s="28"/>
      <c r="I718" s="33"/>
      <c r="J718" s="19"/>
    </row>
    <row r="719" spans="1:10" ht="9" customHeight="1" x14ac:dyDescent="0.25">
      <c r="A719" s="18" t="s">
        <v>15</v>
      </c>
      <c r="B719" s="20">
        <f t="shared" si="39"/>
        <v>52938</v>
      </c>
      <c r="C719" s="20">
        <v>21447</v>
      </c>
      <c r="D719" s="21">
        <v>13861</v>
      </c>
      <c r="E719" s="21">
        <v>17316</v>
      </c>
      <c r="F719" s="21">
        <v>314</v>
      </c>
      <c r="G719" s="28"/>
      <c r="I719" s="33"/>
      <c r="J719" s="19"/>
    </row>
    <row r="720" spans="1:10" ht="9" customHeight="1" x14ac:dyDescent="0.25">
      <c r="A720" s="18" t="s">
        <v>16</v>
      </c>
      <c r="B720" s="20">
        <f t="shared" si="39"/>
        <v>11572</v>
      </c>
      <c r="C720" s="20">
        <v>6313</v>
      </c>
      <c r="D720" s="21">
        <v>2285</v>
      </c>
      <c r="E720" s="21">
        <v>2747</v>
      </c>
      <c r="F720" s="21">
        <v>227</v>
      </c>
      <c r="G720" s="28"/>
      <c r="I720" s="33"/>
      <c r="J720" s="19"/>
    </row>
    <row r="721" spans="1:10" ht="9" customHeight="1" x14ac:dyDescent="0.25">
      <c r="A721" s="18" t="s">
        <v>17</v>
      </c>
      <c r="B721" s="20">
        <f t="shared" si="39"/>
        <v>58817</v>
      </c>
      <c r="C721" s="20">
        <v>8377</v>
      </c>
      <c r="D721" s="21">
        <v>3291</v>
      </c>
      <c r="E721" s="21">
        <v>46818</v>
      </c>
      <c r="F721" s="21">
        <v>331</v>
      </c>
      <c r="G721" s="28"/>
      <c r="I721" s="33"/>
      <c r="J721" s="19"/>
    </row>
    <row r="722" spans="1:10" ht="9" customHeight="1" x14ac:dyDescent="0.25">
      <c r="A722" s="22" t="s">
        <v>18</v>
      </c>
      <c r="B722" s="23">
        <f t="shared" si="39"/>
        <v>61136</v>
      </c>
      <c r="C722" s="23">
        <v>22729</v>
      </c>
      <c r="D722" s="24">
        <v>15544</v>
      </c>
      <c r="E722" s="24">
        <v>21109</v>
      </c>
      <c r="F722" s="24">
        <v>1754</v>
      </c>
      <c r="G722" s="28"/>
      <c r="I722" s="33"/>
      <c r="J722" s="19"/>
    </row>
    <row r="723" spans="1:10" ht="9" customHeight="1" x14ac:dyDescent="0.25">
      <c r="A723" s="18" t="s">
        <v>70</v>
      </c>
      <c r="B723" s="20">
        <f t="shared" si="39"/>
        <v>104014</v>
      </c>
      <c r="C723" s="20">
        <v>33169</v>
      </c>
      <c r="D723" s="21">
        <v>13673</v>
      </c>
      <c r="E723" s="21">
        <v>55185</v>
      </c>
      <c r="F723" s="21">
        <v>1987</v>
      </c>
      <c r="G723" s="28"/>
      <c r="I723" s="33"/>
      <c r="J723" s="19"/>
    </row>
    <row r="724" spans="1:10" ht="9" customHeight="1" x14ac:dyDescent="0.25">
      <c r="A724" s="18" t="s">
        <v>19</v>
      </c>
      <c r="B724" s="20">
        <f t="shared" si="39"/>
        <v>33796</v>
      </c>
      <c r="C724" s="20">
        <v>7502</v>
      </c>
      <c r="D724" s="21">
        <v>4767</v>
      </c>
      <c r="E724" s="21">
        <v>21028</v>
      </c>
      <c r="F724" s="21">
        <v>499</v>
      </c>
      <c r="G724" s="28"/>
      <c r="I724" s="33"/>
      <c r="J724" s="19"/>
    </row>
    <row r="725" spans="1:10" ht="9" customHeight="1" x14ac:dyDescent="0.25">
      <c r="A725" s="18" t="s">
        <v>20</v>
      </c>
      <c r="B725" s="20">
        <f t="shared" si="39"/>
        <v>53401</v>
      </c>
      <c r="C725" s="20">
        <v>28729</v>
      </c>
      <c r="D725" s="21">
        <v>10285</v>
      </c>
      <c r="E725" s="21">
        <v>13497</v>
      </c>
      <c r="F725" s="21">
        <v>890</v>
      </c>
      <c r="G725" s="28"/>
      <c r="I725" s="33"/>
      <c r="J725" s="19"/>
    </row>
    <row r="726" spans="1:10" ht="9" customHeight="1" x14ac:dyDescent="0.25">
      <c r="A726" s="22" t="s">
        <v>21</v>
      </c>
      <c r="B726" s="23">
        <f t="shared" si="39"/>
        <v>21902</v>
      </c>
      <c r="C726" s="23">
        <v>5053</v>
      </c>
      <c r="D726" s="24">
        <v>2284</v>
      </c>
      <c r="E726" s="24">
        <v>14453</v>
      </c>
      <c r="F726" s="24">
        <v>112</v>
      </c>
      <c r="G726" s="28"/>
      <c r="I726" s="33"/>
      <c r="J726" s="19"/>
    </row>
    <row r="727" spans="1:10" ht="9" customHeight="1" x14ac:dyDescent="0.25">
      <c r="A727" s="18" t="s">
        <v>22</v>
      </c>
      <c r="B727" s="20">
        <f t="shared" si="39"/>
        <v>36393</v>
      </c>
      <c r="C727" s="20">
        <v>22514</v>
      </c>
      <c r="D727" s="21">
        <v>3214</v>
      </c>
      <c r="E727" s="21">
        <v>10447</v>
      </c>
      <c r="F727" s="21">
        <v>218</v>
      </c>
      <c r="G727" s="28"/>
      <c r="I727" s="33"/>
      <c r="J727" s="19"/>
    </row>
    <row r="728" spans="1:10" ht="9" customHeight="1" x14ac:dyDescent="0.25">
      <c r="A728" s="18" t="s">
        <v>23</v>
      </c>
      <c r="B728" s="20">
        <f t="shared" si="39"/>
        <v>93150</v>
      </c>
      <c r="C728" s="20">
        <v>63424</v>
      </c>
      <c r="D728" s="21">
        <v>10490</v>
      </c>
      <c r="E728" s="21">
        <v>16915</v>
      </c>
      <c r="F728" s="21">
        <v>2321</v>
      </c>
      <c r="G728" s="28"/>
      <c r="I728" s="33"/>
      <c r="J728" s="19"/>
    </row>
    <row r="729" spans="1:10" ht="9" customHeight="1" x14ac:dyDescent="0.25">
      <c r="A729" s="18" t="s">
        <v>24</v>
      </c>
      <c r="B729" s="20">
        <f t="shared" si="39"/>
        <v>95062</v>
      </c>
      <c r="C729" s="20">
        <v>38589</v>
      </c>
      <c r="D729" s="21">
        <v>18252</v>
      </c>
      <c r="E729" s="21">
        <v>36561</v>
      </c>
      <c r="F729" s="21">
        <v>1660</v>
      </c>
      <c r="G729" s="28"/>
      <c r="I729" s="33"/>
      <c r="J729" s="19"/>
    </row>
    <row r="730" spans="1:10" ht="9" customHeight="1" x14ac:dyDescent="0.25">
      <c r="A730" s="22" t="s">
        <v>25</v>
      </c>
      <c r="B730" s="23">
        <f t="shared" si="39"/>
        <v>28020</v>
      </c>
      <c r="C730" s="23">
        <v>13141</v>
      </c>
      <c r="D730" s="24">
        <v>4193</v>
      </c>
      <c r="E730" s="24">
        <v>10206</v>
      </c>
      <c r="F730" s="24">
        <v>480</v>
      </c>
      <c r="G730" s="28"/>
      <c r="I730" s="33"/>
      <c r="J730" s="19"/>
    </row>
    <row r="731" spans="1:10" ht="9" customHeight="1" x14ac:dyDescent="0.25">
      <c r="A731" s="18" t="s">
        <v>26</v>
      </c>
      <c r="B731" s="20">
        <f t="shared" si="39"/>
        <v>19785</v>
      </c>
      <c r="C731" s="20">
        <v>7931</v>
      </c>
      <c r="D731" s="21">
        <v>3234</v>
      </c>
      <c r="E731" s="21">
        <v>8383</v>
      </c>
      <c r="F731" s="21">
        <v>237</v>
      </c>
      <c r="G731" s="28"/>
      <c r="I731" s="33"/>
      <c r="J731" s="19"/>
    </row>
    <row r="732" spans="1:10" ht="9" customHeight="1" x14ac:dyDescent="0.25">
      <c r="A732" s="18" t="s">
        <v>27</v>
      </c>
      <c r="B732" s="20">
        <f t="shared" si="39"/>
        <v>13808</v>
      </c>
      <c r="C732" s="20">
        <v>6631</v>
      </c>
      <c r="D732" s="21">
        <v>2452</v>
      </c>
      <c r="E732" s="21">
        <v>4559</v>
      </c>
      <c r="F732" s="21">
        <v>166</v>
      </c>
      <c r="G732" s="28"/>
      <c r="I732" s="33"/>
      <c r="J732" s="19"/>
    </row>
    <row r="733" spans="1:10" ht="9" customHeight="1" x14ac:dyDescent="0.25">
      <c r="A733" s="18" t="s">
        <v>28</v>
      </c>
      <c r="B733" s="20">
        <f t="shared" si="39"/>
        <v>123884</v>
      </c>
      <c r="C733" s="20">
        <v>83688</v>
      </c>
      <c r="D733" s="21">
        <v>11386</v>
      </c>
      <c r="E733" s="21">
        <v>26824</v>
      </c>
      <c r="F733" s="21">
        <v>1986</v>
      </c>
      <c r="G733" s="28"/>
      <c r="I733" s="33"/>
      <c r="J733" s="19"/>
    </row>
    <row r="734" spans="1:10" ht="9" customHeight="1" x14ac:dyDescent="0.25">
      <c r="A734" s="22" t="s">
        <v>29</v>
      </c>
      <c r="B734" s="23">
        <f t="shared" si="39"/>
        <v>14037</v>
      </c>
      <c r="C734" s="23">
        <v>5323</v>
      </c>
      <c r="D734" s="24">
        <v>1369</v>
      </c>
      <c r="E734" s="24">
        <v>7195</v>
      </c>
      <c r="F734" s="24">
        <v>150</v>
      </c>
      <c r="G734" s="28"/>
      <c r="I734" s="33"/>
      <c r="J734" s="19"/>
    </row>
    <row r="735" spans="1:10" ht="9" customHeight="1" x14ac:dyDescent="0.25">
      <c r="A735" s="18" t="s">
        <v>30</v>
      </c>
      <c r="B735" s="20">
        <f t="shared" si="39"/>
        <v>58227</v>
      </c>
      <c r="C735" s="20">
        <v>18217</v>
      </c>
      <c r="D735" s="21">
        <v>5183</v>
      </c>
      <c r="E735" s="21">
        <v>34321</v>
      </c>
      <c r="F735" s="21">
        <v>506</v>
      </c>
      <c r="G735" s="28"/>
      <c r="I735" s="33"/>
      <c r="J735" s="19"/>
    </row>
    <row r="736" spans="1:10" ht="9" customHeight="1" x14ac:dyDescent="0.25">
      <c r="A736" s="18" t="s">
        <v>31</v>
      </c>
      <c r="B736" s="20">
        <f t="shared" si="39"/>
        <v>35046</v>
      </c>
      <c r="C736" s="20">
        <v>22649</v>
      </c>
      <c r="D736" s="21">
        <v>3791</v>
      </c>
      <c r="E736" s="21">
        <v>8045</v>
      </c>
      <c r="F736" s="21">
        <v>561</v>
      </c>
      <c r="G736" s="28"/>
      <c r="I736" s="33"/>
      <c r="J736" s="19"/>
    </row>
    <row r="737" spans="1:10" ht="9" customHeight="1" x14ac:dyDescent="0.25">
      <c r="A737" s="18" t="s">
        <v>32</v>
      </c>
      <c r="B737" s="20">
        <f t="shared" si="39"/>
        <v>34208</v>
      </c>
      <c r="C737" s="20">
        <v>27415</v>
      </c>
      <c r="D737" s="21">
        <v>2691</v>
      </c>
      <c r="E737" s="21">
        <v>3647</v>
      </c>
      <c r="F737" s="21">
        <v>455</v>
      </c>
      <c r="G737" s="28"/>
      <c r="I737" s="33"/>
      <c r="J737" s="19"/>
    </row>
    <row r="738" spans="1:10" ht="9" customHeight="1" x14ac:dyDescent="0.25">
      <c r="A738" s="22" t="s">
        <v>33</v>
      </c>
      <c r="B738" s="23">
        <f t="shared" si="39"/>
        <v>29774</v>
      </c>
      <c r="C738" s="23">
        <v>10846</v>
      </c>
      <c r="D738" s="24">
        <v>7093</v>
      </c>
      <c r="E738" s="24">
        <v>11376</v>
      </c>
      <c r="F738" s="24">
        <v>459</v>
      </c>
      <c r="G738" s="28"/>
      <c r="I738" s="33"/>
      <c r="J738" s="19"/>
    </row>
    <row r="739" spans="1:10" ht="9" customHeight="1" x14ac:dyDescent="0.25">
      <c r="A739" s="18" t="s">
        <v>34</v>
      </c>
      <c r="B739" s="20">
        <f t="shared" si="39"/>
        <v>35501</v>
      </c>
      <c r="C739" s="20">
        <v>14978</v>
      </c>
      <c r="D739" s="21">
        <v>7683</v>
      </c>
      <c r="E739" s="21">
        <v>12102</v>
      </c>
      <c r="F739" s="21">
        <v>738</v>
      </c>
      <c r="G739" s="28"/>
      <c r="I739" s="33"/>
      <c r="J739" s="19"/>
    </row>
    <row r="740" spans="1:10" ht="9" customHeight="1" x14ac:dyDescent="0.25">
      <c r="A740" s="18" t="s">
        <v>35</v>
      </c>
      <c r="B740" s="20">
        <f t="shared" si="39"/>
        <v>48568</v>
      </c>
      <c r="C740" s="20">
        <v>19508</v>
      </c>
      <c r="D740" s="21">
        <v>11390</v>
      </c>
      <c r="E740" s="21">
        <v>17122</v>
      </c>
      <c r="F740" s="21">
        <v>548</v>
      </c>
      <c r="G740" s="28"/>
      <c r="I740" s="33"/>
      <c r="J740" s="19"/>
    </row>
    <row r="741" spans="1:10" ht="9" customHeight="1" x14ac:dyDescent="0.25">
      <c r="A741" s="18" t="s">
        <v>36</v>
      </c>
      <c r="B741" s="20">
        <f t="shared" si="39"/>
        <v>18315</v>
      </c>
      <c r="C741" s="20">
        <v>6289</v>
      </c>
      <c r="D741" s="21">
        <v>2943</v>
      </c>
      <c r="E741" s="21">
        <v>8985</v>
      </c>
      <c r="F741" s="21">
        <v>98</v>
      </c>
      <c r="G741" s="28"/>
      <c r="I741" s="33"/>
      <c r="J741" s="19"/>
    </row>
    <row r="742" spans="1:10" ht="9" customHeight="1" x14ac:dyDescent="0.25">
      <c r="A742" s="22" t="s">
        <v>37</v>
      </c>
      <c r="B742" s="23">
        <f t="shared" si="39"/>
        <v>57082</v>
      </c>
      <c r="C742" s="23">
        <v>20976</v>
      </c>
      <c r="D742" s="24">
        <v>10512</v>
      </c>
      <c r="E742" s="24">
        <v>25186</v>
      </c>
      <c r="F742" s="24">
        <v>408</v>
      </c>
      <c r="G742" s="28"/>
      <c r="I742" s="33"/>
      <c r="J742" s="19"/>
    </row>
    <row r="743" spans="1:10" ht="9" customHeight="1" x14ac:dyDescent="0.25">
      <c r="A743" s="18" t="s">
        <v>38</v>
      </c>
      <c r="B743" s="20">
        <f t="shared" si="39"/>
        <v>9836</v>
      </c>
      <c r="C743" s="20">
        <v>2753</v>
      </c>
      <c r="D743" s="21">
        <v>1242</v>
      </c>
      <c r="E743" s="21">
        <v>5810</v>
      </c>
      <c r="F743" s="21">
        <v>31</v>
      </c>
      <c r="G743" s="28"/>
      <c r="I743" s="33"/>
      <c r="J743" s="19"/>
    </row>
    <row r="744" spans="1:10" ht="9" customHeight="1" x14ac:dyDescent="0.25">
      <c r="A744" s="18" t="s">
        <v>39</v>
      </c>
      <c r="B744" s="20">
        <f t="shared" si="39"/>
        <v>56172</v>
      </c>
      <c r="C744" s="20">
        <v>25088</v>
      </c>
      <c r="D744" s="21">
        <v>11805</v>
      </c>
      <c r="E744" s="21">
        <v>18640</v>
      </c>
      <c r="F744" s="21">
        <v>639</v>
      </c>
      <c r="G744" s="28"/>
      <c r="I744" s="33"/>
      <c r="J744" s="19"/>
    </row>
    <row r="745" spans="1:10" ht="9" customHeight="1" x14ac:dyDescent="0.25">
      <c r="A745" s="18" t="s">
        <v>40</v>
      </c>
      <c r="B745" s="20">
        <f t="shared" si="39"/>
        <v>32552</v>
      </c>
      <c r="C745" s="20">
        <v>15307</v>
      </c>
      <c r="D745" s="21">
        <v>4135</v>
      </c>
      <c r="E745" s="21">
        <v>12776</v>
      </c>
      <c r="F745" s="21">
        <v>334</v>
      </c>
      <c r="G745" s="28"/>
      <c r="I745" s="33"/>
      <c r="J745" s="19"/>
    </row>
    <row r="746" spans="1:10" ht="9" customHeight="1" x14ac:dyDescent="0.25">
      <c r="A746" s="22" t="s">
        <v>41</v>
      </c>
      <c r="B746" s="23">
        <f t="shared" si="39"/>
        <v>9938</v>
      </c>
      <c r="C746" s="23">
        <v>3410</v>
      </c>
      <c r="D746" s="24">
        <v>1549</v>
      </c>
      <c r="E746" s="24">
        <v>4919</v>
      </c>
      <c r="F746" s="24">
        <v>60</v>
      </c>
      <c r="G746" s="28"/>
      <c r="I746" s="33"/>
      <c r="J746" s="19"/>
    </row>
    <row r="747" spans="1:10" s="18" customFormat="1" ht="9" customHeight="1" x14ac:dyDescent="0.25">
      <c r="A747" s="18" t="s">
        <v>42</v>
      </c>
      <c r="B747" s="20">
        <f t="shared" si="39"/>
        <v>32386</v>
      </c>
      <c r="C747" s="20">
        <v>6450</v>
      </c>
      <c r="D747" s="20">
        <v>0</v>
      </c>
      <c r="E747" s="20">
        <v>25936</v>
      </c>
      <c r="F747" s="21">
        <v>0</v>
      </c>
      <c r="I747" s="33"/>
      <c r="J747" s="19"/>
    </row>
    <row r="748" spans="1:10" ht="9" customHeight="1" x14ac:dyDescent="0.25">
      <c r="A748" s="18"/>
      <c r="B748" s="20"/>
      <c r="C748" s="20"/>
      <c r="D748" s="21"/>
      <c r="E748" s="21"/>
      <c r="F748" s="21"/>
      <c r="G748" s="28"/>
      <c r="J748" s="19"/>
    </row>
    <row r="749" spans="1:10" ht="9" customHeight="1" x14ac:dyDescent="0.25">
      <c r="A749" s="12" t="s">
        <v>75</v>
      </c>
      <c r="B749" s="12"/>
      <c r="C749" s="13"/>
      <c r="D749" s="13"/>
      <c r="E749" s="13"/>
      <c r="F749" s="13"/>
      <c r="G749" s="28"/>
      <c r="J749" s="19"/>
    </row>
    <row r="750" spans="1:10" ht="9" customHeight="1" x14ac:dyDescent="0.25">
      <c r="A750" s="16" t="s">
        <v>10</v>
      </c>
      <c r="B750" s="17">
        <f>SUM(B752:B784)</f>
        <v>1372183</v>
      </c>
      <c r="C750" s="17">
        <f t="shared" ref="C750:F750" si="40">SUM(C752:C784)</f>
        <v>581597</v>
      </c>
      <c r="D750" s="17">
        <f t="shared" si="40"/>
        <v>199990</v>
      </c>
      <c r="E750" s="17">
        <f t="shared" si="40"/>
        <v>567717</v>
      </c>
      <c r="F750" s="17">
        <f t="shared" si="40"/>
        <v>22879</v>
      </c>
      <c r="G750" s="28"/>
      <c r="J750" s="19"/>
    </row>
    <row r="751" spans="1:10" ht="2.4500000000000002" customHeight="1" x14ac:dyDescent="0.25">
      <c r="A751" s="16"/>
      <c r="B751" s="17"/>
      <c r="C751" s="17"/>
      <c r="D751" s="20"/>
      <c r="E751" s="20"/>
      <c r="F751" s="17"/>
      <c r="G751" s="28"/>
      <c r="J751" s="19"/>
    </row>
    <row r="752" spans="1:10" ht="9" customHeight="1" x14ac:dyDescent="0.25">
      <c r="A752" s="18" t="s">
        <v>11</v>
      </c>
      <c r="B752" s="20">
        <f t="shared" ref="B752:B784" si="41">SUM(C752:F752)</f>
        <v>23334</v>
      </c>
      <c r="C752" s="20">
        <v>10667</v>
      </c>
      <c r="D752" s="20">
        <v>4105</v>
      </c>
      <c r="E752" s="21">
        <v>8138</v>
      </c>
      <c r="F752" s="21">
        <v>424</v>
      </c>
      <c r="G752" s="28"/>
      <c r="I752" s="33"/>
      <c r="J752" s="19"/>
    </row>
    <row r="753" spans="1:10" ht="9" customHeight="1" x14ac:dyDescent="0.25">
      <c r="A753" s="18" t="s">
        <v>12</v>
      </c>
      <c r="B753" s="20">
        <f t="shared" si="41"/>
        <v>61039</v>
      </c>
      <c r="C753" s="20">
        <v>14868</v>
      </c>
      <c r="D753" s="21">
        <v>12299</v>
      </c>
      <c r="E753" s="21">
        <v>32413</v>
      </c>
      <c r="F753" s="21">
        <v>1459</v>
      </c>
      <c r="G753" s="28"/>
      <c r="I753" s="33"/>
      <c r="J753" s="19"/>
    </row>
    <row r="754" spans="1:10" ht="9" customHeight="1" x14ac:dyDescent="0.25">
      <c r="A754" s="18" t="s">
        <v>13</v>
      </c>
      <c r="B754" s="20">
        <f t="shared" si="41"/>
        <v>16899</v>
      </c>
      <c r="C754" s="20">
        <v>4545</v>
      </c>
      <c r="D754" s="21">
        <v>2117</v>
      </c>
      <c r="E754" s="21">
        <v>10013</v>
      </c>
      <c r="F754" s="21">
        <v>224</v>
      </c>
      <c r="G754" s="28"/>
      <c r="I754" s="33"/>
      <c r="J754" s="19"/>
    </row>
    <row r="755" spans="1:10" ht="9" customHeight="1" x14ac:dyDescent="0.25">
      <c r="A755" s="22" t="s">
        <v>14</v>
      </c>
      <c r="B755" s="23">
        <f t="shared" si="41"/>
        <v>12556</v>
      </c>
      <c r="C755" s="23">
        <v>3872</v>
      </c>
      <c r="D755" s="24">
        <v>1552</v>
      </c>
      <c r="E755" s="24">
        <v>7068</v>
      </c>
      <c r="F755" s="24">
        <v>64</v>
      </c>
      <c r="G755" s="28"/>
      <c r="I755" s="33"/>
      <c r="J755" s="19"/>
    </row>
    <row r="756" spans="1:10" ht="9" customHeight="1" x14ac:dyDescent="0.25">
      <c r="A756" s="18" t="s">
        <v>15</v>
      </c>
      <c r="B756" s="20">
        <f t="shared" si="41"/>
        <v>70425</v>
      </c>
      <c r="C756" s="20">
        <v>20014</v>
      </c>
      <c r="D756" s="21">
        <v>12239</v>
      </c>
      <c r="E756" s="21">
        <v>37760</v>
      </c>
      <c r="F756" s="21">
        <v>412</v>
      </c>
      <c r="G756" s="28"/>
      <c r="I756" s="33"/>
      <c r="J756" s="19"/>
    </row>
    <row r="757" spans="1:10" ht="9" customHeight="1" x14ac:dyDescent="0.25">
      <c r="A757" s="18" t="s">
        <v>16</v>
      </c>
      <c r="B757" s="20">
        <f t="shared" si="41"/>
        <v>11027</v>
      </c>
      <c r="C757" s="20">
        <v>6310</v>
      </c>
      <c r="D757" s="21">
        <v>1963</v>
      </c>
      <c r="E757" s="21">
        <v>2530</v>
      </c>
      <c r="F757" s="21">
        <v>224</v>
      </c>
      <c r="G757" s="28"/>
      <c r="I757" s="33"/>
      <c r="J757" s="19"/>
    </row>
    <row r="758" spans="1:10" ht="9" customHeight="1" x14ac:dyDescent="0.25">
      <c r="A758" s="18" t="s">
        <v>17</v>
      </c>
      <c r="B758" s="20">
        <f t="shared" si="41"/>
        <v>34779</v>
      </c>
      <c r="C758" s="20">
        <v>9058</v>
      </c>
      <c r="D758" s="21">
        <v>3512</v>
      </c>
      <c r="E758" s="21">
        <v>21968</v>
      </c>
      <c r="F758" s="21">
        <v>241</v>
      </c>
      <c r="G758" s="28"/>
      <c r="I758" s="33"/>
      <c r="J758" s="19"/>
    </row>
    <row r="759" spans="1:10" ht="9" customHeight="1" x14ac:dyDescent="0.25">
      <c r="A759" s="22" t="s">
        <v>18</v>
      </c>
      <c r="B759" s="23">
        <f t="shared" si="41"/>
        <v>76242</v>
      </c>
      <c r="C759" s="23">
        <v>23884</v>
      </c>
      <c r="D759" s="24">
        <v>15620</v>
      </c>
      <c r="E759" s="24">
        <v>35347</v>
      </c>
      <c r="F759" s="24">
        <v>1391</v>
      </c>
      <c r="G759" s="28"/>
      <c r="I759" s="33"/>
      <c r="J759" s="19"/>
    </row>
    <row r="760" spans="1:10" ht="9" customHeight="1" x14ac:dyDescent="0.25">
      <c r="A760" s="18" t="s">
        <v>70</v>
      </c>
      <c r="B760" s="20">
        <f t="shared" si="41"/>
        <v>68416</v>
      </c>
      <c r="C760" s="20">
        <v>20208</v>
      </c>
      <c r="D760" s="21">
        <v>11657</v>
      </c>
      <c r="E760" s="21">
        <v>34732</v>
      </c>
      <c r="F760" s="21">
        <v>1819</v>
      </c>
      <c r="G760" s="28"/>
      <c r="I760" s="33"/>
      <c r="J760" s="19"/>
    </row>
    <row r="761" spans="1:10" ht="9" customHeight="1" x14ac:dyDescent="0.25">
      <c r="A761" s="18" t="s">
        <v>19</v>
      </c>
      <c r="B761" s="20">
        <f t="shared" si="41"/>
        <v>32268</v>
      </c>
      <c r="C761" s="20">
        <v>7658</v>
      </c>
      <c r="D761" s="21">
        <v>4107</v>
      </c>
      <c r="E761" s="21">
        <v>20250</v>
      </c>
      <c r="F761" s="21">
        <v>253</v>
      </c>
      <c r="G761" s="28"/>
      <c r="I761" s="33"/>
      <c r="J761" s="19"/>
    </row>
    <row r="762" spans="1:10" ht="9" customHeight="1" x14ac:dyDescent="0.25">
      <c r="A762" s="18" t="s">
        <v>20</v>
      </c>
      <c r="B762" s="20">
        <f t="shared" si="41"/>
        <v>53956</v>
      </c>
      <c r="C762" s="20">
        <v>27557</v>
      </c>
      <c r="D762" s="21">
        <v>8959</v>
      </c>
      <c r="E762" s="21">
        <v>16346</v>
      </c>
      <c r="F762" s="21">
        <v>1094</v>
      </c>
      <c r="G762" s="28"/>
      <c r="I762" s="33"/>
      <c r="J762" s="19"/>
    </row>
    <row r="763" spans="1:10" ht="9" customHeight="1" x14ac:dyDescent="0.25">
      <c r="A763" s="22" t="s">
        <v>21</v>
      </c>
      <c r="B763" s="23">
        <f t="shared" si="41"/>
        <v>16636</v>
      </c>
      <c r="C763" s="23">
        <v>4901</v>
      </c>
      <c r="D763" s="24">
        <v>2572</v>
      </c>
      <c r="E763" s="24">
        <v>9007</v>
      </c>
      <c r="F763" s="24">
        <v>156</v>
      </c>
      <c r="G763" s="28"/>
      <c r="I763" s="33"/>
      <c r="J763" s="19"/>
    </row>
    <row r="764" spans="1:10" ht="9" customHeight="1" x14ac:dyDescent="0.25">
      <c r="A764" s="18" t="s">
        <v>22</v>
      </c>
      <c r="B764" s="20">
        <f t="shared" si="41"/>
        <v>40125</v>
      </c>
      <c r="C764" s="20">
        <v>25957</v>
      </c>
      <c r="D764" s="21">
        <v>2953</v>
      </c>
      <c r="E764" s="21">
        <v>10956</v>
      </c>
      <c r="F764" s="21">
        <v>259</v>
      </c>
      <c r="G764" s="28"/>
      <c r="I764" s="33"/>
      <c r="J764" s="19"/>
    </row>
    <row r="765" spans="1:10" ht="9" customHeight="1" x14ac:dyDescent="0.25">
      <c r="A765" s="18" t="s">
        <v>23</v>
      </c>
      <c r="B765" s="20">
        <f t="shared" si="41"/>
        <v>98902</v>
      </c>
      <c r="C765" s="20">
        <v>62916</v>
      </c>
      <c r="D765" s="21">
        <v>11483</v>
      </c>
      <c r="E765" s="21">
        <v>21303</v>
      </c>
      <c r="F765" s="21">
        <v>3200</v>
      </c>
      <c r="G765" s="28"/>
      <c r="I765" s="33"/>
      <c r="J765" s="19"/>
    </row>
    <row r="766" spans="1:10" ht="9" customHeight="1" x14ac:dyDescent="0.25">
      <c r="A766" s="18" t="s">
        <v>24</v>
      </c>
      <c r="B766" s="20">
        <f t="shared" si="41"/>
        <v>98262</v>
      </c>
      <c r="C766" s="20">
        <v>32813</v>
      </c>
      <c r="D766" s="21">
        <v>17657</v>
      </c>
      <c r="E766" s="21">
        <v>46303</v>
      </c>
      <c r="F766" s="21">
        <v>1489</v>
      </c>
      <c r="G766" s="28"/>
      <c r="I766" s="33"/>
      <c r="J766" s="19"/>
    </row>
    <row r="767" spans="1:10" ht="9" customHeight="1" x14ac:dyDescent="0.25">
      <c r="A767" s="22" t="s">
        <v>25</v>
      </c>
      <c r="B767" s="23">
        <f t="shared" si="41"/>
        <v>24596</v>
      </c>
      <c r="C767" s="23">
        <v>13155</v>
      </c>
      <c r="D767" s="24">
        <v>4240</v>
      </c>
      <c r="E767" s="24">
        <v>6758</v>
      </c>
      <c r="F767" s="24">
        <v>443</v>
      </c>
      <c r="G767" s="28"/>
      <c r="I767" s="33"/>
      <c r="J767" s="19"/>
    </row>
    <row r="768" spans="1:10" ht="9" customHeight="1" x14ac:dyDescent="0.25">
      <c r="A768" s="18" t="s">
        <v>26</v>
      </c>
      <c r="B768" s="20">
        <f t="shared" si="41"/>
        <v>21612</v>
      </c>
      <c r="C768" s="20">
        <v>6083</v>
      </c>
      <c r="D768" s="21">
        <v>2870</v>
      </c>
      <c r="E768" s="21">
        <v>12394</v>
      </c>
      <c r="F768" s="21">
        <v>265</v>
      </c>
      <c r="G768" s="28"/>
      <c r="I768" s="33"/>
      <c r="J768" s="19"/>
    </row>
    <row r="769" spans="1:10" ht="9" customHeight="1" x14ac:dyDescent="0.25">
      <c r="A769" s="18" t="s">
        <v>27</v>
      </c>
      <c r="B769" s="20">
        <f t="shared" si="41"/>
        <v>11300</v>
      </c>
      <c r="C769" s="20">
        <v>5293</v>
      </c>
      <c r="D769" s="21">
        <v>1796</v>
      </c>
      <c r="E769" s="21">
        <v>3949</v>
      </c>
      <c r="F769" s="21">
        <v>262</v>
      </c>
      <c r="G769" s="28"/>
      <c r="I769" s="33"/>
      <c r="J769" s="19"/>
    </row>
    <row r="770" spans="1:10" ht="9" customHeight="1" x14ac:dyDescent="0.25">
      <c r="A770" s="18" t="s">
        <v>28</v>
      </c>
      <c r="B770" s="20">
        <f t="shared" si="41"/>
        <v>127356</v>
      </c>
      <c r="C770" s="20">
        <v>82119</v>
      </c>
      <c r="D770" s="21">
        <v>11326</v>
      </c>
      <c r="E770" s="21">
        <v>31486</v>
      </c>
      <c r="F770" s="21">
        <v>2425</v>
      </c>
      <c r="G770" s="28"/>
      <c r="I770" s="33"/>
      <c r="J770" s="19"/>
    </row>
    <row r="771" spans="1:10" ht="9" customHeight="1" x14ac:dyDescent="0.25">
      <c r="A771" s="22" t="s">
        <v>29</v>
      </c>
      <c r="B771" s="23">
        <f t="shared" si="41"/>
        <v>15527</v>
      </c>
      <c r="C771" s="23">
        <v>4697</v>
      </c>
      <c r="D771" s="24">
        <v>1693</v>
      </c>
      <c r="E771" s="24">
        <v>8974</v>
      </c>
      <c r="F771" s="24">
        <v>163</v>
      </c>
      <c r="G771" s="28"/>
      <c r="I771" s="33"/>
      <c r="J771" s="19"/>
    </row>
    <row r="772" spans="1:10" ht="9" customHeight="1" x14ac:dyDescent="0.25">
      <c r="A772" s="18" t="s">
        <v>30</v>
      </c>
      <c r="B772" s="20">
        <f t="shared" si="41"/>
        <v>47135</v>
      </c>
      <c r="C772" s="20">
        <v>21084</v>
      </c>
      <c r="D772" s="21">
        <v>4526</v>
      </c>
      <c r="E772" s="21">
        <v>20955</v>
      </c>
      <c r="F772" s="21">
        <v>570</v>
      </c>
      <c r="G772" s="28"/>
      <c r="I772" s="33"/>
      <c r="J772" s="19"/>
    </row>
    <row r="773" spans="1:10" ht="9" customHeight="1" x14ac:dyDescent="0.25">
      <c r="A773" s="18" t="s">
        <v>31</v>
      </c>
      <c r="B773" s="20">
        <f t="shared" si="41"/>
        <v>35251</v>
      </c>
      <c r="C773" s="20">
        <v>21349</v>
      </c>
      <c r="D773" s="21">
        <v>3657</v>
      </c>
      <c r="E773" s="21">
        <v>9167</v>
      </c>
      <c r="F773" s="21">
        <v>1078</v>
      </c>
      <c r="G773" s="28"/>
      <c r="I773" s="33"/>
      <c r="J773" s="19"/>
    </row>
    <row r="774" spans="1:10" ht="9" customHeight="1" x14ac:dyDescent="0.25">
      <c r="A774" s="18" t="s">
        <v>32</v>
      </c>
      <c r="B774" s="20">
        <f t="shared" si="41"/>
        <v>35084</v>
      </c>
      <c r="C774" s="20">
        <v>29192</v>
      </c>
      <c r="D774" s="21">
        <v>2336</v>
      </c>
      <c r="E774" s="21">
        <v>3074</v>
      </c>
      <c r="F774" s="21">
        <v>482</v>
      </c>
      <c r="G774" s="28"/>
      <c r="I774" s="33"/>
      <c r="J774" s="19"/>
    </row>
    <row r="775" spans="1:10" ht="9" customHeight="1" x14ac:dyDescent="0.25">
      <c r="A775" s="22" t="s">
        <v>33</v>
      </c>
      <c r="B775" s="23">
        <f t="shared" si="41"/>
        <v>30374</v>
      </c>
      <c r="C775" s="23">
        <v>10941</v>
      </c>
      <c r="D775" s="24">
        <v>6241</v>
      </c>
      <c r="E775" s="24">
        <v>12433</v>
      </c>
      <c r="F775" s="24">
        <v>759</v>
      </c>
      <c r="G775" s="28"/>
      <c r="I775" s="33"/>
      <c r="J775" s="19"/>
    </row>
    <row r="776" spans="1:10" ht="9" customHeight="1" x14ac:dyDescent="0.25">
      <c r="A776" s="18" t="s">
        <v>34</v>
      </c>
      <c r="B776" s="20">
        <f t="shared" si="41"/>
        <v>36156</v>
      </c>
      <c r="C776" s="20">
        <v>14924</v>
      </c>
      <c r="D776" s="21">
        <v>7155</v>
      </c>
      <c r="E776" s="21">
        <v>13126</v>
      </c>
      <c r="F776" s="21">
        <v>951</v>
      </c>
      <c r="G776" s="28"/>
      <c r="I776" s="33"/>
      <c r="J776" s="19"/>
    </row>
    <row r="777" spans="1:10" ht="9" customHeight="1" x14ac:dyDescent="0.25">
      <c r="A777" s="18" t="s">
        <v>35</v>
      </c>
      <c r="B777" s="20">
        <f t="shared" si="41"/>
        <v>48642</v>
      </c>
      <c r="C777" s="20">
        <v>18587</v>
      </c>
      <c r="D777" s="21">
        <v>10269</v>
      </c>
      <c r="E777" s="21">
        <v>19154</v>
      </c>
      <c r="F777" s="21">
        <v>632</v>
      </c>
      <c r="G777" s="28"/>
      <c r="I777" s="33"/>
      <c r="J777" s="19"/>
    </row>
    <row r="778" spans="1:10" ht="9" customHeight="1" x14ac:dyDescent="0.25">
      <c r="A778" s="18" t="s">
        <v>36</v>
      </c>
      <c r="B778" s="20">
        <f t="shared" si="41"/>
        <v>25006</v>
      </c>
      <c r="C778" s="20">
        <v>8133</v>
      </c>
      <c r="D778" s="21">
        <v>2884</v>
      </c>
      <c r="E778" s="21">
        <v>13855</v>
      </c>
      <c r="F778" s="21">
        <v>134</v>
      </c>
      <c r="G778" s="28"/>
      <c r="I778" s="33"/>
      <c r="J778" s="19"/>
    </row>
    <row r="779" spans="1:10" ht="9" customHeight="1" x14ac:dyDescent="0.25">
      <c r="A779" s="22" t="s">
        <v>37</v>
      </c>
      <c r="B779" s="23">
        <f t="shared" si="41"/>
        <v>64424</v>
      </c>
      <c r="C779" s="23">
        <v>21263</v>
      </c>
      <c r="D779" s="24">
        <v>11074</v>
      </c>
      <c r="E779" s="24">
        <v>31553</v>
      </c>
      <c r="F779" s="24">
        <v>534</v>
      </c>
      <c r="G779" s="28"/>
      <c r="I779" s="33"/>
      <c r="J779" s="19"/>
    </row>
    <row r="780" spans="1:10" ht="9" customHeight="1" x14ac:dyDescent="0.25">
      <c r="A780" s="18" t="s">
        <v>38</v>
      </c>
      <c r="B780" s="20">
        <f t="shared" si="41"/>
        <v>9247</v>
      </c>
      <c r="C780" s="20">
        <v>2488</v>
      </c>
      <c r="D780" s="21">
        <v>1280</v>
      </c>
      <c r="E780" s="21">
        <v>5433</v>
      </c>
      <c r="F780" s="21">
        <v>46</v>
      </c>
      <c r="G780" s="28"/>
      <c r="I780" s="33"/>
      <c r="J780" s="19"/>
    </row>
    <row r="781" spans="1:10" ht="9" customHeight="1" x14ac:dyDescent="0.25">
      <c r="A781" s="18" t="s">
        <v>39</v>
      </c>
      <c r="B781" s="20">
        <f t="shared" si="41"/>
        <v>59946</v>
      </c>
      <c r="C781" s="20">
        <v>24729</v>
      </c>
      <c r="D781" s="21">
        <v>10958</v>
      </c>
      <c r="E781" s="21">
        <v>23406</v>
      </c>
      <c r="F781" s="21">
        <v>853</v>
      </c>
      <c r="G781" s="28"/>
      <c r="I781" s="33"/>
      <c r="J781" s="19"/>
    </row>
    <row r="782" spans="1:10" ht="9" customHeight="1" x14ac:dyDescent="0.25">
      <c r="A782" s="18" t="s">
        <v>40</v>
      </c>
      <c r="B782" s="20">
        <f t="shared" si="41"/>
        <v>34827</v>
      </c>
      <c r="C782" s="20">
        <v>16552</v>
      </c>
      <c r="D782" s="21">
        <v>3625</v>
      </c>
      <c r="E782" s="21">
        <v>14158</v>
      </c>
      <c r="F782" s="21">
        <v>492</v>
      </c>
      <c r="G782" s="28"/>
      <c r="I782" s="33"/>
      <c r="J782" s="19"/>
    </row>
    <row r="783" spans="1:10" ht="9" customHeight="1" x14ac:dyDescent="0.25">
      <c r="A783" s="22" t="s">
        <v>41</v>
      </c>
      <c r="B783" s="23">
        <f t="shared" si="41"/>
        <v>12753</v>
      </c>
      <c r="C783" s="23">
        <v>4941</v>
      </c>
      <c r="D783" s="24">
        <v>1263</v>
      </c>
      <c r="E783" s="24">
        <v>6468</v>
      </c>
      <c r="F783" s="24">
        <v>81</v>
      </c>
      <c r="G783" s="28"/>
      <c r="I783" s="33"/>
      <c r="J783" s="19"/>
    </row>
    <row r="784" spans="1:10" s="18" customFormat="1" ht="9" customHeight="1" x14ac:dyDescent="0.25">
      <c r="A784" s="18" t="s">
        <v>42</v>
      </c>
      <c r="B784" s="20">
        <f t="shared" si="41"/>
        <v>18081</v>
      </c>
      <c r="C784" s="20">
        <v>839</v>
      </c>
      <c r="D784" s="20">
        <v>2</v>
      </c>
      <c r="E784" s="20">
        <v>17240</v>
      </c>
      <c r="F784" s="21">
        <v>0</v>
      </c>
      <c r="I784" s="33"/>
      <c r="J784" s="19"/>
    </row>
    <row r="785" spans="1:10" ht="9" customHeight="1" x14ac:dyDescent="0.25">
      <c r="A785" s="18"/>
      <c r="B785" s="20"/>
      <c r="C785" s="20"/>
      <c r="D785" s="21"/>
      <c r="E785" s="21"/>
      <c r="F785" s="21"/>
      <c r="G785" s="28"/>
      <c r="J785" s="19"/>
    </row>
    <row r="786" spans="1:10" ht="9" customHeight="1" x14ac:dyDescent="0.25">
      <c r="A786" s="12" t="s">
        <v>76</v>
      </c>
      <c r="B786" s="12"/>
      <c r="C786" s="13"/>
      <c r="D786" s="13"/>
      <c r="E786" s="13"/>
      <c r="F786" s="13"/>
      <c r="G786" s="28"/>
      <c r="J786" s="19"/>
    </row>
    <row r="787" spans="1:10" ht="9" customHeight="1" x14ac:dyDescent="0.25">
      <c r="A787" s="16" t="s">
        <v>10</v>
      </c>
      <c r="B787" s="17">
        <f>SUM(B789:B821)</f>
        <v>1259740</v>
      </c>
      <c r="C787" s="17">
        <f t="shared" ref="C787:F787" si="42">SUM(C789:C821)</f>
        <v>516398</v>
      </c>
      <c r="D787" s="17">
        <f t="shared" si="42"/>
        <v>189686</v>
      </c>
      <c r="E787" s="17">
        <f t="shared" si="42"/>
        <v>508150</v>
      </c>
      <c r="F787" s="17">
        <f t="shared" si="42"/>
        <v>45506</v>
      </c>
      <c r="G787" s="28"/>
      <c r="J787" s="19"/>
    </row>
    <row r="788" spans="1:10" ht="2.4500000000000002" customHeight="1" x14ac:dyDescent="0.25">
      <c r="A788" s="16"/>
      <c r="B788" s="17"/>
      <c r="C788" s="17"/>
      <c r="D788" s="20"/>
      <c r="E788" s="20"/>
      <c r="F788" s="17"/>
      <c r="G788" s="28"/>
      <c r="J788" s="19"/>
    </row>
    <row r="789" spans="1:10" ht="9" customHeight="1" x14ac:dyDescent="0.25">
      <c r="A789" s="18" t="s">
        <v>11</v>
      </c>
      <c r="B789" s="20">
        <f t="shared" ref="B789:B821" si="43">SUM(C789:F789)</f>
        <v>20942</v>
      </c>
      <c r="C789" s="20">
        <v>10780</v>
      </c>
      <c r="D789" s="20">
        <v>3396</v>
      </c>
      <c r="E789" s="21">
        <v>6385</v>
      </c>
      <c r="F789" s="21">
        <v>381</v>
      </c>
      <c r="G789" s="28"/>
      <c r="I789" s="33"/>
      <c r="J789" s="19"/>
    </row>
    <row r="790" spans="1:10" ht="9" customHeight="1" x14ac:dyDescent="0.25">
      <c r="A790" s="18" t="s">
        <v>12</v>
      </c>
      <c r="B790" s="20">
        <f t="shared" si="43"/>
        <v>49329</v>
      </c>
      <c r="C790" s="20">
        <v>14562</v>
      </c>
      <c r="D790" s="21">
        <v>11580</v>
      </c>
      <c r="E790" s="21">
        <v>21575</v>
      </c>
      <c r="F790" s="21">
        <v>1612</v>
      </c>
      <c r="G790" s="28"/>
      <c r="I790" s="33"/>
      <c r="J790" s="19"/>
    </row>
    <row r="791" spans="1:10" ht="9" customHeight="1" x14ac:dyDescent="0.25">
      <c r="A791" s="18" t="s">
        <v>13</v>
      </c>
      <c r="B791" s="20">
        <f t="shared" si="43"/>
        <v>14534</v>
      </c>
      <c r="C791" s="20">
        <v>4685</v>
      </c>
      <c r="D791" s="21">
        <v>2223</v>
      </c>
      <c r="E791" s="21">
        <v>7369</v>
      </c>
      <c r="F791" s="21">
        <v>257</v>
      </c>
      <c r="G791" s="28"/>
      <c r="I791" s="33"/>
      <c r="J791" s="19"/>
    </row>
    <row r="792" spans="1:10" ht="9" customHeight="1" x14ac:dyDescent="0.25">
      <c r="A792" s="22" t="s">
        <v>14</v>
      </c>
      <c r="B792" s="23">
        <f t="shared" si="43"/>
        <v>11551</v>
      </c>
      <c r="C792" s="23">
        <v>1945</v>
      </c>
      <c r="D792" s="24">
        <v>1488</v>
      </c>
      <c r="E792" s="24">
        <v>7776</v>
      </c>
      <c r="F792" s="24">
        <v>342</v>
      </c>
      <c r="G792" s="28"/>
      <c r="I792" s="33"/>
      <c r="J792" s="19"/>
    </row>
    <row r="793" spans="1:10" ht="9" customHeight="1" x14ac:dyDescent="0.25">
      <c r="A793" s="18" t="s">
        <v>15</v>
      </c>
      <c r="B793" s="20">
        <f t="shared" si="43"/>
        <v>58838</v>
      </c>
      <c r="C793" s="20">
        <v>18865</v>
      </c>
      <c r="D793" s="21">
        <v>11414</v>
      </c>
      <c r="E793" s="21">
        <v>27622</v>
      </c>
      <c r="F793" s="21">
        <v>937</v>
      </c>
      <c r="G793" s="28"/>
      <c r="I793" s="33"/>
      <c r="J793" s="19"/>
    </row>
    <row r="794" spans="1:10" ht="9" customHeight="1" x14ac:dyDescent="0.25">
      <c r="A794" s="18" t="s">
        <v>16</v>
      </c>
      <c r="B794" s="20">
        <f t="shared" si="43"/>
        <v>9530</v>
      </c>
      <c r="C794" s="20">
        <v>5570</v>
      </c>
      <c r="D794" s="21">
        <v>1677</v>
      </c>
      <c r="E794" s="21">
        <v>1739</v>
      </c>
      <c r="F794" s="21">
        <v>544</v>
      </c>
      <c r="G794" s="28"/>
      <c r="I794" s="33"/>
      <c r="J794" s="19"/>
    </row>
    <row r="795" spans="1:10" ht="9" customHeight="1" x14ac:dyDescent="0.25">
      <c r="A795" s="18" t="s">
        <v>17</v>
      </c>
      <c r="B795" s="20">
        <f t="shared" si="43"/>
        <v>34233</v>
      </c>
      <c r="C795" s="20">
        <v>6535</v>
      </c>
      <c r="D795" s="21">
        <v>3775</v>
      </c>
      <c r="E795" s="21">
        <v>23139</v>
      </c>
      <c r="F795" s="21">
        <v>784</v>
      </c>
      <c r="G795" s="28"/>
      <c r="I795" s="33"/>
      <c r="J795" s="19"/>
    </row>
    <row r="796" spans="1:10" ht="9" customHeight="1" x14ac:dyDescent="0.25">
      <c r="A796" s="22" t="s">
        <v>18</v>
      </c>
      <c r="B796" s="23">
        <f t="shared" si="43"/>
        <v>54349</v>
      </c>
      <c r="C796" s="23">
        <v>20186</v>
      </c>
      <c r="D796" s="24">
        <v>14263</v>
      </c>
      <c r="E796" s="24">
        <v>17754</v>
      </c>
      <c r="F796" s="24">
        <v>2146</v>
      </c>
      <c r="G796" s="28"/>
      <c r="I796" s="33"/>
      <c r="J796" s="19"/>
    </row>
    <row r="797" spans="1:10" ht="9" customHeight="1" x14ac:dyDescent="0.25">
      <c r="A797" s="18" t="s">
        <v>70</v>
      </c>
      <c r="B797" s="20">
        <f t="shared" si="43"/>
        <v>140001</v>
      </c>
      <c r="C797" s="20">
        <v>18104</v>
      </c>
      <c r="D797" s="21">
        <v>10544</v>
      </c>
      <c r="E797" s="21">
        <v>107913</v>
      </c>
      <c r="F797" s="21">
        <v>3440</v>
      </c>
      <c r="G797" s="28"/>
      <c r="I797" s="33"/>
      <c r="J797" s="19"/>
    </row>
    <row r="798" spans="1:10" ht="9" customHeight="1" x14ac:dyDescent="0.25">
      <c r="A798" s="18" t="s">
        <v>19</v>
      </c>
      <c r="B798" s="20">
        <f t="shared" si="43"/>
        <v>21033</v>
      </c>
      <c r="C798" s="20">
        <v>5841</v>
      </c>
      <c r="D798" s="21">
        <v>4011</v>
      </c>
      <c r="E798" s="21">
        <v>10964</v>
      </c>
      <c r="F798" s="21">
        <v>217</v>
      </c>
      <c r="G798" s="28"/>
      <c r="I798" s="33"/>
      <c r="J798" s="19"/>
    </row>
    <row r="799" spans="1:10" ht="9" customHeight="1" x14ac:dyDescent="0.25">
      <c r="A799" s="18" t="s">
        <v>20</v>
      </c>
      <c r="B799" s="20">
        <f t="shared" si="43"/>
        <v>48864</v>
      </c>
      <c r="C799" s="20">
        <v>26219</v>
      </c>
      <c r="D799" s="21">
        <v>8258</v>
      </c>
      <c r="E799" s="21">
        <v>12682</v>
      </c>
      <c r="F799" s="21">
        <v>1705</v>
      </c>
      <c r="G799" s="28"/>
      <c r="I799" s="33"/>
      <c r="J799" s="19"/>
    </row>
    <row r="800" spans="1:10" ht="9" customHeight="1" x14ac:dyDescent="0.25">
      <c r="A800" s="22" t="s">
        <v>21</v>
      </c>
      <c r="B800" s="23">
        <f t="shared" si="43"/>
        <v>18058</v>
      </c>
      <c r="C800" s="23">
        <v>4376</v>
      </c>
      <c r="D800" s="24">
        <v>2622</v>
      </c>
      <c r="E800" s="24">
        <v>10305</v>
      </c>
      <c r="F800" s="24">
        <v>755</v>
      </c>
      <c r="G800" s="28"/>
      <c r="I800" s="33"/>
      <c r="J800" s="19"/>
    </row>
    <row r="801" spans="1:10" ht="9" customHeight="1" x14ac:dyDescent="0.25">
      <c r="A801" s="18" t="s">
        <v>22</v>
      </c>
      <c r="B801" s="20">
        <f t="shared" si="43"/>
        <v>37308</v>
      </c>
      <c r="C801" s="20">
        <v>21422</v>
      </c>
      <c r="D801" s="21">
        <v>3012</v>
      </c>
      <c r="E801" s="21">
        <v>11511</v>
      </c>
      <c r="F801" s="21">
        <v>1363</v>
      </c>
      <c r="G801" s="28"/>
      <c r="I801" s="33"/>
      <c r="J801" s="19"/>
    </row>
    <row r="802" spans="1:10" ht="9" customHeight="1" x14ac:dyDescent="0.25">
      <c r="A802" s="18" t="s">
        <v>23</v>
      </c>
      <c r="B802" s="20">
        <f t="shared" si="43"/>
        <v>82512</v>
      </c>
      <c r="C802" s="20">
        <v>55110</v>
      </c>
      <c r="D802" s="21">
        <v>10199</v>
      </c>
      <c r="E802" s="21">
        <v>13381</v>
      </c>
      <c r="F802" s="21">
        <v>3822</v>
      </c>
      <c r="G802" s="28"/>
      <c r="I802" s="33"/>
      <c r="J802" s="19"/>
    </row>
    <row r="803" spans="1:10" ht="9" customHeight="1" x14ac:dyDescent="0.25">
      <c r="A803" s="18" t="s">
        <v>24</v>
      </c>
      <c r="B803" s="20">
        <f t="shared" si="43"/>
        <v>96015</v>
      </c>
      <c r="C803" s="20">
        <v>30327</v>
      </c>
      <c r="D803" s="21">
        <v>17015</v>
      </c>
      <c r="E803" s="21">
        <v>41350</v>
      </c>
      <c r="F803" s="21">
        <v>7323</v>
      </c>
      <c r="G803" s="28"/>
      <c r="I803" s="33"/>
      <c r="J803" s="19"/>
    </row>
    <row r="804" spans="1:10" ht="9" customHeight="1" x14ac:dyDescent="0.25">
      <c r="A804" s="22" t="s">
        <v>25</v>
      </c>
      <c r="B804" s="23">
        <f t="shared" si="43"/>
        <v>23472</v>
      </c>
      <c r="C804" s="23">
        <v>11867</v>
      </c>
      <c r="D804" s="24">
        <v>3801</v>
      </c>
      <c r="E804" s="24">
        <v>5790</v>
      </c>
      <c r="F804" s="24">
        <v>2014</v>
      </c>
      <c r="G804" s="28"/>
      <c r="I804" s="33"/>
      <c r="J804" s="19"/>
    </row>
    <row r="805" spans="1:10" ht="9" customHeight="1" x14ac:dyDescent="0.25">
      <c r="A805" s="18" t="s">
        <v>26</v>
      </c>
      <c r="B805" s="20">
        <f t="shared" si="43"/>
        <v>20490</v>
      </c>
      <c r="C805" s="20">
        <v>6626</v>
      </c>
      <c r="D805" s="21">
        <v>3066</v>
      </c>
      <c r="E805" s="21">
        <v>10348</v>
      </c>
      <c r="F805" s="21">
        <v>450</v>
      </c>
      <c r="G805" s="28"/>
      <c r="I805" s="33"/>
      <c r="J805" s="19"/>
    </row>
    <row r="806" spans="1:10" ht="9" customHeight="1" x14ac:dyDescent="0.25">
      <c r="A806" s="18" t="s">
        <v>27</v>
      </c>
      <c r="B806" s="20">
        <f t="shared" si="43"/>
        <v>11117</v>
      </c>
      <c r="C806" s="20">
        <v>5070</v>
      </c>
      <c r="D806" s="21">
        <v>1855</v>
      </c>
      <c r="E806" s="21">
        <v>3519</v>
      </c>
      <c r="F806" s="21">
        <v>673</v>
      </c>
      <c r="G806" s="28"/>
      <c r="I806" s="33"/>
      <c r="J806" s="19"/>
    </row>
    <row r="807" spans="1:10" ht="9" customHeight="1" x14ac:dyDescent="0.25">
      <c r="A807" s="18" t="s">
        <v>28</v>
      </c>
      <c r="B807" s="20">
        <f t="shared" si="43"/>
        <v>103222</v>
      </c>
      <c r="C807" s="20">
        <v>69895</v>
      </c>
      <c r="D807" s="21">
        <v>11222</v>
      </c>
      <c r="E807" s="21">
        <v>18667</v>
      </c>
      <c r="F807" s="21">
        <v>3438</v>
      </c>
      <c r="G807" s="28"/>
      <c r="I807" s="33"/>
      <c r="J807" s="19"/>
    </row>
    <row r="808" spans="1:10" ht="9" customHeight="1" x14ac:dyDescent="0.25">
      <c r="A808" s="22" t="s">
        <v>29</v>
      </c>
      <c r="B808" s="23">
        <f t="shared" si="43"/>
        <v>19621</v>
      </c>
      <c r="C808" s="23">
        <v>4281</v>
      </c>
      <c r="D808" s="24">
        <v>1547</v>
      </c>
      <c r="E808" s="24">
        <v>13170</v>
      </c>
      <c r="F808" s="24">
        <v>623</v>
      </c>
      <c r="G808" s="28"/>
      <c r="I808" s="33"/>
      <c r="J808" s="19"/>
    </row>
    <row r="809" spans="1:10" ht="9" customHeight="1" x14ac:dyDescent="0.25">
      <c r="A809" s="18" t="s">
        <v>30</v>
      </c>
      <c r="B809" s="20">
        <f t="shared" si="43"/>
        <v>39326</v>
      </c>
      <c r="C809" s="20">
        <v>16716</v>
      </c>
      <c r="D809" s="21">
        <v>4761</v>
      </c>
      <c r="E809" s="21">
        <v>16578</v>
      </c>
      <c r="F809" s="21">
        <v>1271</v>
      </c>
      <c r="G809" s="28"/>
      <c r="I809" s="33"/>
      <c r="J809" s="19"/>
    </row>
    <row r="810" spans="1:10" ht="9" customHeight="1" x14ac:dyDescent="0.25">
      <c r="A810" s="18" t="s">
        <v>31</v>
      </c>
      <c r="B810" s="20">
        <f t="shared" si="43"/>
        <v>31747</v>
      </c>
      <c r="C810" s="20">
        <v>20997</v>
      </c>
      <c r="D810" s="21">
        <v>3109</v>
      </c>
      <c r="E810" s="21">
        <v>6005</v>
      </c>
      <c r="F810" s="21">
        <v>1636</v>
      </c>
      <c r="G810" s="28"/>
      <c r="I810" s="33"/>
      <c r="J810" s="19"/>
    </row>
    <row r="811" spans="1:10" ht="9" customHeight="1" x14ac:dyDescent="0.25">
      <c r="A811" s="18" t="s">
        <v>32</v>
      </c>
      <c r="B811" s="20">
        <f t="shared" si="43"/>
        <v>36348</v>
      </c>
      <c r="C811" s="20">
        <v>28561</v>
      </c>
      <c r="D811" s="21">
        <v>2376</v>
      </c>
      <c r="E811" s="21">
        <v>4602</v>
      </c>
      <c r="F811" s="21">
        <v>809</v>
      </c>
      <c r="G811" s="28"/>
      <c r="I811" s="33"/>
      <c r="J811" s="19"/>
    </row>
    <row r="812" spans="1:10" ht="9" customHeight="1" x14ac:dyDescent="0.25">
      <c r="A812" s="22" t="s">
        <v>33</v>
      </c>
      <c r="B812" s="23">
        <f t="shared" si="43"/>
        <v>24289</v>
      </c>
      <c r="C812" s="23">
        <v>10212</v>
      </c>
      <c r="D812" s="24">
        <v>5852</v>
      </c>
      <c r="E812" s="24">
        <v>7052</v>
      </c>
      <c r="F812" s="24">
        <v>1173</v>
      </c>
      <c r="G812" s="28"/>
      <c r="I812" s="33"/>
      <c r="J812" s="19"/>
    </row>
    <row r="813" spans="1:10" ht="9" customHeight="1" x14ac:dyDescent="0.25">
      <c r="A813" s="18" t="s">
        <v>34</v>
      </c>
      <c r="B813" s="20">
        <f t="shared" si="43"/>
        <v>32258</v>
      </c>
      <c r="C813" s="20">
        <v>13863</v>
      </c>
      <c r="D813" s="21">
        <v>6614</v>
      </c>
      <c r="E813" s="21">
        <v>10254</v>
      </c>
      <c r="F813" s="21">
        <v>1527</v>
      </c>
      <c r="G813" s="28"/>
      <c r="I813" s="33"/>
      <c r="J813" s="19"/>
    </row>
    <row r="814" spans="1:10" ht="9" customHeight="1" x14ac:dyDescent="0.25">
      <c r="A814" s="18" t="s">
        <v>35</v>
      </c>
      <c r="B814" s="20">
        <f t="shared" si="43"/>
        <v>40061</v>
      </c>
      <c r="C814" s="20">
        <v>15633</v>
      </c>
      <c r="D814" s="21">
        <v>9581</v>
      </c>
      <c r="E814" s="21">
        <v>13967</v>
      </c>
      <c r="F814" s="21">
        <v>880</v>
      </c>
      <c r="G814" s="28"/>
      <c r="I814" s="33"/>
      <c r="J814" s="19"/>
    </row>
    <row r="815" spans="1:10" ht="9" customHeight="1" x14ac:dyDescent="0.25">
      <c r="A815" s="18" t="s">
        <v>36</v>
      </c>
      <c r="B815" s="20">
        <f t="shared" si="43"/>
        <v>21002</v>
      </c>
      <c r="C815" s="20">
        <v>7432</v>
      </c>
      <c r="D815" s="21">
        <v>2601</v>
      </c>
      <c r="E815" s="21">
        <v>10317</v>
      </c>
      <c r="F815" s="21">
        <v>652</v>
      </c>
      <c r="G815" s="28"/>
      <c r="I815" s="33"/>
      <c r="J815" s="19"/>
    </row>
    <row r="816" spans="1:10" ht="9" customHeight="1" x14ac:dyDescent="0.25">
      <c r="A816" s="22" t="s">
        <v>37</v>
      </c>
      <c r="B816" s="23">
        <f t="shared" si="43"/>
        <v>51312</v>
      </c>
      <c r="C816" s="23">
        <v>17499</v>
      </c>
      <c r="D816" s="24">
        <v>11339</v>
      </c>
      <c r="E816" s="24">
        <v>21330</v>
      </c>
      <c r="F816" s="24">
        <v>1144</v>
      </c>
      <c r="G816" s="28"/>
      <c r="I816" s="33"/>
      <c r="J816" s="19"/>
    </row>
    <row r="817" spans="1:10" ht="9" customHeight="1" x14ac:dyDescent="0.25">
      <c r="A817" s="18" t="s">
        <v>38</v>
      </c>
      <c r="B817" s="20">
        <f t="shared" si="43"/>
        <v>8465</v>
      </c>
      <c r="C817" s="20">
        <v>2295</v>
      </c>
      <c r="D817" s="21">
        <v>1161</v>
      </c>
      <c r="E817" s="21">
        <v>4973</v>
      </c>
      <c r="F817" s="21">
        <v>36</v>
      </c>
      <c r="G817" s="28"/>
      <c r="I817" s="33"/>
      <c r="J817" s="19"/>
    </row>
    <row r="818" spans="1:10" ht="9" customHeight="1" x14ac:dyDescent="0.25">
      <c r="A818" s="18" t="s">
        <v>39</v>
      </c>
      <c r="B818" s="20">
        <f t="shared" si="43"/>
        <v>52480</v>
      </c>
      <c r="C818" s="20">
        <v>20046</v>
      </c>
      <c r="D818" s="21">
        <v>10937</v>
      </c>
      <c r="E818" s="21">
        <v>19063</v>
      </c>
      <c r="F818" s="21">
        <v>2434</v>
      </c>
      <c r="G818" s="28"/>
      <c r="I818" s="33"/>
      <c r="J818" s="19"/>
    </row>
    <row r="819" spans="1:10" ht="9" customHeight="1" x14ac:dyDescent="0.25">
      <c r="A819" s="18" t="s">
        <v>40</v>
      </c>
      <c r="B819" s="20">
        <f t="shared" si="43"/>
        <v>30452</v>
      </c>
      <c r="C819" s="20">
        <v>15527</v>
      </c>
      <c r="D819" s="21">
        <v>3284</v>
      </c>
      <c r="E819" s="21">
        <v>10709</v>
      </c>
      <c r="F819" s="21">
        <v>932</v>
      </c>
      <c r="G819" s="28"/>
      <c r="I819" s="33"/>
      <c r="J819" s="19"/>
    </row>
    <row r="820" spans="1:10" ht="9" customHeight="1" x14ac:dyDescent="0.25">
      <c r="A820" s="22" t="s">
        <v>41</v>
      </c>
      <c r="B820" s="23">
        <f t="shared" si="43"/>
        <v>13687</v>
      </c>
      <c r="C820" s="23">
        <v>5197</v>
      </c>
      <c r="D820" s="24">
        <v>1103</v>
      </c>
      <c r="E820" s="24">
        <v>7290</v>
      </c>
      <c r="F820" s="24">
        <v>97</v>
      </c>
      <c r="G820" s="28"/>
      <c r="I820" s="33"/>
      <c r="J820" s="19"/>
    </row>
    <row r="821" spans="1:10" s="18" customFormat="1" ht="9" customHeight="1" x14ac:dyDescent="0.25">
      <c r="A821" s="18" t="s">
        <v>42</v>
      </c>
      <c r="B821" s="20">
        <f t="shared" si="43"/>
        <v>3294</v>
      </c>
      <c r="C821" s="20">
        <v>154</v>
      </c>
      <c r="D821" s="20">
        <v>0</v>
      </c>
      <c r="E821" s="20">
        <v>3051</v>
      </c>
      <c r="F821" s="21">
        <v>89</v>
      </c>
      <c r="I821" s="33"/>
      <c r="J821" s="19"/>
    </row>
    <row r="822" spans="1:10" ht="9" customHeight="1" x14ac:dyDescent="0.25">
      <c r="A822" s="18"/>
      <c r="B822" s="20"/>
      <c r="C822" s="20"/>
      <c r="D822" s="21"/>
      <c r="E822" s="21"/>
      <c r="F822" s="21"/>
      <c r="G822" s="28"/>
      <c r="I822" s="33"/>
      <c r="J822" s="19"/>
    </row>
    <row r="823" spans="1:10" ht="9" customHeight="1" x14ac:dyDescent="0.25">
      <c r="A823" s="12" t="s">
        <v>65</v>
      </c>
      <c r="B823" s="12"/>
      <c r="C823" s="13"/>
      <c r="D823" s="13"/>
      <c r="E823" s="13"/>
      <c r="F823" s="13"/>
      <c r="G823" s="28"/>
      <c r="J823" s="19"/>
    </row>
    <row r="824" spans="1:10" ht="9" customHeight="1" x14ac:dyDescent="0.25">
      <c r="A824" s="16" t="s">
        <v>10</v>
      </c>
      <c r="B824" s="17">
        <f>SUM(B826:B858)</f>
        <v>1172936</v>
      </c>
      <c r="C824" s="17">
        <f t="shared" ref="C824:F824" si="44">SUM(C826:C858)</f>
        <v>447006</v>
      </c>
      <c r="D824" s="17">
        <f t="shared" si="44"/>
        <v>203357</v>
      </c>
      <c r="E824" s="17">
        <f t="shared" si="44"/>
        <v>463313</v>
      </c>
      <c r="F824" s="17">
        <f t="shared" si="44"/>
        <v>59260</v>
      </c>
      <c r="G824" s="28"/>
      <c r="J824" s="19"/>
    </row>
    <row r="825" spans="1:10" ht="2.4500000000000002" customHeight="1" x14ac:dyDescent="0.25">
      <c r="A825" s="16"/>
      <c r="B825" s="17"/>
      <c r="C825" s="17"/>
      <c r="D825" s="20"/>
      <c r="E825" s="20"/>
      <c r="F825" s="17"/>
      <c r="G825" s="28"/>
      <c r="J825" s="19"/>
    </row>
    <row r="826" spans="1:10" ht="9" customHeight="1" x14ac:dyDescent="0.25">
      <c r="A826" s="18" t="s">
        <v>11</v>
      </c>
      <c r="B826" s="20">
        <f t="shared" ref="B826:B858" si="45">SUM(C826:F826)</f>
        <v>19712</v>
      </c>
      <c r="C826" s="20">
        <v>10314</v>
      </c>
      <c r="D826" s="20">
        <v>3633</v>
      </c>
      <c r="E826" s="21">
        <v>5504</v>
      </c>
      <c r="F826" s="21">
        <v>261</v>
      </c>
      <c r="G826" s="28"/>
      <c r="I826" s="33"/>
      <c r="J826" s="19"/>
    </row>
    <row r="827" spans="1:10" ht="9" customHeight="1" x14ac:dyDescent="0.25">
      <c r="A827" s="18" t="s">
        <v>12</v>
      </c>
      <c r="B827" s="20">
        <f t="shared" si="45"/>
        <v>44147</v>
      </c>
      <c r="C827" s="20">
        <v>10199</v>
      </c>
      <c r="D827" s="21">
        <v>12797</v>
      </c>
      <c r="E827" s="21">
        <v>20691</v>
      </c>
      <c r="F827" s="21">
        <v>460</v>
      </c>
      <c r="G827" s="28"/>
      <c r="I827" s="33"/>
      <c r="J827" s="19"/>
    </row>
    <row r="828" spans="1:10" ht="9" customHeight="1" x14ac:dyDescent="0.25">
      <c r="A828" s="18" t="s">
        <v>13</v>
      </c>
      <c r="B828" s="20">
        <f t="shared" si="45"/>
        <v>14234</v>
      </c>
      <c r="C828" s="20">
        <v>2900</v>
      </c>
      <c r="D828" s="21">
        <v>2351</v>
      </c>
      <c r="E828" s="21">
        <v>8856</v>
      </c>
      <c r="F828" s="21">
        <v>127</v>
      </c>
      <c r="G828" s="28"/>
      <c r="I828" s="33"/>
      <c r="J828" s="19"/>
    </row>
    <row r="829" spans="1:10" ht="9" customHeight="1" x14ac:dyDescent="0.25">
      <c r="A829" s="22" t="s">
        <v>14</v>
      </c>
      <c r="B829" s="23">
        <f t="shared" si="45"/>
        <v>10699</v>
      </c>
      <c r="C829" s="23">
        <v>1262</v>
      </c>
      <c r="D829" s="24">
        <v>1625</v>
      </c>
      <c r="E829" s="24">
        <v>7758</v>
      </c>
      <c r="F829" s="24">
        <v>54</v>
      </c>
      <c r="G829" s="28"/>
      <c r="I829" s="33"/>
      <c r="J829" s="19"/>
    </row>
    <row r="830" spans="1:10" ht="9" customHeight="1" x14ac:dyDescent="0.25">
      <c r="A830" s="18" t="s">
        <v>15</v>
      </c>
      <c r="B830" s="20">
        <f t="shared" si="45"/>
        <v>52775</v>
      </c>
      <c r="C830" s="20">
        <v>18185</v>
      </c>
      <c r="D830" s="21">
        <v>11501</v>
      </c>
      <c r="E830" s="21">
        <v>22823</v>
      </c>
      <c r="F830" s="21">
        <v>266</v>
      </c>
      <c r="G830" s="28"/>
      <c r="I830" s="33"/>
      <c r="J830" s="19"/>
    </row>
    <row r="831" spans="1:10" ht="9" customHeight="1" x14ac:dyDescent="0.25">
      <c r="A831" s="18" t="s">
        <v>16</v>
      </c>
      <c r="B831" s="20">
        <f t="shared" si="45"/>
        <v>10175</v>
      </c>
      <c r="C831" s="20">
        <v>5409</v>
      </c>
      <c r="D831" s="21">
        <v>1796</v>
      </c>
      <c r="E831" s="21">
        <v>2836</v>
      </c>
      <c r="F831" s="21">
        <v>134</v>
      </c>
      <c r="G831" s="28"/>
      <c r="I831" s="33"/>
      <c r="J831" s="19"/>
    </row>
    <row r="832" spans="1:10" ht="9" customHeight="1" x14ac:dyDescent="0.25">
      <c r="A832" s="18" t="s">
        <v>17</v>
      </c>
      <c r="B832" s="20">
        <f t="shared" si="45"/>
        <v>30333</v>
      </c>
      <c r="C832" s="20">
        <v>3598</v>
      </c>
      <c r="D832" s="21">
        <v>3744</v>
      </c>
      <c r="E832" s="21">
        <v>22899</v>
      </c>
      <c r="F832" s="21">
        <v>92</v>
      </c>
      <c r="G832" s="28"/>
      <c r="I832" s="33"/>
      <c r="J832" s="19"/>
    </row>
    <row r="833" spans="1:10" ht="9" customHeight="1" x14ac:dyDescent="0.25">
      <c r="A833" s="22" t="s">
        <v>18</v>
      </c>
      <c r="B833" s="23">
        <f t="shared" si="45"/>
        <v>54184</v>
      </c>
      <c r="C833" s="23">
        <v>14863</v>
      </c>
      <c r="D833" s="24">
        <v>14769</v>
      </c>
      <c r="E833" s="24">
        <v>24132</v>
      </c>
      <c r="F833" s="24">
        <v>420</v>
      </c>
      <c r="G833" s="28"/>
      <c r="I833" s="33"/>
      <c r="J833" s="19"/>
    </row>
    <row r="834" spans="1:10" ht="9" customHeight="1" x14ac:dyDescent="0.25">
      <c r="A834" s="18" t="s">
        <v>70</v>
      </c>
      <c r="B834" s="20">
        <f t="shared" si="45"/>
        <v>85890</v>
      </c>
      <c r="C834" s="20">
        <v>16878</v>
      </c>
      <c r="D834" s="21">
        <v>10029</v>
      </c>
      <c r="E834" s="21">
        <v>57663</v>
      </c>
      <c r="F834" s="21">
        <v>1320</v>
      </c>
      <c r="G834" s="28"/>
      <c r="I834" s="33"/>
      <c r="J834" s="19"/>
    </row>
    <row r="835" spans="1:10" ht="9" customHeight="1" x14ac:dyDescent="0.25">
      <c r="A835" s="18" t="s">
        <v>19</v>
      </c>
      <c r="B835" s="20">
        <f t="shared" si="45"/>
        <v>21260</v>
      </c>
      <c r="C835" s="20">
        <v>5824</v>
      </c>
      <c r="D835" s="21">
        <v>4760</v>
      </c>
      <c r="E835" s="21">
        <v>10623</v>
      </c>
      <c r="F835" s="21">
        <v>53</v>
      </c>
      <c r="G835" s="28"/>
      <c r="I835" s="33"/>
      <c r="J835" s="19"/>
    </row>
    <row r="836" spans="1:10" ht="9" customHeight="1" x14ac:dyDescent="0.25">
      <c r="A836" s="18" t="s">
        <v>20</v>
      </c>
      <c r="B836" s="20">
        <f t="shared" si="45"/>
        <v>44889</v>
      </c>
      <c r="C836" s="20">
        <v>25249</v>
      </c>
      <c r="D836" s="21">
        <v>8999</v>
      </c>
      <c r="E836" s="21">
        <v>10034</v>
      </c>
      <c r="F836" s="21">
        <v>607</v>
      </c>
      <c r="G836" s="28"/>
      <c r="I836" s="33"/>
      <c r="J836" s="19"/>
    </row>
    <row r="837" spans="1:10" ht="9" customHeight="1" x14ac:dyDescent="0.25">
      <c r="A837" s="22" t="s">
        <v>21</v>
      </c>
      <c r="B837" s="23">
        <f t="shared" si="45"/>
        <v>14869</v>
      </c>
      <c r="C837" s="23">
        <v>4091</v>
      </c>
      <c r="D837" s="24">
        <v>2880</v>
      </c>
      <c r="E837" s="24">
        <v>7840</v>
      </c>
      <c r="F837" s="24">
        <v>58</v>
      </c>
      <c r="G837" s="28"/>
      <c r="I837" s="33"/>
      <c r="J837" s="19"/>
    </row>
    <row r="838" spans="1:10" ht="9" customHeight="1" x14ac:dyDescent="0.25">
      <c r="A838" s="18" t="s">
        <v>22</v>
      </c>
      <c r="B838" s="20">
        <f t="shared" si="45"/>
        <v>32147</v>
      </c>
      <c r="C838" s="20">
        <v>19391</v>
      </c>
      <c r="D838" s="21">
        <v>2941</v>
      </c>
      <c r="E838" s="21">
        <v>9657</v>
      </c>
      <c r="F838" s="21">
        <v>158</v>
      </c>
      <c r="G838" s="28"/>
      <c r="I838" s="33"/>
      <c r="J838" s="19"/>
    </row>
    <row r="839" spans="1:10" ht="9" customHeight="1" x14ac:dyDescent="0.25">
      <c r="A839" s="18" t="s">
        <v>23</v>
      </c>
      <c r="B839" s="20">
        <f t="shared" si="45"/>
        <v>78758</v>
      </c>
      <c r="C839" s="20">
        <v>49168</v>
      </c>
      <c r="D839" s="21">
        <v>12676</v>
      </c>
      <c r="E839" s="21">
        <v>15495</v>
      </c>
      <c r="F839" s="21">
        <v>1419</v>
      </c>
      <c r="G839" s="28"/>
      <c r="I839" s="33"/>
      <c r="J839" s="19"/>
    </row>
    <row r="840" spans="1:10" ht="9" customHeight="1" x14ac:dyDescent="0.25">
      <c r="A840" s="18" t="s">
        <v>24</v>
      </c>
      <c r="B840" s="20">
        <f t="shared" si="45"/>
        <v>90636</v>
      </c>
      <c r="C840" s="20">
        <v>25755</v>
      </c>
      <c r="D840" s="21">
        <v>18427</v>
      </c>
      <c r="E840" s="21">
        <v>45663</v>
      </c>
      <c r="F840" s="21">
        <v>791</v>
      </c>
      <c r="G840" s="28"/>
      <c r="I840" s="33"/>
      <c r="J840" s="19"/>
    </row>
    <row r="841" spans="1:10" ht="9" customHeight="1" x14ac:dyDescent="0.25">
      <c r="A841" s="22" t="s">
        <v>25</v>
      </c>
      <c r="B841" s="23">
        <f t="shared" si="45"/>
        <v>21167</v>
      </c>
      <c r="C841" s="23">
        <v>10074</v>
      </c>
      <c r="D841" s="24">
        <v>4129</v>
      </c>
      <c r="E841" s="24">
        <v>6685</v>
      </c>
      <c r="F841" s="24">
        <v>279</v>
      </c>
      <c r="G841" s="28"/>
      <c r="I841" s="33"/>
      <c r="J841" s="19"/>
    </row>
    <row r="842" spans="1:10" ht="9" customHeight="1" x14ac:dyDescent="0.25">
      <c r="A842" s="18" t="s">
        <v>26</v>
      </c>
      <c r="B842" s="20">
        <f t="shared" si="45"/>
        <v>15245</v>
      </c>
      <c r="C842" s="20">
        <v>5326</v>
      </c>
      <c r="D842" s="21">
        <v>2947</v>
      </c>
      <c r="E842" s="21">
        <v>6860</v>
      </c>
      <c r="F842" s="21">
        <v>112</v>
      </c>
      <c r="G842" s="28"/>
      <c r="I842" s="33"/>
      <c r="J842" s="19"/>
    </row>
    <row r="843" spans="1:10" ht="9" customHeight="1" x14ac:dyDescent="0.25">
      <c r="A843" s="18" t="s">
        <v>27</v>
      </c>
      <c r="B843" s="20">
        <f t="shared" si="45"/>
        <v>8865</v>
      </c>
      <c r="C843" s="20">
        <v>3917</v>
      </c>
      <c r="D843" s="21">
        <v>2148</v>
      </c>
      <c r="E843" s="21">
        <v>2686</v>
      </c>
      <c r="F843" s="21">
        <v>114</v>
      </c>
      <c r="G843" s="28"/>
      <c r="I843" s="33"/>
      <c r="J843" s="19"/>
    </row>
    <row r="844" spans="1:10" ht="9" customHeight="1" x14ac:dyDescent="0.25">
      <c r="A844" s="18" t="s">
        <v>28</v>
      </c>
      <c r="B844" s="20">
        <f t="shared" si="45"/>
        <v>102623</v>
      </c>
      <c r="C844" s="20">
        <v>61724</v>
      </c>
      <c r="D844" s="21">
        <v>12715</v>
      </c>
      <c r="E844" s="21">
        <v>26956</v>
      </c>
      <c r="F844" s="21">
        <v>1228</v>
      </c>
      <c r="G844" s="28"/>
      <c r="I844" s="33"/>
      <c r="J844" s="19"/>
    </row>
    <row r="845" spans="1:10" ht="9" customHeight="1" x14ac:dyDescent="0.25">
      <c r="A845" s="22" t="s">
        <v>29</v>
      </c>
      <c r="B845" s="23">
        <f t="shared" si="45"/>
        <v>11771</v>
      </c>
      <c r="C845" s="23">
        <v>2228</v>
      </c>
      <c r="D845" s="24">
        <v>1494</v>
      </c>
      <c r="E845" s="24">
        <v>7989</v>
      </c>
      <c r="F845" s="24">
        <v>60</v>
      </c>
      <c r="G845" s="28"/>
      <c r="I845" s="33"/>
      <c r="J845" s="19"/>
    </row>
    <row r="846" spans="1:10" ht="9" customHeight="1" x14ac:dyDescent="0.25">
      <c r="A846" s="18" t="s">
        <v>30</v>
      </c>
      <c r="B846" s="20">
        <f t="shared" si="45"/>
        <v>39279</v>
      </c>
      <c r="C846" s="20">
        <v>15828</v>
      </c>
      <c r="D846" s="21">
        <v>4950</v>
      </c>
      <c r="E846" s="21">
        <v>18151</v>
      </c>
      <c r="F846" s="21">
        <v>350</v>
      </c>
      <c r="G846" s="28"/>
      <c r="I846" s="33"/>
      <c r="J846" s="19"/>
    </row>
    <row r="847" spans="1:10" ht="9" customHeight="1" x14ac:dyDescent="0.25">
      <c r="A847" s="18" t="s">
        <v>31</v>
      </c>
      <c r="B847" s="20">
        <f t="shared" si="45"/>
        <v>31028</v>
      </c>
      <c r="C847" s="20">
        <v>18348</v>
      </c>
      <c r="D847" s="21">
        <v>4131</v>
      </c>
      <c r="E847" s="21">
        <v>7942</v>
      </c>
      <c r="F847" s="21">
        <v>607</v>
      </c>
      <c r="G847" s="28"/>
      <c r="I847" s="33"/>
      <c r="J847" s="19"/>
    </row>
    <row r="848" spans="1:10" ht="9" customHeight="1" x14ac:dyDescent="0.25">
      <c r="A848" s="18" t="s">
        <v>32</v>
      </c>
      <c r="B848" s="20">
        <f t="shared" si="45"/>
        <v>31730</v>
      </c>
      <c r="C848" s="20">
        <v>24949</v>
      </c>
      <c r="D848" s="21">
        <v>2930</v>
      </c>
      <c r="E848" s="21">
        <v>3679</v>
      </c>
      <c r="F848" s="21">
        <v>172</v>
      </c>
      <c r="G848" s="28"/>
      <c r="I848" s="33"/>
      <c r="J848" s="19"/>
    </row>
    <row r="849" spans="1:10" ht="9" customHeight="1" x14ac:dyDescent="0.25">
      <c r="A849" s="22" t="s">
        <v>33</v>
      </c>
      <c r="B849" s="23">
        <f t="shared" si="45"/>
        <v>21596</v>
      </c>
      <c r="C849" s="23">
        <v>8901</v>
      </c>
      <c r="D849" s="24">
        <v>6078</v>
      </c>
      <c r="E849" s="24">
        <v>6273</v>
      </c>
      <c r="F849" s="24">
        <v>344</v>
      </c>
      <c r="G849" s="28"/>
      <c r="I849" s="33"/>
      <c r="J849" s="19"/>
    </row>
    <row r="850" spans="1:10" ht="9" customHeight="1" x14ac:dyDescent="0.25">
      <c r="A850" s="18" t="s">
        <v>34</v>
      </c>
      <c r="B850" s="20">
        <f t="shared" si="45"/>
        <v>27888</v>
      </c>
      <c r="C850" s="20">
        <v>12326</v>
      </c>
      <c r="D850" s="21">
        <v>7371</v>
      </c>
      <c r="E850" s="21">
        <v>7896</v>
      </c>
      <c r="F850" s="21">
        <v>295</v>
      </c>
      <c r="G850" s="28"/>
      <c r="I850" s="33"/>
      <c r="J850" s="19"/>
    </row>
    <row r="851" spans="1:10" ht="9" customHeight="1" x14ac:dyDescent="0.25">
      <c r="A851" s="18" t="s">
        <v>35</v>
      </c>
      <c r="B851" s="20">
        <f t="shared" si="45"/>
        <v>35684</v>
      </c>
      <c r="C851" s="20">
        <v>12398</v>
      </c>
      <c r="D851" s="21">
        <v>9473</v>
      </c>
      <c r="E851" s="21">
        <v>13487</v>
      </c>
      <c r="F851" s="21">
        <v>326</v>
      </c>
      <c r="G851" s="28"/>
      <c r="I851" s="33"/>
      <c r="J851" s="19"/>
    </row>
    <row r="852" spans="1:10" ht="9" customHeight="1" x14ac:dyDescent="0.25">
      <c r="A852" s="18" t="s">
        <v>36</v>
      </c>
      <c r="B852" s="20">
        <f t="shared" si="45"/>
        <v>18664</v>
      </c>
      <c r="C852" s="20">
        <v>5138</v>
      </c>
      <c r="D852" s="21">
        <v>2591</v>
      </c>
      <c r="E852" s="21">
        <v>10831</v>
      </c>
      <c r="F852" s="21">
        <v>104</v>
      </c>
      <c r="G852" s="28"/>
      <c r="I852" s="33"/>
      <c r="J852" s="19"/>
    </row>
    <row r="853" spans="1:10" ht="9" customHeight="1" x14ac:dyDescent="0.25">
      <c r="A853" s="22" t="s">
        <v>37</v>
      </c>
      <c r="B853" s="23">
        <f t="shared" si="45"/>
        <v>47453</v>
      </c>
      <c r="C853" s="23">
        <v>15798</v>
      </c>
      <c r="D853" s="24">
        <v>12039</v>
      </c>
      <c r="E853" s="24">
        <v>19382</v>
      </c>
      <c r="F853" s="24">
        <v>234</v>
      </c>
      <c r="G853" s="28"/>
      <c r="I853" s="33"/>
      <c r="J853" s="19"/>
    </row>
    <row r="854" spans="1:10" ht="9" customHeight="1" x14ac:dyDescent="0.25">
      <c r="A854" s="18" t="s">
        <v>38</v>
      </c>
      <c r="B854" s="20">
        <f t="shared" si="45"/>
        <v>7131</v>
      </c>
      <c r="C854" s="20">
        <v>1618</v>
      </c>
      <c r="D854" s="21">
        <v>1284</v>
      </c>
      <c r="E854" s="21">
        <v>4194</v>
      </c>
      <c r="F854" s="21">
        <v>35</v>
      </c>
      <c r="G854" s="28"/>
      <c r="I854" s="33"/>
      <c r="J854" s="19"/>
    </row>
    <row r="855" spans="1:10" ht="9" customHeight="1" x14ac:dyDescent="0.25">
      <c r="A855" s="18" t="s">
        <v>39</v>
      </c>
      <c r="B855" s="20">
        <f t="shared" si="45"/>
        <v>41272</v>
      </c>
      <c r="C855" s="20">
        <v>15385</v>
      </c>
      <c r="D855" s="21">
        <v>11455</v>
      </c>
      <c r="E855" s="21">
        <v>13992</v>
      </c>
      <c r="F855" s="21">
        <v>440</v>
      </c>
      <c r="G855" s="28"/>
      <c r="I855" s="33"/>
      <c r="J855" s="19"/>
    </row>
    <row r="856" spans="1:10" ht="9" customHeight="1" x14ac:dyDescent="0.25">
      <c r="A856" s="18" t="s">
        <v>40</v>
      </c>
      <c r="B856" s="20">
        <f t="shared" si="45"/>
        <v>37001</v>
      </c>
      <c r="C856" s="20">
        <v>14765</v>
      </c>
      <c r="D856" s="21">
        <v>3382</v>
      </c>
      <c r="E856" s="21">
        <v>18598</v>
      </c>
      <c r="F856" s="21">
        <v>256</v>
      </c>
      <c r="G856" s="28"/>
      <c r="I856" s="33"/>
      <c r="J856" s="19"/>
    </row>
    <row r="857" spans="1:10" ht="9" customHeight="1" x14ac:dyDescent="0.25">
      <c r="A857" s="22" t="s">
        <v>41</v>
      </c>
      <c r="B857" s="23">
        <f t="shared" si="45"/>
        <v>14043</v>
      </c>
      <c r="C857" s="23">
        <v>5061</v>
      </c>
      <c r="D857" s="24">
        <v>1312</v>
      </c>
      <c r="E857" s="24">
        <v>7611</v>
      </c>
      <c r="F857" s="24">
        <v>59</v>
      </c>
      <c r="G857" s="28"/>
      <c r="I857" s="33"/>
      <c r="J857" s="19"/>
    </row>
    <row r="858" spans="1:10" s="18" customFormat="1" ht="9" customHeight="1" x14ac:dyDescent="0.25">
      <c r="A858" s="18" t="s">
        <v>42</v>
      </c>
      <c r="B858" s="20">
        <f t="shared" si="45"/>
        <v>55788</v>
      </c>
      <c r="C858" s="20">
        <v>136</v>
      </c>
      <c r="D858" s="20">
        <v>0</v>
      </c>
      <c r="E858" s="20">
        <v>7627</v>
      </c>
      <c r="F858" s="21">
        <v>48025</v>
      </c>
      <c r="I858" s="33"/>
      <c r="J858" s="19"/>
    </row>
    <row r="859" spans="1:10" ht="9" customHeight="1" x14ac:dyDescent="0.25">
      <c r="A859" s="18"/>
      <c r="B859" s="20"/>
      <c r="C859" s="20"/>
      <c r="D859" s="21"/>
      <c r="E859" s="21"/>
      <c r="F859" s="21"/>
      <c r="G859" s="28"/>
      <c r="J859" s="19"/>
    </row>
    <row r="860" spans="1:10" ht="9" customHeight="1" x14ac:dyDescent="0.25">
      <c r="A860" s="12" t="s">
        <v>77</v>
      </c>
      <c r="B860" s="12"/>
      <c r="C860" s="13"/>
      <c r="D860" s="13"/>
      <c r="E860" s="13"/>
      <c r="F860" s="13"/>
      <c r="G860" s="28"/>
      <c r="J860" s="19"/>
    </row>
    <row r="861" spans="1:10" ht="9" customHeight="1" x14ac:dyDescent="0.25">
      <c r="A861" s="16" t="s">
        <v>10</v>
      </c>
      <c r="B861" s="17">
        <f>SUM(B863:B895)</f>
        <v>1222653</v>
      </c>
      <c r="C861" s="17">
        <f t="shared" ref="C861:F861" si="46">SUM(C863:C895)</f>
        <v>412400</v>
      </c>
      <c r="D861" s="17">
        <f t="shared" si="46"/>
        <v>222579</v>
      </c>
      <c r="E861" s="17">
        <f t="shared" si="46"/>
        <v>576194</v>
      </c>
      <c r="F861" s="17">
        <f t="shared" si="46"/>
        <v>11480</v>
      </c>
      <c r="G861" s="28"/>
      <c r="J861" s="19"/>
    </row>
    <row r="862" spans="1:10" ht="2.4500000000000002" customHeight="1" x14ac:dyDescent="0.25">
      <c r="A862" s="16"/>
      <c r="B862" s="17"/>
      <c r="C862" s="17"/>
      <c r="D862" s="20"/>
      <c r="E862" s="20"/>
      <c r="F862" s="17"/>
      <c r="G862" s="28"/>
      <c r="J862" s="19"/>
    </row>
    <row r="863" spans="1:10" ht="9" customHeight="1" x14ac:dyDescent="0.25">
      <c r="A863" s="18" t="s">
        <v>11</v>
      </c>
      <c r="B863" s="20">
        <f t="shared" ref="B863:B895" si="47">SUM(C863:F863)</f>
        <v>21759</v>
      </c>
      <c r="C863" s="20">
        <v>9920</v>
      </c>
      <c r="D863" s="20">
        <v>4112</v>
      </c>
      <c r="E863" s="21">
        <v>7493</v>
      </c>
      <c r="F863" s="21">
        <v>234</v>
      </c>
      <c r="G863" s="28"/>
      <c r="I863" s="33"/>
      <c r="J863" s="19"/>
    </row>
    <row r="864" spans="1:10" ht="9" customHeight="1" x14ac:dyDescent="0.25">
      <c r="A864" s="18" t="s">
        <v>12</v>
      </c>
      <c r="B864" s="20">
        <f t="shared" si="47"/>
        <v>45370</v>
      </c>
      <c r="C864" s="20">
        <v>9896</v>
      </c>
      <c r="D864" s="21">
        <v>13325</v>
      </c>
      <c r="E864" s="21">
        <v>21735</v>
      </c>
      <c r="F864" s="21">
        <v>414</v>
      </c>
      <c r="G864" s="28"/>
      <c r="I864" s="33"/>
      <c r="J864" s="19"/>
    </row>
    <row r="865" spans="1:10" ht="9" customHeight="1" x14ac:dyDescent="0.25">
      <c r="A865" s="18" t="s">
        <v>13</v>
      </c>
      <c r="B865" s="20">
        <f t="shared" si="47"/>
        <v>13382</v>
      </c>
      <c r="C865" s="20">
        <v>2673</v>
      </c>
      <c r="D865" s="21">
        <v>2548</v>
      </c>
      <c r="E865" s="21">
        <v>8046</v>
      </c>
      <c r="F865" s="21">
        <v>115</v>
      </c>
      <c r="G865" s="28"/>
      <c r="I865" s="33"/>
      <c r="J865" s="19"/>
    </row>
    <row r="866" spans="1:10" ht="9" customHeight="1" x14ac:dyDescent="0.25">
      <c r="A866" s="22" t="s">
        <v>14</v>
      </c>
      <c r="B866" s="23">
        <f t="shared" si="47"/>
        <v>11906</v>
      </c>
      <c r="C866" s="23">
        <v>1088</v>
      </c>
      <c r="D866" s="24">
        <v>1649</v>
      </c>
      <c r="E866" s="24">
        <v>9118</v>
      </c>
      <c r="F866" s="24">
        <v>51</v>
      </c>
      <c r="G866" s="28"/>
      <c r="I866" s="33"/>
      <c r="J866" s="19"/>
    </row>
    <row r="867" spans="1:10" ht="9" customHeight="1" x14ac:dyDescent="0.25">
      <c r="A867" s="18" t="s">
        <v>15</v>
      </c>
      <c r="B867" s="20">
        <f t="shared" si="47"/>
        <v>66577</v>
      </c>
      <c r="C867" s="20">
        <v>16433</v>
      </c>
      <c r="D867" s="21">
        <v>11958</v>
      </c>
      <c r="E867" s="21">
        <v>37943</v>
      </c>
      <c r="F867" s="21">
        <v>243</v>
      </c>
      <c r="G867" s="28"/>
      <c r="I867" s="33"/>
      <c r="J867" s="19"/>
    </row>
    <row r="868" spans="1:10" ht="9" customHeight="1" x14ac:dyDescent="0.25">
      <c r="A868" s="18" t="s">
        <v>16</v>
      </c>
      <c r="B868" s="20">
        <f t="shared" si="47"/>
        <v>9510</v>
      </c>
      <c r="C868" s="20">
        <v>4901</v>
      </c>
      <c r="D868" s="21">
        <v>2093</v>
      </c>
      <c r="E868" s="21">
        <v>2422</v>
      </c>
      <c r="F868" s="21">
        <v>94</v>
      </c>
      <c r="G868" s="28"/>
      <c r="I868" s="33"/>
      <c r="J868" s="19"/>
    </row>
    <row r="869" spans="1:10" ht="9" customHeight="1" x14ac:dyDescent="0.25">
      <c r="A869" s="18" t="s">
        <v>17</v>
      </c>
      <c r="B869" s="20">
        <f t="shared" si="47"/>
        <v>37963</v>
      </c>
      <c r="C869" s="20">
        <v>4619</v>
      </c>
      <c r="D869" s="21">
        <v>3752</v>
      </c>
      <c r="E869" s="21">
        <v>29482</v>
      </c>
      <c r="F869" s="21">
        <v>110</v>
      </c>
      <c r="G869" s="28"/>
      <c r="I869" s="33"/>
      <c r="J869" s="19"/>
    </row>
    <row r="870" spans="1:10" ht="9" customHeight="1" x14ac:dyDescent="0.25">
      <c r="A870" s="22" t="s">
        <v>18</v>
      </c>
      <c r="B870" s="23">
        <f t="shared" si="47"/>
        <v>66735</v>
      </c>
      <c r="C870" s="23">
        <v>11632</v>
      </c>
      <c r="D870" s="24">
        <v>17070</v>
      </c>
      <c r="E870" s="24">
        <v>37630</v>
      </c>
      <c r="F870" s="24">
        <v>403</v>
      </c>
      <c r="G870" s="28"/>
      <c r="I870" s="33"/>
      <c r="J870" s="19"/>
    </row>
    <row r="871" spans="1:10" ht="9" customHeight="1" x14ac:dyDescent="0.25">
      <c r="A871" s="18" t="s">
        <v>70</v>
      </c>
      <c r="B871" s="20">
        <f t="shared" si="47"/>
        <v>84147</v>
      </c>
      <c r="C871" s="20">
        <v>15082</v>
      </c>
      <c r="D871" s="21">
        <v>10899</v>
      </c>
      <c r="E871" s="21">
        <v>57006</v>
      </c>
      <c r="F871" s="21">
        <v>1160</v>
      </c>
      <c r="G871" s="28"/>
      <c r="I871" s="33"/>
      <c r="J871" s="19"/>
    </row>
    <row r="872" spans="1:10" ht="9" customHeight="1" x14ac:dyDescent="0.25">
      <c r="A872" s="18" t="s">
        <v>19</v>
      </c>
      <c r="B872" s="20">
        <f t="shared" si="47"/>
        <v>23607</v>
      </c>
      <c r="C872" s="20">
        <v>5430</v>
      </c>
      <c r="D872" s="21">
        <v>4953</v>
      </c>
      <c r="E872" s="21">
        <v>13135</v>
      </c>
      <c r="F872" s="21">
        <v>89</v>
      </c>
      <c r="G872" s="28"/>
      <c r="I872" s="33"/>
      <c r="J872" s="19"/>
    </row>
    <row r="873" spans="1:10" ht="9" customHeight="1" x14ac:dyDescent="0.25">
      <c r="A873" s="18" t="s">
        <v>20</v>
      </c>
      <c r="B873" s="20">
        <f t="shared" si="47"/>
        <v>41196</v>
      </c>
      <c r="C873" s="20">
        <v>19650</v>
      </c>
      <c r="D873" s="21">
        <v>10436</v>
      </c>
      <c r="E873" s="21">
        <v>10629</v>
      </c>
      <c r="F873" s="21">
        <v>481</v>
      </c>
      <c r="G873" s="28"/>
      <c r="I873" s="33"/>
      <c r="J873" s="19"/>
    </row>
    <row r="874" spans="1:10" ht="9" customHeight="1" x14ac:dyDescent="0.25">
      <c r="A874" s="22" t="s">
        <v>21</v>
      </c>
      <c r="B874" s="23">
        <f t="shared" si="47"/>
        <v>13513</v>
      </c>
      <c r="C874" s="23">
        <v>4092</v>
      </c>
      <c r="D874" s="24">
        <v>3255</v>
      </c>
      <c r="E874" s="24">
        <v>6101</v>
      </c>
      <c r="F874" s="24">
        <v>65</v>
      </c>
      <c r="G874" s="28"/>
      <c r="I874" s="33"/>
      <c r="J874" s="19"/>
    </row>
    <row r="875" spans="1:10" ht="9" customHeight="1" x14ac:dyDescent="0.25">
      <c r="A875" s="18" t="s">
        <v>22</v>
      </c>
      <c r="B875" s="20">
        <f t="shared" si="47"/>
        <v>32079</v>
      </c>
      <c r="C875" s="20">
        <v>15500</v>
      </c>
      <c r="D875" s="21">
        <v>3786</v>
      </c>
      <c r="E875" s="21">
        <v>12658</v>
      </c>
      <c r="F875" s="21">
        <v>135</v>
      </c>
      <c r="G875" s="28"/>
      <c r="I875" s="33"/>
      <c r="J875" s="19"/>
    </row>
    <row r="876" spans="1:10" ht="9" customHeight="1" x14ac:dyDescent="0.25">
      <c r="A876" s="18" t="s">
        <v>23</v>
      </c>
      <c r="B876" s="20">
        <f t="shared" si="47"/>
        <v>74872</v>
      </c>
      <c r="C876" s="20">
        <v>40991</v>
      </c>
      <c r="D876" s="21">
        <v>13797</v>
      </c>
      <c r="E876" s="21">
        <v>18958</v>
      </c>
      <c r="F876" s="21">
        <v>1126</v>
      </c>
      <c r="G876" s="28"/>
      <c r="I876" s="33"/>
      <c r="J876" s="19"/>
    </row>
    <row r="877" spans="1:10" ht="9" customHeight="1" x14ac:dyDescent="0.25">
      <c r="A877" s="18" t="s">
        <v>24</v>
      </c>
      <c r="B877" s="20">
        <f t="shared" si="47"/>
        <v>102610</v>
      </c>
      <c r="C877" s="20">
        <v>28132</v>
      </c>
      <c r="D877" s="21">
        <v>19814</v>
      </c>
      <c r="E877" s="21">
        <v>53832</v>
      </c>
      <c r="F877" s="21">
        <v>832</v>
      </c>
      <c r="G877" s="28"/>
      <c r="I877" s="33"/>
      <c r="J877" s="19"/>
    </row>
    <row r="878" spans="1:10" ht="9" customHeight="1" x14ac:dyDescent="0.25">
      <c r="A878" s="22" t="s">
        <v>25</v>
      </c>
      <c r="B878" s="23">
        <f t="shared" si="47"/>
        <v>23432</v>
      </c>
      <c r="C878" s="23">
        <v>9541</v>
      </c>
      <c r="D878" s="24">
        <v>4339</v>
      </c>
      <c r="E878" s="24">
        <v>9353</v>
      </c>
      <c r="F878" s="24">
        <v>199</v>
      </c>
      <c r="G878" s="28"/>
      <c r="I878" s="33"/>
      <c r="J878" s="19"/>
    </row>
    <row r="879" spans="1:10" ht="9" customHeight="1" x14ac:dyDescent="0.25">
      <c r="A879" s="18" t="s">
        <v>26</v>
      </c>
      <c r="B879" s="20">
        <f t="shared" si="47"/>
        <v>18581</v>
      </c>
      <c r="C879" s="20">
        <v>4864</v>
      </c>
      <c r="D879" s="21">
        <v>3272</v>
      </c>
      <c r="E879" s="21">
        <v>10318</v>
      </c>
      <c r="F879" s="21">
        <v>127</v>
      </c>
      <c r="G879" s="28"/>
      <c r="I879" s="33"/>
      <c r="J879" s="19"/>
    </row>
    <row r="880" spans="1:10" ht="9" customHeight="1" x14ac:dyDescent="0.25">
      <c r="A880" s="18" t="s">
        <v>27</v>
      </c>
      <c r="B880" s="20">
        <f t="shared" si="47"/>
        <v>9042</v>
      </c>
      <c r="C880" s="20">
        <v>2849</v>
      </c>
      <c r="D880" s="21">
        <v>2096</v>
      </c>
      <c r="E880" s="21">
        <v>3974</v>
      </c>
      <c r="F880" s="21">
        <v>123</v>
      </c>
      <c r="G880" s="28"/>
      <c r="I880" s="33"/>
      <c r="J880" s="19"/>
    </row>
    <row r="881" spans="1:10" ht="9" customHeight="1" x14ac:dyDescent="0.25">
      <c r="A881" s="18" t="s">
        <v>28</v>
      </c>
      <c r="B881" s="20">
        <f t="shared" si="47"/>
        <v>111664</v>
      </c>
      <c r="C881" s="20">
        <v>57973</v>
      </c>
      <c r="D881" s="21">
        <v>15253</v>
      </c>
      <c r="E881" s="21">
        <v>37335</v>
      </c>
      <c r="F881" s="21">
        <v>1103</v>
      </c>
      <c r="G881" s="28"/>
      <c r="I881" s="33"/>
      <c r="J881" s="19"/>
    </row>
    <row r="882" spans="1:10" ht="9" customHeight="1" x14ac:dyDescent="0.25">
      <c r="A882" s="22" t="s">
        <v>29</v>
      </c>
      <c r="B882" s="23">
        <f t="shared" si="47"/>
        <v>16236</v>
      </c>
      <c r="C882" s="23">
        <v>3378</v>
      </c>
      <c r="D882" s="24">
        <v>1607</v>
      </c>
      <c r="E882" s="24">
        <v>11193</v>
      </c>
      <c r="F882" s="24">
        <v>58</v>
      </c>
      <c r="G882" s="28"/>
      <c r="I882" s="33"/>
      <c r="J882" s="19"/>
    </row>
    <row r="883" spans="1:10" ht="9" customHeight="1" x14ac:dyDescent="0.25">
      <c r="A883" s="18" t="s">
        <v>30</v>
      </c>
      <c r="B883" s="20">
        <f t="shared" si="47"/>
        <v>54590</v>
      </c>
      <c r="C883" s="20">
        <v>18007</v>
      </c>
      <c r="D883" s="21">
        <v>5247</v>
      </c>
      <c r="E883" s="21">
        <v>31000</v>
      </c>
      <c r="F883" s="21">
        <v>336</v>
      </c>
      <c r="G883" s="28"/>
      <c r="I883" s="33"/>
      <c r="J883" s="19"/>
    </row>
    <row r="884" spans="1:10" ht="9" customHeight="1" x14ac:dyDescent="0.25">
      <c r="A884" s="18" t="s">
        <v>31</v>
      </c>
      <c r="B884" s="20">
        <f t="shared" si="47"/>
        <v>33804</v>
      </c>
      <c r="C884" s="20">
        <v>15367</v>
      </c>
      <c r="D884" s="21">
        <v>5591</v>
      </c>
      <c r="E884" s="21">
        <v>12267</v>
      </c>
      <c r="F884" s="21">
        <v>579</v>
      </c>
      <c r="G884" s="28"/>
      <c r="I884" s="33"/>
      <c r="J884" s="19"/>
    </row>
    <row r="885" spans="1:10" ht="9" customHeight="1" x14ac:dyDescent="0.25">
      <c r="A885" s="18" t="s">
        <v>32</v>
      </c>
      <c r="B885" s="20">
        <f t="shared" si="47"/>
        <v>32562</v>
      </c>
      <c r="C885" s="20">
        <v>23984</v>
      </c>
      <c r="D885" s="21">
        <v>4130</v>
      </c>
      <c r="E885" s="21">
        <v>4293</v>
      </c>
      <c r="F885" s="21">
        <v>155</v>
      </c>
      <c r="G885" s="28"/>
      <c r="I885" s="33"/>
      <c r="J885" s="19"/>
    </row>
    <row r="886" spans="1:10" ht="9" customHeight="1" x14ac:dyDescent="0.25">
      <c r="A886" s="22" t="s">
        <v>33</v>
      </c>
      <c r="B886" s="23">
        <f t="shared" si="47"/>
        <v>21605</v>
      </c>
      <c r="C886" s="23">
        <v>7469</v>
      </c>
      <c r="D886" s="24">
        <v>6082</v>
      </c>
      <c r="E886" s="24">
        <v>7785</v>
      </c>
      <c r="F886" s="24">
        <v>269</v>
      </c>
      <c r="G886" s="28"/>
      <c r="I886" s="33"/>
      <c r="J886" s="19"/>
    </row>
    <row r="887" spans="1:10" ht="9" customHeight="1" x14ac:dyDescent="0.25">
      <c r="A887" s="18" t="s">
        <v>34</v>
      </c>
      <c r="B887" s="20">
        <f t="shared" si="47"/>
        <v>30170</v>
      </c>
      <c r="C887" s="20">
        <v>10503</v>
      </c>
      <c r="D887" s="21">
        <v>7751</v>
      </c>
      <c r="E887" s="21">
        <v>11641</v>
      </c>
      <c r="F887" s="21">
        <v>275</v>
      </c>
      <c r="G887" s="28"/>
      <c r="I887" s="33"/>
      <c r="J887" s="19"/>
    </row>
    <row r="888" spans="1:10" ht="9" customHeight="1" x14ac:dyDescent="0.25">
      <c r="A888" s="18" t="s">
        <v>35</v>
      </c>
      <c r="B888" s="20">
        <f t="shared" si="47"/>
        <v>36373</v>
      </c>
      <c r="C888" s="20">
        <v>10722</v>
      </c>
      <c r="D888" s="21">
        <v>9777</v>
      </c>
      <c r="E888" s="21">
        <v>15557</v>
      </c>
      <c r="F888" s="21">
        <v>317</v>
      </c>
      <c r="G888" s="28"/>
      <c r="I888" s="33"/>
      <c r="J888" s="19"/>
    </row>
    <row r="889" spans="1:10" ht="9" customHeight="1" x14ac:dyDescent="0.25">
      <c r="A889" s="18" t="s">
        <v>36</v>
      </c>
      <c r="B889" s="20">
        <f t="shared" si="47"/>
        <v>24198</v>
      </c>
      <c r="C889" s="20">
        <v>4305</v>
      </c>
      <c r="D889" s="21">
        <v>2820</v>
      </c>
      <c r="E889" s="21">
        <v>16970</v>
      </c>
      <c r="F889" s="21">
        <v>103</v>
      </c>
      <c r="G889" s="28"/>
      <c r="I889" s="33"/>
      <c r="J889" s="19"/>
    </row>
    <row r="890" spans="1:10" ht="9" customHeight="1" x14ac:dyDescent="0.25">
      <c r="A890" s="22" t="s">
        <v>37</v>
      </c>
      <c r="B890" s="23">
        <f t="shared" si="47"/>
        <v>50044</v>
      </c>
      <c r="C890" s="23">
        <v>16663</v>
      </c>
      <c r="D890" s="24">
        <v>12452</v>
      </c>
      <c r="E890" s="24">
        <v>20723</v>
      </c>
      <c r="F890" s="24">
        <v>206</v>
      </c>
      <c r="G890" s="28"/>
      <c r="I890" s="33"/>
      <c r="J890" s="19"/>
    </row>
    <row r="891" spans="1:10" ht="9" customHeight="1" x14ac:dyDescent="0.25">
      <c r="A891" s="18" t="s">
        <v>38</v>
      </c>
      <c r="B891" s="20">
        <f t="shared" si="47"/>
        <v>10442</v>
      </c>
      <c r="C891" s="20">
        <v>2283</v>
      </c>
      <c r="D891" s="21">
        <v>1357</v>
      </c>
      <c r="E891" s="21">
        <v>6774</v>
      </c>
      <c r="F891" s="21">
        <v>28</v>
      </c>
      <c r="G891" s="28"/>
      <c r="I891" s="33"/>
      <c r="J891" s="19"/>
    </row>
    <row r="892" spans="1:10" ht="9" customHeight="1" x14ac:dyDescent="0.25">
      <c r="A892" s="18" t="s">
        <v>39</v>
      </c>
      <c r="B892" s="20">
        <f t="shared" si="47"/>
        <v>50823</v>
      </c>
      <c r="C892" s="20">
        <v>14838</v>
      </c>
      <c r="D892" s="21">
        <v>12193</v>
      </c>
      <c r="E892" s="21">
        <v>23439</v>
      </c>
      <c r="F892" s="21">
        <v>353</v>
      </c>
      <c r="G892" s="28"/>
      <c r="I892" s="33"/>
      <c r="J892" s="19"/>
    </row>
    <row r="893" spans="1:10" ht="9" customHeight="1" x14ac:dyDescent="0.25">
      <c r="A893" s="18" t="s">
        <v>40</v>
      </c>
      <c r="B893" s="20">
        <f t="shared" si="47"/>
        <v>34292</v>
      </c>
      <c r="C893" s="20">
        <v>13219</v>
      </c>
      <c r="D893" s="21">
        <v>3956</v>
      </c>
      <c r="E893" s="21">
        <v>16882</v>
      </c>
      <c r="F893" s="21">
        <v>235</v>
      </c>
      <c r="G893" s="28"/>
      <c r="I893" s="33"/>
      <c r="J893" s="19"/>
    </row>
    <row r="894" spans="1:10" ht="9" customHeight="1" x14ac:dyDescent="0.25">
      <c r="A894" s="22" t="s">
        <v>41</v>
      </c>
      <c r="B894" s="23">
        <f t="shared" si="47"/>
        <v>17440</v>
      </c>
      <c r="C894" s="23">
        <v>5656</v>
      </c>
      <c r="D894" s="24">
        <v>1209</v>
      </c>
      <c r="E894" s="24">
        <v>10502</v>
      </c>
      <c r="F894" s="24">
        <v>73</v>
      </c>
      <c r="G894" s="28"/>
      <c r="I894" s="33"/>
      <c r="J894" s="19"/>
    </row>
    <row r="895" spans="1:10" s="18" customFormat="1" ht="9" customHeight="1" x14ac:dyDescent="0.25">
      <c r="A895" s="18" t="s">
        <v>42</v>
      </c>
      <c r="B895" s="20">
        <f t="shared" si="47"/>
        <v>2129</v>
      </c>
      <c r="C895" s="20">
        <v>740</v>
      </c>
      <c r="D895" s="20">
        <v>0</v>
      </c>
      <c r="E895" s="20">
        <v>0</v>
      </c>
      <c r="F895" s="21">
        <v>1389</v>
      </c>
      <c r="I895" s="33"/>
      <c r="J895" s="19"/>
    </row>
    <row r="896" spans="1:10" ht="3" customHeight="1" x14ac:dyDescent="0.25">
      <c r="A896" s="6"/>
      <c r="B896" s="6"/>
      <c r="C896" s="6"/>
      <c r="D896" s="6"/>
      <c r="E896" s="6"/>
      <c r="F896" s="6"/>
    </row>
    <row r="897" spans="1:7" ht="3" customHeight="1" x14ac:dyDescent="0.25"/>
    <row r="898" spans="1:7" ht="9.1999999999999993" customHeight="1" x14ac:dyDescent="0.25">
      <c r="A898" s="11" t="s">
        <v>43</v>
      </c>
    </row>
    <row r="899" spans="1:7" ht="9.1999999999999993" customHeight="1" x14ac:dyDescent="0.25">
      <c r="A899" s="11" t="s">
        <v>44</v>
      </c>
    </row>
    <row r="900" spans="1:7" ht="9" customHeight="1" x14ac:dyDescent="0.25">
      <c r="A900" s="11" t="s">
        <v>59</v>
      </c>
    </row>
    <row r="901" spans="1:7" ht="9" customHeight="1" x14ac:dyDescent="0.25">
      <c r="A901" s="11" t="s">
        <v>60</v>
      </c>
    </row>
    <row r="902" spans="1:7" ht="9" customHeight="1" x14ac:dyDescent="0.25">
      <c r="A902" s="11" t="s">
        <v>61</v>
      </c>
    </row>
    <row r="903" spans="1:7" ht="9" customHeight="1" x14ac:dyDescent="0.25">
      <c r="A903" s="11" t="s">
        <v>62</v>
      </c>
    </row>
    <row r="904" spans="1:7" ht="9" customHeight="1" x14ac:dyDescent="0.25">
      <c r="A904" s="11" t="s">
        <v>63</v>
      </c>
    </row>
    <row r="905" spans="1:7" ht="9" customHeight="1" x14ac:dyDescent="0.25">
      <c r="A905" s="11" t="s">
        <v>79</v>
      </c>
    </row>
    <row r="906" spans="1:7" ht="9" hidden="1" customHeight="1" x14ac:dyDescent="0.15">
      <c r="A906" s="30"/>
      <c r="G906" s="7" t="s">
        <v>47</v>
      </c>
    </row>
    <row r="907" spans="1:7" ht="9" hidden="1" customHeight="1" x14ac:dyDescent="0.15">
      <c r="A907" s="30"/>
    </row>
    <row r="908" spans="1:7" ht="9" hidden="1" customHeight="1" x14ac:dyDescent="0.15">
      <c r="A908" s="31"/>
    </row>
  </sheetData>
  <sheetProtection sheet="1" objects="1" scenarios="1"/>
  <hyperlinks>
    <hyperlink ref="F1" location="Índice!A1" tooltip="Ir a Índice" display="Índice!A1"/>
    <hyperlink ref="A905" r:id="rId1" display="http://www.conavi.gob.mx/"/>
  </hyperlinks>
  <printOptions horizontalCentered="1" verticalCentered="1"/>
  <pageMargins left="0.39370078740157483" right="0.39370078740157483" top="0.59055118110236227" bottom="0.59055118110236227" header="0.39370078740157483" footer="0.39370078740157483"/>
  <pageSetup orientation="portrait" r:id="rId2"/>
  <headerFooter>
    <oddHeader xml:space="preserve">&amp;L&amp;"Arial,Normal"&amp;10&amp;K000080INEGI. Anuario estadístico y geográfico por entidad federativa 2018. </oddHeader>
  </headerFooter>
  <rowBreaks count="12" manualBreakCount="12">
    <brk id="82" max="7" man="1"/>
    <brk id="156" max="7" man="1"/>
    <brk id="230" max="7" man="1"/>
    <brk id="304" max="7" man="1"/>
    <brk id="378" max="7" man="1"/>
    <brk id="452" max="7" man="1"/>
    <brk id="526" max="7" man="1"/>
    <brk id="600" max="7" man="1"/>
    <brk id="673" max="7" man="1"/>
    <brk id="748" max="6" man="1"/>
    <brk id="822" max="5" man="1"/>
    <brk id="859" max="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9"/>
  <sheetViews>
    <sheetView showGridLines="0" showRowColHeaders="0" zoomScale="130" zoomScaleNormal="130" workbookViewId="0">
      <pane xSplit="1" ySplit="8" topLeftCell="B9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baseColWidth="10" defaultColWidth="0" defaultRowHeight="9" customHeight="1" zeroHeight="1" x14ac:dyDescent="0.25"/>
  <cols>
    <col min="1" max="1" width="18.5703125" style="7" customWidth="1"/>
    <col min="2" max="2" width="12.5703125" style="7" customWidth="1"/>
    <col min="3" max="6" width="14.28515625" style="7" customWidth="1"/>
    <col min="7" max="7" width="0.85546875" style="7" customWidth="1"/>
    <col min="8" max="10" width="11.5703125" style="7" hidden="1" customWidth="1"/>
    <col min="11" max="14" width="0" style="7" hidden="1" customWidth="1"/>
    <col min="15" max="16384" width="11.5703125" style="7" hidden="1"/>
  </cols>
  <sheetData>
    <row r="1" spans="1:14" s="4" customFormat="1" ht="12" customHeight="1" x14ac:dyDescent="0.2">
      <c r="A1" s="1" t="s">
        <v>64</v>
      </c>
      <c r="B1" s="2"/>
      <c r="C1" s="2"/>
      <c r="D1" s="3"/>
      <c r="E1" s="3"/>
      <c r="F1" s="41" t="s">
        <v>53</v>
      </c>
    </row>
    <row r="2" spans="1:14" s="4" customFormat="1" ht="12" customHeight="1" x14ac:dyDescent="0.2">
      <c r="A2" s="1" t="s">
        <v>54</v>
      </c>
      <c r="B2" s="2"/>
      <c r="C2" s="2"/>
      <c r="D2" s="3"/>
      <c r="E2" s="3"/>
      <c r="F2" s="5"/>
    </row>
    <row r="3" spans="1:14" s="4" customFormat="1" ht="12" customHeight="1" x14ac:dyDescent="0.2">
      <c r="A3" s="1" t="s">
        <v>72</v>
      </c>
      <c r="B3" s="2"/>
      <c r="C3" s="2"/>
      <c r="D3" s="2"/>
      <c r="E3" s="2"/>
      <c r="F3" s="2"/>
    </row>
    <row r="4" spans="1:14" s="4" customFormat="1" ht="12" customHeight="1" x14ac:dyDescent="0.2">
      <c r="A4" s="32" t="s">
        <v>50</v>
      </c>
      <c r="B4" s="2"/>
      <c r="C4" s="2"/>
      <c r="D4" s="2"/>
      <c r="E4" s="2"/>
      <c r="F4" s="2"/>
    </row>
    <row r="5" spans="1:14" ht="3" customHeight="1" x14ac:dyDescent="0.25">
      <c r="A5" s="6"/>
      <c r="B5" s="6"/>
      <c r="C5" s="6"/>
      <c r="D5" s="6"/>
      <c r="E5" s="6"/>
      <c r="F5" s="6"/>
    </row>
    <row r="6" spans="1:14" ht="3" customHeight="1" x14ac:dyDescent="0.25">
      <c r="A6" s="8"/>
      <c r="B6" s="8"/>
      <c r="C6" s="8"/>
      <c r="D6" s="8"/>
      <c r="E6" s="8"/>
    </row>
    <row r="7" spans="1:14" s="11" customFormat="1" ht="9" customHeight="1" x14ac:dyDescent="0.25">
      <c r="A7" s="150" t="s">
        <v>3</v>
      </c>
      <c r="B7" s="9" t="s">
        <v>4</v>
      </c>
      <c r="C7" s="151" t="s">
        <v>55</v>
      </c>
      <c r="D7" s="151" t="s">
        <v>56</v>
      </c>
      <c r="E7" s="152" t="s">
        <v>57</v>
      </c>
      <c r="F7" s="152" t="s">
        <v>58</v>
      </c>
    </row>
    <row r="8" spans="1:14" ht="3" customHeight="1" x14ac:dyDescent="0.25">
      <c r="A8" s="6"/>
      <c r="B8" s="6"/>
      <c r="C8" s="6"/>
      <c r="D8" s="6"/>
      <c r="E8" s="6"/>
      <c r="F8" s="6"/>
    </row>
    <row r="9" spans="1:14" ht="3" customHeight="1" x14ac:dyDescent="0.25">
      <c r="D9" s="8"/>
    </row>
    <row r="10" spans="1:14" s="15" customFormat="1" ht="9" customHeight="1" x14ac:dyDescent="0.25">
      <c r="A10" s="12">
        <v>1995</v>
      </c>
      <c r="B10" s="12"/>
      <c r="C10" s="13"/>
      <c r="D10" s="13"/>
      <c r="E10" s="13"/>
      <c r="F10" s="13"/>
      <c r="G10" s="13"/>
      <c r="H10" s="14"/>
      <c r="I10" s="14"/>
      <c r="J10" s="14"/>
    </row>
    <row r="11" spans="1:14" s="15" customFormat="1" ht="9" customHeight="1" x14ac:dyDescent="0.25">
      <c r="A11" s="16" t="s">
        <v>10</v>
      </c>
      <c r="B11" s="17">
        <f>SUM(B13:B45)</f>
        <v>20714151.504000001</v>
      </c>
      <c r="C11" s="17">
        <f t="shared" ref="C11:F11" si="0">SUM(C13:C45)</f>
        <v>20000427.303999998</v>
      </c>
      <c r="D11" s="17">
        <f t="shared" si="0"/>
        <v>22607.699999999997</v>
      </c>
      <c r="E11" s="17">
        <f t="shared" si="0"/>
        <v>438485.7</v>
      </c>
      <c r="F11" s="17">
        <f t="shared" si="0"/>
        <v>252630.80000000005</v>
      </c>
      <c r="G11" s="18"/>
    </row>
    <row r="12" spans="1:14" s="15" customFormat="1" ht="2.4500000000000002" customHeight="1" x14ac:dyDescent="0.25">
      <c r="A12" s="16"/>
      <c r="B12" s="17"/>
      <c r="C12" s="17"/>
      <c r="D12" s="17"/>
      <c r="E12" s="20"/>
      <c r="F12" s="17"/>
      <c r="G12" s="18"/>
    </row>
    <row r="13" spans="1:14" s="15" customFormat="1" ht="9" customHeight="1" x14ac:dyDescent="0.25">
      <c r="A13" s="18" t="s">
        <v>11</v>
      </c>
      <c r="B13" s="20">
        <f t="shared" ref="B13:B45" si="1">SUM(C13:F13)</f>
        <v>352475.39600000001</v>
      </c>
      <c r="C13" s="20">
        <v>333279.39600000001</v>
      </c>
      <c r="D13" s="20">
        <v>0</v>
      </c>
      <c r="E13" s="20">
        <v>11622.4</v>
      </c>
      <c r="F13" s="21">
        <v>7573.6</v>
      </c>
      <c r="G13" s="18"/>
      <c r="M13" s="19"/>
      <c r="N13" s="19"/>
    </row>
    <row r="14" spans="1:14" s="15" customFormat="1" ht="9" customHeight="1" x14ac:dyDescent="0.25">
      <c r="A14" s="18" t="s">
        <v>12</v>
      </c>
      <c r="B14" s="20">
        <f t="shared" si="1"/>
        <v>757391.68400000001</v>
      </c>
      <c r="C14" s="20">
        <v>742204.98400000005</v>
      </c>
      <c r="D14" s="20">
        <v>992.2</v>
      </c>
      <c r="E14" s="20">
        <v>10049.6</v>
      </c>
      <c r="F14" s="21">
        <v>4144.8999999999996</v>
      </c>
      <c r="G14" s="18"/>
    </row>
    <row r="15" spans="1:14" s="15" customFormat="1" ht="9" customHeight="1" x14ac:dyDescent="0.25">
      <c r="A15" s="18" t="s">
        <v>13</v>
      </c>
      <c r="B15" s="20">
        <f t="shared" si="1"/>
        <v>87618.4</v>
      </c>
      <c r="C15" s="20">
        <v>81631.7</v>
      </c>
      <c r="D15" s="20">
        <v>0</v>
      </c>
      <c r="E15" s="20">
        <v>5192.7</v>
      </c>
      <c r="F15" s="21">
        <v>794</v>
      </c>
      <c r="G15" s="18"/>
    </row>
    <row r="16" spans="1:14" s="15" customFormat="1" ht="9" customHeight="1" x14ac:dyDescent="0.25">
      <c r="A16" s="22" t="s">
        <v>14</v>
      </c>
      <c r="B16" s="23">
        <f t="shared" si="1"/>
        <v>106399.29999999999</v>
      </c>
      <c r="C16" s="23">
        <v>61880.7</v>
      </c>
      <c r="D16" s="23">
        <v>0</v>
      </c>
      <c r="E16" s="23">
        <v>7171.5</v>
      </c>
      <c r="F16" s="24">
        <v>37347.1</v>
      </c>
      <c r="G16" s="18"/>
    </row>
    <row r="17" spans="1:7" s="15" customFormat="1" ht="9" customHeight="1" x14ac:dyDescent="0.25">
      <c r="A17" s="18" t="s">
        <v>15</v>
      </c>
      <c r="B17" s="20">
        <f t="shared" si="1"/>
        <v>573670.29200000002</v>
      </c>
      <c r="C17" s="20">
        <v>550656.99199999997</v>
      </c>
      <c r="D17" s="20">
        <v>0</v>
      </c>
      <c r="E17" s="20">
        <v>4336.3999999999996</v>
      </c>
      <c r="F17" s="21">
        <v>18676.900000000001</v>
      </c>
      <c r="G17" s="18"/>
    </row>
    <row r="18" spans="1:7" s="15" customFormat="1" ht="9" customHeight="1" x14ac:dyDescent="0.25">
      <c r="A18" s="18" t="s">
        <v>16</v>
      </c>
      <c r="B18" s="20">
        <f t="shared" si="1"/>
        <v>189168</v>
      </c>
      <c r="C18" s="20">
        <v>158792.9</v>
      </c>
      <c r="D18" s="20">
        <v>0</v>
      </c>
      <c r="E18" s="20">
        <v>29319.1</v>
      </c>
      <c r="F18" s="21">
        <v>1056</v>
      </c>
      <c r="G18" s="18"/>
    </row>
    <row r="19" spans="1:7" s="15" customFormat="1" ht="9" customHeight="1" x14ac:dyDescent="0.25">
      <c r="A19" s="18" t="s">
        <v>17</v>
      </c>
      <c r="B19" s="20">
        <f t="shared" si="1"/>
        <v>329190.90399999998</v>
      </c>
      <c r="C19" s="20">
        <v>297389.00400000002</v>
      </c>
      <c r="D19" s="20">
        <v>8107.7</v>
      </c>
      <c r="E19" s="20">
        <v>22977.1</v>
      </c>
      <c r="F19" s="21">
        <v>717.1</v>
      </c>
      <c r="G19" s="18"/>
    </row>
    <row r="20" spans="1:7" s="15" customFormat="1" ht="9" customHeight="1" x14ac:dyDescent="0.25">
      <c r="A20" s="22" t="s">
        <v>18</v>
      </c>
      <c r="B20" s="23">
        <f t="shared" si="1"/>
        <v>671585.8</v>
      </c>
      <c r="C20" s="23">
        <v>636943.69999999995</v>
      </c>
      <c r="D20" s="23">
        <v>0</v>
      </c>
      <c r="E20" s="23">
        <v>17171.8</v>
      </c>
      <c r="F20" s="24">
        <v>17470.3</v>
      </c>
      <c r="G20" s="18"/>
    </row>
    <row r="21" spans="1:7" s="15" customFormat="1" ht="9" customHeight="1" x14ac:dyDescent="0.25">
      <c r="A21" s="18" t="s">
        <v>70</v>
      </c>
      <c r="B21" s="20">
        <f t="shared" si="1"/>
        <v>2696356.8759999997</v>
      </c>
      <c r="C21" s="20">
        <v>2633311.0759999999</v>
      </c>
      <c r="D21" s="20">
        <v>0</v>
      </c>
      <c r="E21" s="20">
        <v>38236.9</v>
      </c>
      <c r="F21" s="21">
        <v>24808.9</v>
      </c>
      <c r="G21" s="18"/>
    </row>
    <row r="22" spans="1:7" s="15" customFormat="1" ht="9" customHeight="1" x14ac:dyDescent="0.25">
      <c r="A22" s="18" t="s">
        <v>19</v>
      </c>
      <c r="B22" s="20">
        <f t="shared" si="1"/>
        <v>394962.196</v>
      </c>
      <c r="C22" s="20">
        <v>371714.79599999997</v>
      </c>
      <c r="D22" s="20">
        <v>0</v>
      </c>
      <c r="E22" s="20">
        <v>5631</v>
      </c>
      <c r="F22" s="21">
        <v>17616.400000000001</v>
      </c>
      <c r="G22" s="18"/>
    </row>
    <row r="23" spans="1:7" s="15" customFormat="1" ht="9" customHeight="1" x14ac:dyDescent="0.25">
      <c r="A23" s="18" t="s">
        <v>20</v>
      </c>
      <c r="B23" s="20">
        <f t="shared" si="1"/>
        <v>549628.89599999995</v>
      </c>
      <c r="C23" s="20">
        <v>538555.29599999997</v>
      </c>
      <c r="D23" s="20">
        <v>0</v>
      </c>
      <c r="E23" s="20">
        <v>9505.4</v>
      </c>
      <c r="F23" s="21">
        <v>1568.2</v>
      </c>
      <c r="G23" s="18"/>
    </row>
    <row r="24" spans="1:7" s="15" customFormat="1" ht="9" customHeight="1" x14ac:dyDescent="0.25">
      <c r="A24" s="22" t="s">
        <v>21</v>
      </c>
      <c r="B24" s="23">
        <f t="shared" si="1"/>
        <v>283882.59600000002</v>
      </c>
      <c r="C24" s="23">
        <v>266745.39600000001</v>
      </c>
      <c r="D24" s="23">
        <v>4740.3999999999996</v>
      </c>
      <c r="E24" s="23">
        <v>4657.7</v>
      </c>
      <c r="F24" s="24">
        <v>7739.1</v>
      </c>
      <c r="G24" s="18"/>
    </row>
    <row r="25" spans="1:7" s="15" customFormat="1" ht="9" customHeight="1" x14ac:dyDescent="0.25">
      <c r="A25" s="18" t="s">
        <v>22</v>
      </c>
      <c r="B25" s="20">
        <f t="shared" si="1"/>
        <v>289446.7</v>
      </c>
      <c r="C25" s="20">
        <v>273563.7</v>
      </c>
      <c r="D25" s="21">
        <v>0</v>
      </c>
      <c r="E25" s="20">
        <v>15809.7</v>
      </c>
      <c r="F25" s="21">
        <v>73.3</v>
      </c>
      <c r="G25" s="18"/>
    </row>
    <row r="26" spans="1:7" s="15" customFormat="1" ht="9" customHeight="1" x14ac:dyDescent="0.25">
      <c r="A26" s="18" t="s">
        <v>23</v>
      </c>
      <c r="B26" s="20">
        <f t="shared" si="1"/>
        <v>768924.39600000007</v>
      </c>
      <c r="C26" s="20">
        <v>759355.99600000004</v>
      </c>
      <c r="D26" s="20">
        <v>0</v>
      </c>
      <c r="E26" s="20">
        <v>5637.5</v>
      </c>
      <c r="F26" s="21">
        <v>3930.9</v>
      </c>
      <c r="G26" s="18"/>
    </row>
    <row r="27" spans="1:7" s="15" customFormat="1" ht="9" customHeight="1" x14ac:dyDescent="0.25">
      <c r="A27" s="18" t="s">
        <v>24</v>
      </c>
      <c r="B27" s="20">
        <f t="shared" si="1"/>
        <v>666905.49600000004</v>
      </c>
      <c r="C27" s="20">
        <v>625657.49600000004</v>
      </c>
      <c r="D27" s="20">
        <v>0</v>
      </c>
      <c r="E27" s="20">
        <v>39924</v>
      </c>
      <c r="F27" s="21">
        <v>1324</v>
      </c>
      <c r="G27" s="18"/>
    </row>
    <row r="28" spans="1:7" s="15" customFormat="1" ht="9" customHeight="1" x14ac:dyDescent="0.25">
      <c r="A28" s="22" t="s">
        <v>25</v>
      </c>
      <c r="B28" s="23">
        <f t="shared" si="1"/>
        <v>317481.40000000002</v>
      </c>
      <c r="C28" s="23">
        <v>311479.8</v>
      </c>
      <c r="D28" s="24">
        <v>0</v>
      </c>
      <c r="E28" s="23">
        <v>3821.4</v>
      </c>
      <c r="F28" s="24">
        <v>2180.1999999999998</v>
      </c>
      <c r="G28" s="18"/>
    </row>
    <row r="29" spans="1:7" s="15" customFormat="1" ht="9" customHeight="1" x14ac:dyDescent="0.25">
      <c r="A29" s="18" t="s">
        <v>26</v>
      </c>
      <c r="B29" s="20">
        <f t="shared" si="1"/>
        <v>141503.4</v>
      </c>
      <c r="C29" s="20">
        <v>135071.29999999999</v>
      </c>
      <c r="D29" s="20">
        <v>0</v>
      </c>
      <c r="E29" s="20">
        <v>6351.1</v>
      </c>
      <c r="F29" s="21">
        <v>81</v>
      </c>
      <c r="G29" s="18"/>
    </row>
    <row r="30" spans="1:7" s="15" customFormat="1" ht="9" customHeight="1" x14ac:dyDescent="0.25">
      <c r="A30" s="18" t="s">
        <v>27</v>
      </c>
      <c r="B30" s="20">
        <f t="shared" si="1"/>
        <v>107338.7</v>
      </c>
      <c r="C30" s="20">
        <v>89274.2</v>
      </c>
      <c r="D30" s="20">
        <v>0</v>
      </c>
      <c r="E30" s="20">
        <v>16172.3</v>
      </c>
      <c r="F30" s="21">
        <v>1892.2</v>
      </c>
      <c r="G30" s="18"/>
    </row>
    <row r="31" spans="1:7" s="15" customFormat="1" ht="9" customHeight="1" x14ac:dyDescent="0.25">
      <c r="A31" s="18" t="s">
        <v>28</v>
      </c>
      <c r="B31" s="20">
        <f t="shared" si="1"/>
        <v>1196735.4959999998</v>
      </c>
      <c r="C31" s="20">
        <v>1141398.5959999999</v>
      </c>
      <c r="D31" s="20">
        <v>0</v>
      </c>
      <c r="E31" s="20">
        <v>18687.7</v>
      </c>
      <c r="F31" s="21">
        <v>36649.199999999997</v>
      </c>
      <c r="G31" s="18"/>
    </row>
    <row r="32" spans="1:7" s="15" customFormat="1" ht="9" customHeight="1" x14ac:dyDescent="0.25">
      <c r="A32" s="22" t="s">
        <v>29</v>
      </c>
      <c r="B32" s="23">
        <f t="shared" si="1"/>
        <v>131569.5</v>
      </c>
      <c r="C32" s="23">
        <v>107326.1</v>
      </c>
      <c r="D32" s="23">
        <v>0</v>
      </c>
      <c r="E32" s="23">
        <v>24085.3</v>
      </c>
      <c r="F32" s="24">
        <v>158.1</v>
      </c>
      <c r="G32" s="18"/>
    </row>
    <row r="33" spans="1:10" s="15" customFormat="1" ht="9" customHeight="1" x14ac:dyDescent="0.25">
      <c r="A33" s="18" t="s">
        <v>30</v>
      </c>
      <c r="B33" s="20">
        <f t="shared" si="1"/>
        <v>274490.79599999997</v>
      </c>
      <c r="C33" s="20">
        <v>272337.99599999998</v>
      </c>
      <c r="D33" s="20">
        <v>0</v>
      </c>
      <c r="E33" s="20">
        <v>2044.5</v>
      </c>
      <c r="F33" s="21">
        <v>108.3</v>
      </c>
      <c r="G33" s="18"/>
    </row>
    <row r="34" spans="1:10" s="15" customFormat="1" ht="9" customHeight="1" x14ac:dyDescent="0.25">
      <c r="A34" s="18" t="s">
        <v>31</v>
      </c>
      <c r="B34" s="20">
        <f t="shared" si="1"/>
        <v>174700.696</v>
      </c>
      <c r="C34" s="20">
        <v>170512.296</v>
      </c>
      <c r="D34" s="20">
        <v>0</v>
      </c>
      <c r="E34" s="20">
        <v>3899.4</v>
      </c>
      <c r="F34" s="21">
        <v>289</v>
      </c>
      <c r="G34" s="18"/>
    </row>
    <row r="35" spans="1:10" s="15" customFormat="1" ht="9" customHeight="1" x14ac:dyDescent="0.25">
      <c r="A35" s="18" t="s">
        <v>32</v>
      </c>
      <c r="B35" s="20">
        <f t="shared" si="1"/>
        <v>121120.59999999999</v>
      </c>
      <c r="C35" s="20">
        <v>89314.7</v>
      </c>
      <c r="D35" s="20">
        <v>0</v>
      </c>
      <c r="E35" s="20">
        <v>1759.9</v>
      </c>
      <c r="F35" s="21">
        <v>30046</v>
      </c>
      <c r="G35" s="18"/>
    </row>
    <row r="36" spans="1:10" s="15" customFormat="1" ht="9" customHeight="1" x14ac:dyDescent="0.25">
      <c r="A36" s="22" t="s">
        <v>33</v>
      </c>
      <c r="B36" s="23">
        <f t="shared" si="1"/>
        <v>550109.59600000002</v>
      </c>
      <c r="C36" s="23">
        <v>537241.99600000004</v>
      </c>
      <c r="D36" s="23">
        <v>0</v>
      </c>
      <c r="E36" s="23">
        <v>10337.700000000001</v>
      </c>
      <c r="F36" s="24">
        <v>2529.9</v>
      </c>
      <c r="G36" s="18"/>
    </row>
    <row r="37" spans="1:10" s="15" customFormat="1" ht="9" customHeight="1" x14ac:dyDescent="0.25">
      <c r="A37" s="18" t="s">
        <v>34</v>
      </c>
      <c r="B37" s="20">
        <f t="shared" si="1"/>
        <v>555189.99600000004</v>
      </c>
      <c r="C37" s="20">
        <v>544748.196</v>
      </c>
      <c r="D37" s="20">
        <v>0</v>
      </c>
      <c r="E37" s="20">
        <v>6357.8</v>
      </c>
      <c r="F37" s="21">
        <v>4084</v>
      </c>
      <c r="G37" s="18"/>
    </row>
    <row r="38" spans="1:10" s="15" customFormat="1" ht="9" customHeight="1" x14ac:dyDescent="0.25">
      <c r="A38" s="18" t="s">
        <v>35</v>
      </c>
      <c r="B38" s="20">
        <f t="shared" si="1"/>
        <v>770440.696</v>
      </c>
      <c r="C38" s="20">
        <v>750585.89599999995</v>
      </c>
      <c r="D38" s="20">
        <v>3599.8</v>
      </c>
      <c r="E38" s="20">
        <v>13307</v>
      </c>
      <c r="F38" s="21">
        <v>2948</v>
      </c>
      <c r="G38" s="18"/>
    </row>
    <row r="39" spans="1:10" s="15" customFormat="1" ht="9" customHeight="1" x14ac:dyDescent="0.25">
      <c r="A39" s="18" t="s">
        <v>36</v>
      </c>
      <c r="B39" s="20">
        <f t="shared" si="1"/>
        <v>181434.1</v>
      </c>
      <c r="C39" s="20">
        <v>115779.6</v>
      </c>
      <c r="D39" s="20">
        <v>0</v>
      </c>
      <c r="E39" s="20">
        <v>44878.400000000001</v>
      </c>
      <c r="F39" s="21">
        <v>20776.099999999999</v>
      </c>
      <c r="G39" s="18"/>
    </row>
    <row r="40" spans="1:10" s="15" customFormat="1" ht="9" customHeight="1" x14ac:dyDescent="0.25">
      <c r="A40" s="22" t="s">
        <v>37</v>
      </c>
      <c r="B40" s="23">
        <f t="shared" si="1"/>
        <v>668288.19999999995</v>
      </c>
      <c r="C40" s="23">
        <v>635071.30000000005</v>
      </c>
      <c r="D40" s="23">
        <v>5167.6000000000004</v>
      </c>
      <c r="E40" s="23">
        <v>27130.1</v>
      </c>
      <c r="F40" s="24">
        <v>919.2</v>
      </c>
      <c r="G40" s="18"/>
    </row>
    <row r="41" spans="1:10" s="15" customFormat="1" ht="9" customHeight="1" x14ac:dyDescent="0.25">
      <c r="A41" s="18" t="s">
        <v>38</v>
      </c>
      <c r="B41" s="20">
        <f t="shared" si="1"/>
        <v>104057.3</v>
      </c>
      <c r="C41" s="20">
        <v>103561.5</v>
      </c>
      <c r="D41" s="20">
        <v>0</v>
      </c>
      <c r="E41" s="20">
        <v>495.8</v>
      </c>
      <c r="F41" s="21">
        <v>0</v>
      </c>
      <c r="G41" s="18"/>
    </row>
    <row r="42" spans="1:10" s="15" customFormat="1" ht="9" customHeight="1" x14ac:dyDescent="0.25">
      <c r="A42" s="18" t="s">
        <v>39</v>
      </c>
      <c r="B42" s="20">
        <f t="shared" si="1"/>
        <v>661649.79599999986</v>
      </c>
      <c r="C42" s="20">
        <v>632194.89599999995</v>
      </c>
      <c r="D42" s="20">
        <v>0</v>
      </c>
      <c r="E42" s="20">
        <v>25432.2</v>
      </c>
      <c r="F42" s="21">
        <v>4022.7</v>
      </c>
      <c r="G42" s="18"/>
    </row>
    <row r="43" spans="1:10" s="15" customFormat="1" ht="9" customHeight="1" x14ac:dyDescent="0.25">
      <c r="A43" s="18" t="s">
        <v>40</v>
      </c>
      <c r="B43" s="20">
        <f t="shared" si="1"/>
        <v>397426.8</v>
      </c>
      <c r="C43" s="20">
        <v>392646.5</v>
      </c>
      <c r="D43" s="20">
        <v>0</v>
      </c>
      <c r="E43" s="20">
        <v>3769</v>
      </c>
      <c r="F43" s="21">
        <v>1011.3</v>
      </c>
      <c r="G43" s="18"/>
    </row>
    <row r="44" spans="1:10" s="15" customFormat="1" ht="9" customHeight="1" x14ac:dyDescent="0.25">
      <c r="A44" s="22" t="s">
        <v>41</v>
      </c>
      <c r="B44" s="23">
        <f t="shared" si="1"/>
        <v>115007.5</v>
      </c>
      <c r="C44" s="23">
        <v>112199.3</v>
      </c>
      <c r="D44" s="23">
        <v>0</v>
      </c>
      <c r="E44" s="23">
        <v>2713.3</v>
      </c>
      <c r="F44" s="24">
        <v>94.9</v>
      </c>
      <c r="G44" s="18"/>
    </row>
    <row r="45" spans="1:10" s="18" customFormat="1" ht="9" customHeight="1" x14ac:dyDescent="0.25">
      <c r="A45" s="18" t="s">
        <v>42</v>
      </c>
      <c r="B45" s="20">
        <f t="shared" si="1"/>
        <v>5528000</v>
      </c>
      <c r="C45" s="20">
        <v>5528000</v>
      </c>
      <c r="D45" s="20">
        <v>0</v>
      </c>
      <c r="E45" s="20">
        <v>0</v>
      </c>
      <c r="F45" s="21">
        <v>0</v>
      </c>
    </row>
    <row r="46" spans="1:10" s="15" customFormat="1" ht="9" customHeight="1" x14ac:dyDescent="0.25">
      <c r="A46" s="25"/>
      <c r="B46" s="25"/>
      <c r="C46" s="25"/>
      <c r="D46" s="25"/>
      <c r="E46" s="25"/>
      <c r="F46" s="25"/>
      <c r="G46" s="18"/>
    </row>
    <row r="47" spans="1:10" s="15" customFormat="1" ht="9" customHeight="1" x14ac:dyDescent="0.25">
      <c r="A47" s="12">
        <v>1996</v>
      </c>
      <c r="B47" s="12"/>
      <c r="C47" s="13"/>
      <c r="D47" s="13"/>
      <c r="E47" s="13"/>
      <c r="F47" s="13"/>
      <c r="G47" s="13"/>
      <c r="H47" s="14"/>
      <c r="I47" s="14"/>
      <c r="J47" s="14"/>
    </row>
    <row r="48" spans="1:10" s="15" customFormat="1" ht="9" customHeight="1" x14ac:dyDescent="0.25">
      <c r="A48" s="16" t="s">
        <v>10</v>
      </c>
      <c r="B48" s="17">
        <f>SUM(B50:B82)</f>
        <v>18532876.612</v>
      </c>
      <c r="C48" s="17">
        <f t="shared" ref="C48:F48" si="2">SUM(C50:C82)</f>
        <v>17240214.312000003</v>
      </c>
      <c r="D48" s="17">
        <f t="shared" si="2"/>
        <v>112092.2</v>
      </c>
      <c r="E48" s="17">
        <f t="shared" si="2"/>
        <v>962641.2</v>
      </c>
      <c r="F48" s="17">
        <f t="shared" si="2"/>
        <v>217928.9</v>
      </c>
      <c r="G48" s="18"/>
    </row>
    <row r="49" spans="1:7" s="15" customFormat="1" ht="2.4500000000000002" customHeight="1" x14ac:dyDescent="0.25">
      <c r="A49" s="16"/>
      <c r="B49" s="17"/>
      <c r="C49" s="17"/>
      <c r="D49" s="17"/>
      <c r="E49" s="20"/>
      <c r="F49" s="17"/>
      <c r="G49" s="18"/>
    </row>
    <row r="50" spans="1:7" s="15" customFormat="1" ht="9" customHeight="1" x14ac:dyDescent="0.25">
      <c r="A50" s="18" t="s">
        <v>11</v>
      </c>
      <c r="B50" s="20">
        <f t="shared" ref="B50:B82" si="3">SUM(C50:F50)</f>
        <v>357029.6</v>
      </c>
      <c r="C50" s="20">
        <v>293085.59999999998</v>
      </c>
      <c r="D50" s="20">
        <v>0</v>
      </c>
      <c r="E50" s="20">
        <v>19404.5</v>
      </c>
      <c r="F50" s="21">
        <v>44539.5</v>
      </c>
      <c r="G50" s="18"/>
    </row>
    <row r="51" spans="1:7" s="15" customFormat="1" ht="9" customHeight="1" x14ac:dyDescent="0.25">
      <c r="A51" s="18" t="s">
        <v>12</v>
      </c>
      <c r="B51" s="20">
        <f t="shared" si="3"/>
        <v>761200.00000000012</v>
      </c>
      <c r="C51" s="20">
        <v>736031.3</v>
      </c>
      <c r="D51" s="20">
        <v>15109</v>
      </c>
      <c r="E51" s="20">
        <v>3507.8</v>
      </c>
      <c r="F51" s="21">
        <v>6551.9</v>
      </c>
      <c r="G51" s="18"/>
    </row>
    <row r="52" spans="1:7" s="15" customFormat="1" ht="9" customHeight="1" x14ac:dyDescent="0.25">
      <c r="A52" s="18" t="s">
        <v>13</v>
      </c>
      <c r="B52" s="20">
        <f t="shared" si="3"/>
        <v>147660.6</v>
      </c>
      <c r="C52" s="20">
        <v>139659.70000000001</v>
      </c>
      <c r="D52" s="20">
        <v>0</v>
      </c>
      <c r="E52" s="20">
        <v>7037.6</v>
      </c>
      <c r="F52" s="21">
        <v>963.3</v>
      </c>
      <c r="G52" s="18"/>
    </row>
    <row r="53" spans="1:7" s="15" customFormat="1" ht="9" customHeight="1" x14ac:dyDescent="0.25">
      <c r="A53" s="22" t="s">
        <v>14</v>
      </c>
      <c r="B53" s="23">
        <f t="shared" si="3"/>
        <v>103093.7</v>
      </c>
      <c r="C53" s="23">
        <v>87505.2</v>
      </c>
      <c r="D53" s="23">
        <v>0</v>
      </c>
      <c r="E53" s="23">
        <v>14283</v>
      </c>
      <c r="F53" s="24">
        <v>1305.5</v>
      </c>
      <c r="G53" s="18"/>
    </row>
    <row r="54" spans="1:7" s="15" customFormat="1" ht="9" customHeight="1" x14ac:dyDescent="0.25">
      <c r="A54" s="18" t="s">
        <v>15</v>
      </c>
      <c r="B54" s="20">
        <f t="shared" si="3"/>
        <v>572602.50400000007</v>
      </c>
      <c r="C54" s="20">
        <v>549515.10400000005</v>
      </c>
      <c r="D54" s="20">
        <v>694.2</v>
      </c>
      <c r="E54" s="20">
        <v>5715.3</v>
      </c>
      <c r="F54" s="21">
        <v>16677.900000000001</v>
      </c>
      <c r="G54" s="18"/>
    </row>
    <row r="55" spans="1:7" s="15" customFormat="1" ht="9" customHeight="1" x14ac:dyDescent="0.25">
      <c r="A55" s="18" t="s">
        <v>16</v>
      </c>
      <c r="B55" s="20">
        <f t="shared" si="3"/>
        <v>166791</v>
      </c>
      <c r="C55" s="20">
        <v>155460</v>
      </c>
      <c r="D55" s="20">
        <v>0</v>
      </c>
      <c r="E55" s="20">
        <v>10030.4</v>
      </c>
      <c r="F55" s="21">
        <v>1300.5999999999999</v>
      </c>
      <c r="G55" s="18"/>
    </row>
    <row r="56" spans="1:7" s="15" customFormat="1" ht="9" customHeight="1" x14ac:dyDescent="0.25">
      <c r="A56" s="18" t="s">
        <v>17</v>
      </c>
      <c r="B56" s="20">
        <f t="shared" si="3"/>
        <v>305718.10000000003</v>
      </c>
      <c r="C56" s="20">
        <v>143253.20000000001</v>
      </c>
      <c r="D56" s="20">
        <v>20606</v>
      </c>
      <c r="E56" s="20">
        <v>141311.5</v>
      </c>
      <c r="F56" s="21">
        <v>547.4</v>
      </c>
      <c r="G56" s="18"/>
    </row>
    <row r="57" spans="1:7" s="15" customFormat="1" ht="9" customHeight="1" x14ac:dyDescent="0.25">
      <c r="A57" s="22" t="s">
        <v>18</v>
      </c>
      <c r="B57" s="23">
        <f t="shared" si="3"/>
        <v>897888.50400000007</v>
      </c>
      <c r="C57" s="23">
        <v>841541.804</v>
      </c>
      <c r="D57" s="23">
        <v>11629.4</v>
      </c>
      <c r="E57" s="23">
        <v>31880.5</v>
      </c>
      <c r="F57" s="24">
        <v>12836.8</v>
      </c>
      <c r="G57" s="18"/>
    </row>
    <row r="58" spans="1:7" s="15" customFormat="1" ht="9" customHeight="1" x14ac:dyDescent="0.25">
      <c r="A58" s="18" t="s">
        <v>70</v>
      </c>
      <c r="B58" s="20">
        <f t="shared" si="3"/>
        <v>2175235.5920000002</v>
      </c>
      <c r="C58" s="20">
        <v>2081924.392</v>
      </c>
      <c r="D58" s="20">
        <v>0</v>
      </c>
      <c r="E58" s="20">
        <v>54554.7</v>
      </c>
      <c r="F58" s="21">
        <v>38756.5</v>
      </c>
      <c r="G58" s="18"/>
    </row>
    <row r="59" spans="1:7" s="15" customFormat="1" ht="9" customHeight="1" x14ac:dyDescent="0.25">
      <c r="A59" s="18" t="s">
        <v>19</v>
      </c>
      <c r="B59" s="20">
        <f t="shared" si="3"/>
        <v>268742</v>
      </c>
      <c r="C59" s="20">
        <v>246940.2</v>
      </c>
      <c r="D59" s="20">
        <v>0</v>
      </c>
      <c r="E59" s="20">
        <v>20536.5</v>
      </c>
      <c r="F59" s="21">
        <v>1265.3</v>
      </c>
      <c r="G59" s="18"/>
    </row>
    <row r="60" spans="1:7" s="15" customFormat="1" ht="9" customHeight="1" x14ac:dyDescent="0.25">
      <c r="A60" s="18" t="s">
        <v>20</v>
      </c>
      <c r="B60" s="20">
        <f t="shared" si="3"/>
        <v>686004.19199999992</v>
      </c>
      <c r="C60" s="20">
        <v>662210.59199999995</v>
      </c>
      <c r="D60" s="20">
        <v>0</v>
      </c>
      <c r="E60" s="20">
        <v>14759.6</v>
      </c>
      <c r="F60" s="21">
        <v>9034</v>
      </c>
      <c r="G60" s="18"/>
    </row>
    <row r="61" spans="1:7" s="15" customFormat="1" ht="9" customHeight="1" x14ac:dyDescent="0.25">
      <c r="A61" s="22" t="s">
        <v>21</v>
      </c>
      <c r="B61" s="23">
        <f t="shared" si="3"/>
        <v>424439.99999999994</v>
      </c>
      <c r="C61" s="23">
        <v>327146.09999999998</v>
      </c>
      <c r="D61" s="23">
        <v>7463.2</v>
      </c>
      <c r="E61" s="23">
        <v>89480.4</v>
      </c>
      <c r="F61" s="24">
        <v>350.3</v>
      </c>
      <c r="G61" s="18"/>
    </row>
    <row r="62" spans="1:7" s="15" customFormat="1" ht="9" customHeight="1" x14ac:dyDescent="0.25">
      <c r="A62" s="18" t="s">
        <v>22</v>
      </c>
      <c r="B62" s="20">
        <f t="shared" si="3"/>
        <v>336815.80000000005</v>
      </c>
      <c r="C62" s="20">
        <v>314104.90000000002</v>
      </c>
      <c r="D62" s="21">
        <v>0</v>
      </c>
      <c r="E62" s="20">
        <v>17850.400000000001</v>
      </c>
      <c r="F62" s="21">
        <v>4860.5</v>
      </c>
      <c r="G62" s="18"/>
    </row>
    <row r="63" spans="1:7" s="15" customFormat="1" ht="9" customHeight="1" x14ac:dyDescent="0.25">
      <c r="A63" s="18" t="s">
        <v>23</v>
      </c>
      <c r="B63" s="20">
        <f t="shared" si="3"/>
        <v>861477.196</v>
      </c>
      <c r="C63" s="20">
        <v>839229.696</v>
      </c>
      <c r="D63" s="20">
        <v>693.5</v>
      </c>
      <c r="E63" s="20">
        <v>12903.8</v>
      </c>
      <c r="F63" s="21">
        <v>8650.2000000000007</v>
      </c>
      <c r="G63" s="18"/>
    </row>
    <row r="64" spans="1:7" s="15" customFormat="1" ht="9" customHeight="1" x14ac:dyDescent="0.25">
      <c r="A64" s="18" t="s">
        <v>24</v>
      </c>
      <c r="B64" s="20">
        <f t="shared" si="3"/>
        <v>1888091.9839999999</v>
      </c>
      <c r="C64" s="20">
        <v>1865728.4839999999</v>
      </c>
      <c r="D64" s="20">
        <v>0</v>
      </c>
      <c r="E64" s="20">
        <v>18236.5</v>
      </c>
      <c r="F64" s="21">
        <v>4127</v>
      </c>
      <c r="G64" s="18"/>
    </row>
    <row r="65" spans="1:7" s="15" customFormat="1" ht="9" customHeight="1" x14ac:dyDescent="0.25">
      <c r="A65" s="22" t="s">
        <v>25</v>
      </c>
      <c r="B65" s="23">
        <f t="shared" si="3"/>
        <v>403419.2</v>
      </c>
      <c r="C65" s="23">
        <v>394113.8</v>
      </c>
      <c r="D65" s="24">
        <v>0</v>
      </c>
      <c r="E65" s="23">
        <v>7365.5</v>
      </c>
      <c r="F65" s="24">
        <v>1939.9</v>
      </c>
      <c r="G65" s="18"/>
    </row>
    <row r="66" spans="1:7" s="15" customFormat="1" ht="9" customHeight="1" x14ac:dyDescent="0.25">
      <c r="A66" s="18" t="s">
        <v>26</v>
      </c>
      <c r="B66" s="20">
        <f t="shared" si="3"/>
        <v>205036.39600000001</v>
      </c>
      <c r="C66" s="20">
        <v>193194.196</v>
      </c>
      <c r="D66" s="20">
        <v>0</v>
      </c>
      <c r="E66" s="20">
        <v>11672</v>
      </c>
      <c r="F66" s="21">
        <v>170.2</v>
      </c>
      <c r="G66" s="18"/>
    </row>
    <row r="67" spans="1:7" s="15" customFormat="1" ht="9" customHeight="1" x14ac:dyDescent="0.25">
      <c r="A67" s="18" t="s">
        <v>27</v>
      </c>
      <c r="B67" s="20">
        <f t="shared" si="3"/>
        <v>170340.5</v>
      </c>
      <c r="C67" s="20">
        <v>131046</v>
      </c>
      <c r="D67" s="20">
        <v>0</v>
      </c>
      <c r="E67" s="20">
        <v>38697.9</v>
      </c>
      <c r="F67" s="21">
        <v>596.6</v>
      </c>
      <c r="G67" s="18"/>
    </row>
    <row r="68" spans="1:7" s="15" customFormat="1" ht="9" customHeight="1" x14ac:dyDescent="0.25">
      <c r="A68" s="18" t="s">
        <v>28</v>
      </c>
      <c r="B68" s="20">
        <f t="shared" si="3"/>
        <v>939253.50399999996</v>
      </c>
      <c r="C68" s="20">
        <v>877850.60400000005</v>
      </c>
      <c r="D68" s="20">
        <v>734.5</v>
      </c>
      <c r="E68" s="20">
        <v>42665.7</v>
      </c>
      <c r="F68" s="21">
        <v>18002.7</v>
      </c>
      <c r="G68" s="18"/>
    </row>
    <row r="69" spans="1:7" s="15" customFormat="1" ht="9" customHeight="1" x14ac:dyDescent="0.25">
      <c r="A69" s="22" t="s">
        <v>29</v>
      </c>
      <c r="B69" s="23">
        <f t="shared" si="3"/>
        <v>288211.10000000003</v>
      </c>
      <c r="C69" s="23">
        <v>221641.5</v>
      </c>
      <c r="D69" s="23">
        <v>7410.1</v>
      </c>
      <c r="E69" s="23">
        <v>58474.6</v>
      </c>
      <c r="F69" s="24">
        <v>684.9</v>
      </c>
      <c r="G69" s="18"/>
    </row>
    <row r="70" spans="1:7" s="15" customFormat="1" ht="9" customHeight="1" x14ac:dyDescent="0.25">
      <c r="A70" s="18" t="s">
        <v>30</v>
      </c>
      <c r="B70" s="20">
        <f t="shared" si="3"/>
        <v>387393.60399999993</v>
      </c>
      <c r="C70" s="20">
        <v>369151.10399999999</v>
      </c>
      <c r="D70" s="20">
        <v>733.1</v>
      </c>
      <c r="E70" s="20">
        <v>17165.599999999999</v>
      </c>
      <c r="F70" s="21">
        <v>343.8</v>
      </c>
      <c r="G70" s="18"/>
    </row>
    <row r="71" spans="1:7" s="15" customFormat="1" ht="9" customHeight="1" x14ac:dyDescent="0.25">
      <c r="A71" s="18" t="s">
        <v>31</v>
      </c>
      <c r="B71" s="20">
        <f t="shared" si="3"/>
        <v>435038.39199999999</v>
      </c>
      <c r="C71" s="20">
        <v>427835.19199999998</v>
      </c>
      <c r="D71" s="21">
        <v>0</v>
      </c>
      <c r="E71" s="20">
        <v>6886.9</v>
      </c>
      <c r="F71" s="21">
        <v>316.3</v>
      </c>
      <c r="G71" s="18"/>
    </row>
    <row r="72" spans="1:7" s="15" customFormat="1" ht="9" customHeight="1" x14ac:dyDescent="0.25">
      <c r="A72" s="18" t="s">
        <v>32</v>
      </c>
      <c r="B72" s="20">
        <f t="shared" si="3"/>
        <v>238960.99200000003</v>
      </c>
      <c r="C72" s="20">
        <v>215936.592</v>
      </c>
      <c r="D72" s="21">
        <v>0</v>
      </c>
      <c r="E72" s="20">
        <v>549.20000000000005</v>
      </c>
      <c r="F72" s="21">
        <v>22475.200000000001</v>
      </c>
      <c r="G72" s="18"/>
    </row>
    <row r="73" spans="1:7" s="15" customFormat="1" ht="9" customHeight="1" x14ac:dyDescent="0.25">
      <c r="A73" s="22" t="s">
        <v>33</v>
      </c>
      <c r="B73" s="23">
        <f t="shared" si="3"/>
        <v>514851.39600000001</v>
      </c>
      <c r="C73" s="23">
        <v>486474.29599999997</v>
      </c>
      <c r="D73" s="23">
        <v>0</v>
      </c>
      <c r="E73" s="23">
        <v>25621.7</v>
      </c>
      <c r="F73" s="24">
        <v>2755.4</v>
      </c>
      <c r="G73" s="18"/>
    </row>
    <row r="74" spans="1:7" s="15" customFormat="1" ht="9" customHeight="1" x14ac:dyDescent="0.25">
      <c r="A74" s="18" t="s">
        <v>34</v>
      </c>
      <c r="B74" s="20">
        <f t="shared" si="3"/>
        <v>738810.60400000005</v>
      </c>
      <c r="C74" s="20">
        <v>718421.10400000005</v>
      </c>
      <c r="D74" s="20">
        <v>614.1</v>
      </c>
      <c r="E74" s="20">
        <v>18122.8</v>
      </c>
      <c r="F74" s="21">
        <v>1652.6</v>
      </c>
      <c r="G74" s="18"/>
    </row>
    <row r="75" spans="1:7" s="15" customFormat="1" ht="9" customHeight="1" x14ac:dyDescent="0.25">
      <c r="A75" s="18" t="s">
        <v>35</v>
      </c>
      <c r="B75" s="20">
        <f t="shared" si="3"/>
        <v>701192.3</v>
      </c>
      <c r="C75" s="20">
        <v>654528.69999999995</v>
      </c>
      <c r="D75" s="20">
        <v>24280.9</v>
      </c>
      <c r="E75" s="20">
        <v>20249.400000000001</v>
      </c>
      <c r="F75" s="21">
        <v>2133.3000000000002</v>
      </c>
      <c r="G75" s="18"/>
    </row>
    <row r="76" spans="1:7" s="15" customFormat="1" ht="9" customHeight="1" x14ac:dyDescent="0.25">
      <c r="A76" s="18" t="s">
        <v>36</v>
      </c>
      <c r="B76" s="20">
        <f t="shared" si="3"/>
        <v>225687.20399999997</v>
      </c>
      <c r="C76" s="20">
        <v>141815.50399999999</v>
      </c>
      <c r="D76" s="20">
        <v>19378.3</v>
      </c>
      <c r="E76" s="20">
        <v>63453.5</v>
      </c>
      <c r="F76" s="21">
        <v>1039.9000000000001</v>
      </c>
      <c r="G76" s="18"/>
    </row>
    <row r="77" spans="1:7" s="15" customFormat="1" ht="9" customHeight="1" x14ac:dyDescent="0.25">
      <c r="A77" s="22" t="s">
        <v>37</v>
      </c>
      <c r="B77" s="23">
        <f t="shared" si="3"/>
        <v>766348.6</v>
      </c>
      <c r="C77" s="23">
        <v>704799.5</v>
      </c>
      <c r="D77" s="23">
        <v>2019</v>
      </c>
      <c r="E77" s="23">
        <v>55897.5</v>
      </c>
      <c r="F77" s="24">
        <v>3632.6</v>
      </c>
      <c r="G77" s="18"/>
    </row>
    <row r="78" spans="1:7" s="15" customFormat="1" ht="9" customHeight="1" x14ac:dyDescent="0.25">
      <c r="A78" s="18" t="s">
        <v>38</v>
      </c>
      <c r="B78" s="20">
        <f t="shared" si="3"/>
        <v>139880.9</v>
      </c>
      <c r="C78" s="20">
        <v>129828.6</v>
      </c>
      <c r="D78" s="20">
        <v>0</v>
      </c>
      <c r="E78" s="20">
        <v>9925.9</v>
      </c>
      <c r="F78" s="21">
        <v>126.4</v>
      </c>
      <c r="G78" s="18"/>
    </row>
    <row r="79" spans="1:7" s="15" customFormat="1" ht="9" customHeight="1" x14ac:dyDescent="0.25">
      <c r="A79" s="18" t="s">
        <v>39</v>
      </c>
      <c r="B79" s="20">
        <f t="shared" si="3"/>
        <v>794739.8</v>
      </c>
      <c r="C79" s="20">
        <v>711144.3</v>
      </c>
      <c r="D79" s="20">
        <v>0</v>
      </c>
      <c r="E79" s="20">
        <v>76678.100000000006</v>
      </c>
      <c r="F79" s="21">
        <v>6917.4</v>
      </c>
      <c r="G79" s="18"/>
    </row>
    <row r="80" spans="1:7" s="15" customFormat="1" ht="9" customHeight="1" x14ac:dyDescent="0.25">
      <c r="A80" s="18" t="s">
        <v>40</v>
      </c>
      <c r="B80" s="20">
        <f t="shared" si="3"/>
        <v>314830.00800000003</v>
      </c>
      <c r="C80" s="20">
        <v>271453.10800000001</v>
      </c>
      <c r="D80" s="20">
        <v>726.9</v>
      </c>
      <c r="E80" s="20">
        <v>39782.400000000001</v>
      </c>
      <c r="F80" s="21">
        <v>2867.6</v>
      </c>
      <c r="G80" s="18"/>
    </row>
    <row r="81" spans="1:10" s="15" customFormat="1" ht="9" customHeight="1" x14ac:dyDescent="0.25">
      <c r="A81" s="22" t="s">
        <v>41</v>
      </c>
      <c r="B81" s="23">
        <f t="shared" si="3"/>
        <v>117172.29999999999</v>
      </c>
      <c r="C81" s="23">
        <v>108724.9</v>
      </c>
      <c r="D81" s="23">
        <v>0</v>
      </c>
      <c r="E81" s="23">
        <v>7940</v>
      </c>
      <c r="F81" s="24">
        <v>507.4</v>
      </c>
      <c r="G81" s="18"/>
    </row>
    <row r="82" spans="1:10" s="18" customFormat="1" ht="9" customHeight="1" x14ac:dyDescent="0.25">
      <c r="A82" s="18" t="s">
        <v>42</v>
      </c>
      <c r="B82" s="20">
        <f t="shared" si="3"/>
        <v>1198919.04</v>
      </c>
      <c r="C82" s="20">
        <v>1198919.04</v>
      </c>
      <c r="D82" s="20">
        <v>0</v>
      </c>
      <c r="E82" s="20">
        <v>0</v>
      </c>
      <c r="F82" s="21">
        <v>0</v>
      </c>
    </row>
    <row r="83" spans="1:10" s="15" customFormat="1" ht="5.25" customHeight="1" x14ac:dyDescent="0.25">
      <c r="A83" s="25"/>
      <c r="B83" s="25"/>
      <c r="C83" s="25"/>
      <c r="D83" s="25"/>
      <c r="E83" s="25"/>
      <c r="F83" s="25"/>
      <c r="G83" s="18"/>
    </row>
    <row r="84" spans="1:10" s="15" customFormat="1" ht="9" customHeight="1" x14ac:dyDescent="0.25">
      <c r="A84" s="12">
        <v>1997</v>
      </c>
      <c r="B84" s="12"/>
      <c r="C84" s="13"/>
      <c r="D84" s="13"/>
      <c r="E84" s="13"/>
      <c r="F84" s="13"/>
      <c r="G84" s="13"/>
      <c r="H84" s="14"/>
      <c r="I84" s="14"/>
      <c r="J84" s="14"/>
    </row>
    <row r="85" spans="1:10" s="15" customFormat="1" ht="9" customHeight="1" x14ac:dyDescent="0.25">
      <c r="A85" s="16" t="s">
        <v>10</v>
      </c>
      <c r="B85" s="17">
        <f>SUM(B87:B119)</f>
        <v>20500970.224000003</v>
      </c>
      <c r="C85" s="17">
        <f t="shared" ref="C85:F85" si="4">SUM(C87:C119)</f>
        <v>19061754.223999999</v>
      </c>
      <c r="D85" s="17">
        <f t="shared" si="4"/>
        <v>79949.2</v>
      </c>
      <c r="E85" s="17">
        <f t="shared" si="4"/>
        <v>1064855.3000000003</v>
      </c>
      <c r="F85" s="17">
        <f t="shared" si="4"/>
        <v>294411.49999999994</v>
      </c>
      <c r="G85" s="18"/>
    </row>
    <row r="86" spans="1:10" s="15" customFormat="1" ht="2.4500000000000002" customHeight="1" x14ac:dyDescent="0.25">
      <c r="A86" s="16"/>
      <c r="B86" s="17"/>
      <c r="C86" s="17"/>
      <c r="D86" s="17"/>
      <c r="E86" s="20"/>
      <c r="F86" s="26"/>
      <c r="G86" s="18"/>
    </row>
    <row r="87" spans="1:10" s="15" customFormat="1" ht="9" customHeight="1" x14ac:dyDescent="0.25">
      <c r="A87" s="18" t="s">
        <v>11</v>
      </c>
      <c r="B87" s="20">
        <f t="shared" ref="B87:B119" si="5">SUM(C87:F87)</f>
        <v>339968.1</v>
      </c>
      <c r="C87" s="20">
        <v>300083.09999999998</v>
      </c>
      <c r="D87" s="20">
        <v>0</v>
      </c>
      <c r="E87" s="20">
        <v>7201.9</v>
      </c>
      <c r="F87" s="21">
        <v>32683.1</v>
      </c>
      <c r="G87" s="18"/>
    </row>
    <row r="88" spans="1:10" s="15" customFormat="1" ht="9" customHeight="1" x14ac:dyDescent="0.25">
      <c r="A88" s="18" t="s">
        <v>12</v>
      </c>
      <c r="B88" s="20">
        <f t="shared" si="5"/>
        <v>793602.68399999989</v>
      </c>
      <c r="C88" s="20">
        <v>765355.78399999999</v>
      </c>
      <c r="D88" s="20">
        <v>9429.7000000000007</v>
      </c>
      <c r="E88" s="20">
        <v>12441.7</v>
      </c>
      <c r="F88" s="21">
        <v>6375.5</v>
      </c>
      <c r="G88" s="18"/>
    </row>
    <row r="89" spans="1:10" s="15" customFormat="1" ht="9" customHeight="1" x14ac:dyDescent="0.25">
      <c r="A89" s="18" t="s">
        <v>13</v>
      </c>
      <c r="B89" s="20">
        <f t="shared" si="5"/>
        <v>116513.60000000001</v>
      </c>
      <c r="C89" s="20">
        <v>100572.7</v>
      </c>
      <c r="D89" s="20">
        <v>0</v>
      </c>
      <c r="E89" s="20">
        <v>13629.3</v>
      </c>
      <c r="F89" s="21">
        <v>2311.6</v>
      </c>
      <c r="G89" s="18"/>
    </row>
    <row r="90" spans="1:10" s="15" customFormat="1" ht="9" customHeight="1" x14ac:dyDescent="0.25">
      <c r="A90" s="22" t="s">
        <v>14</v>
      </c>
      <c r="B90" s="23">
        <f t="shared" si="5"/>
        <v>162290.79999999999</v>
      </c>
      <c r="C90" s="23">
        <v>136917.20000000001</v>
      </c>
      <c r="D90" s="23">
        <v>126.3</v>
      </c>
      <c r="E90" s="23">
        <v>24998.3</v>
      </c>
      <c r="F90" s="24">
        <v>249</v>
      </c>
      <c r="G90" s="18"/>
    </row>
    <row r="91" spans="1:10" s="15" customFormat="1" ht="9" customHeight="1" x14ac:dyDescent="0.25">
      <c r="A91" s="18" t="s">
        <v>15</v>
      </c>
      <c r="B91" s="20">
        <f t="shared" si="5"/>
        <v>941825.10400000005</v>
      </c>
      <c r="C91" s="20">
        <v>891916.60400000005</v>
      </c>
      <c r="D91" s="20">
        <v>0</v>
      </c>
      <c r="E91" s="20">
        <v>34128.199999999997</v>
      </c>
      <c r="F91" s="21">
        <v>15780.3</v>
      </c>
      <c r="G91" s="18"/>
    </row>
    <row r="92" spans="1:10" s="15" customFormat="1" ht="9" customHeight="1" x14ac:dyDescent="0.25">
      <c r="A92" s="18" t="s">
        <v>16</v>
      </c>
      <c r="B92" s="20">
        <f t="shared" si="5"/>
        <v>153777.1</v>
      </c>
      <c r="C92" s="20">
        <v>136297.60000000001</v>
      </c>
      <c r="D92" s="20">
        <v>0</v>
      </c>
      <c r="E92" s="20">
        <v>15986.6</v>
      </c>
      <c r="F92" s="21">
        <v>1492.9</v>
      </c>
      <c r="G92" s="18"/>
    </row>
    <row r="93" spans="1:10" s="15" customFormat="1" ht="9" customHeight="1" x14ac:dyDescent="0.25">
      <c r="A93" s="18" t="s">
        <v>17</v>
      </c>
      <c r="B93" s="20">
        <f t="shared" si="5"/>
        <v>414767.60400000005</v>
      </c>
      <c r="C93" s="20">
        <v>284521.00400000002</v>
      </c>
      <c r="D93" s="20">
        <v>35085.599999999999</v>
      </c>
      <c r="E93" s="20">
        <v>91979.6</v>
      </c>
      <c r="F93" s="21">
        <v>3181.4</v>
      </c>
      <c r="G93" s="18"/>
    </row>
    <row r="94" spans="1:10" s="15" customFormat="1" ht="9" customHeight="1" x14ac:dyDescent="0.25">
      <c r="A94" s="22" t="s">
        <v>18</v>
      </c>
      <c r="B94" s="23">
        <f t="shared" si="5"/>
        <v>841133.81200000003</v>
      </c>
      <c r="C94" s="23">
        <v>799251.91200000001</v>
      </c>
      <c r="D94" s="23">
        <v>14963</v>
      </c>
      <c r="E94" s="23">
        <v>19712.400000000001</v>
      </c>
      <c r="F94" s="24">
        <v>7206.5</v>
      </c>
      <c r="G94" s="18"/>
    </row>
    <row r="95" spans="1:10" s="15" customFormat="1" ht="9" customHeight="1" x14ac:dyDescent="0.25">
      <c r="A95" s="18" t="s">
        <v>70</v>
      </c>
      <c r="B95" s="20">
        <f t="shared" si="5"/>
        <v>3086528.9080000003</v>
      </c>
      <c r="C95" s="20">
        <v>2979083.2080000001</v>
      </c>
      <c r="D95" s="20">
        <v>0</v>
      </c>
      <c r="E95" s="20">
        <v>75483.600000000006</v>
      </c>
      <c r="F95" s="21">
        <v>31962.1</v>
      </c>
      <c r="G95" s="18"/>
    </row>
    <row r="96" spans="1:10" s="15" customFormat="1" ht="9" customHeight="1" x14ac:dyDescent="0.25">
      <c r="A96" s="18" t="s">
        <v>19</v>
      </c>
      <c r="B96" s="20">
        <f t="shared" si="5"/>
        <v>354776.3</v>
      </c>
      <c r="C96" s="20">
        <v>340573.8</v>
      </c>
      <c r="D96" s="20">
        <v>0</v>
      </c>
      <c r="E96" s="20">
        <v>12832.1</v>
      </c>
      <c r="F96" s="21">
        <v>1370.4</v>
      </c>
      <c r="G96" s="18"/>
    </row>
    <row r="97" spans="1:7" s="15" customFormat="1" ht="9" customHeight="1" x14ac:dyDescent="0.25">
      <c r="A97" s="18" t="s">
        <v>20</v>
      </c>
      <c r="B97" s="20">
        <f t="shared" si="5"/>
        <v>789867.20399999991</v>
      </c>
      <c r="C97" s="20">
        <v>752058.90399999998</v>
      </c>
      <c r="D97" s="20">
        <v>694.2</v>
      </c>
      <c r="E97" s="20">
        <v>34841.1</v>
      </c>
      <c r="F97" s="21">
        <v>2273</v>
      </c>
      <c r="G97" s="18"/>
    </row>
    <row r="98" spans="1:7" s="15" customFormat="1" ht="9" customHeight="1" x14ac:dyDescent="0.25">
      <c r="A98" s="22" t="s">
        <v>21</v>
      </c>
      <c r="B98" s="23">
        <f t="shared" si="5"/>
        <v>442223.40399999998</v>
      </c>
      <c r="C98" s="23">
        <v>350593.304</v>
      </c>
      <c r="D98" s="23">
        <v>0</v>
      </c>
      <c r="E98" s="23">
        <v>28586.6</v>
      </c>
      <c r="F98" s="24">
        <v>63043.5</v>
      </c>
      <c r="G98" s="18"/>
    </row>
    <row r="99" spans="1:7" s="15" customFormat="1" ht="9" customHeight="1" x14ac:dyDescent="0.25">
      <c r="A99" s="18" t="s">
        <v>22</v>
      </c>
      <c r="B99" s="20">
        <f t="shared" si="5"/>
        <v>382412.5</v>
      </c>
      <c r="C99" s="20">
        <v>332637</v>
      </c>
      <c r="D99" s="21">
        <v>0</v>
      </c>
      <c r="E99" s="20">
        <v>35499.5</v>
      </c>
      <c r="F99" s="21">
        <v>14276</v>
      </c>
      <c r="G99" s="18"/>
    </row>
    <row r="100" spans="1:7" s="15" customFormat="1" ht="9" customHeight="1" x14ac:dyDescent="0.25">
      <c r="A100" s="18" t="s">
        <v>23</v>
      </c>
      <c r="B100" s="20">
        <f t="shared" si="5"/>
        <v>902627.60400000005</v>
      </c>
      <c r="C100" s="20">
        <v>892475.804</v>
      </c>
      <c r="D100" s="20">
        <v>0</v>
      </c>
      <c r="E100" s="20">
        <v>4548.8999999999996</v>
      </c>
      <c r="F100" s="21">
        <v>5602.9</v>
      </c>
      <c r="G100" s="18"/>
    </row>
    <row r="101" spans="1:7" s="15" customFormat="1" ht="9" customHeight="1" x14ac:dyDescent="0.25">
      <c r="A101" s="18" t="s">
        <v>24</v>
      </c>
      <c r="B101" s="20">
        <f t="shared" si="5"/>
        <v>1509082.2</v>
      </c>
      <c r="C101" s="20">
        <v>1406649.2</v>
      </c>
      <c r="D101" s="20">
        <v>0</v>
      </c>
      <c r="E101" s="20">
        <v>101038.6</v>
      </c>
      <c r="F101" s="21">
        <v>1394.4</v>
      </c>
      <c r="G101" s="18"/>
    </row>
    <row r="102" spans="1:7" s="15" customFormat="1" ht="9" customHeight="1" x14ac:dyDescent="0.25">
      <c r="A102" s="22" t="s">
        <v>25</v>
      </c>
      <c r="B102" s="23">
        <f t="shared" si="5"/>
        <v>494124.00399999996</v>
      </c>
      <c r="C102" s="23">
        <v>468164.40399999998</v>
      </c>
      <c r="D102" s="24">
        <v>0</v>
      </c>
      <c r="E102" s="23">
        <v>22646.799999999999</v>
      </c>
      <c r="F102" s="24">
        <v>3312.8</v>
      </c>
      <c r="G102" s="18"/>
    </row>
    <row r="103" spans="1:7" s="15" customFormat="1" ht="9" customHeight="1" x14ac:dyDescent="0.25">
      <c r="A103" s="18" t="s">
        <v>26</v>
      </c>
      <c r="B103" s="20">
        <f t="shared" si="5"/>
        <v>215478.1</v>
      </c>
      <c r="C103" s="20">
        <v>213604.1</v>
      </c>
      <c r="D103" s="20">
        <v>0</v>
      </c>
      <c r="E103" s="20">
        <v>1874</v>
      </c>
      <c r="F103" s="21">
        <v>0</v>
      </c>
      <c r="G103" s="18"/>
    </row>
    <row r="104" spans="1:7" s="15" customFormat="1" ht="9" customHeight="1" x14ac:dyDescent="0.25">
      <c r="A104" s="18" t="s">
        <v>27</v>
      </c>
      <c r="B104" s="20">
        <f t="shared" si="5"/>
        <v>142604.80000000002</v>
      </c>
      <c r="C104" s="20">
        <v>124477.1</v>
      </c>
      <c r="D104" s="20">
        <v>0</v>
      </c>
      <c r="E104" s="20">
        <v>16733</v>
      </c>
      <c r="F104" s="21">
        <v>1394.7</v>
      </c>
      <c r="G104" s="18"/>
    </row>
    <row r="105" spans="1:7" s="15" customFormat="1" ht="9" customHeight="1" x14ac:dyDescent="0.25">
      <c r="A105" s="18" t="s">
        <v>28</v>
      </c>
      <c r="B105" s="20">
        <f t="shared" si="5"/>
        <v>1199936.2960000001</v>
      </c>
      <c r="C105" s="20">
        <v>1142749.696</v>
      </c>
      <c r="D105" s="21">
        <v>0</v>
      </c>
      <c r="E105" s="20">
        <v>34200.800000000003</v>
      </c>
      <c r="F105" s="21">
        <v>22985.8</v>
      </c>
      <c r="G105" s="18"/>
    </row>
    <row r="106" spans="1:7" s="15" customFormat="1" ht="9" customHeight="1" x14ac:dyDescent="0.25">
      <c r="A106" s="22" t="s">
        <v>29</v>
      </c>
      <c r="B106" s="23">
        <f t="shared" si="5"/>
        <v>408052.10000000003</v>
      </c>
      <c r="C106" s="23">
        <v>294708.90000000002</v>
      </c>
      <c r="D106" s="23">
        <v>5547.7</v>
      </c>
      <c r="E106" s="23">
        <v>105562.8</v>
      </c>
      <c r="F106" s="24">
        <v>2232.6999999999998</v>
      </c>
      <c r="G106" s="18"/>
    </row>
    <row r="107" spans="1:7" s="15" customFormat="1" ht="9" customHeight="1" x14ac:dyDescent="0.25">
      <c r="A107" s="18" t="s">
        <v>30</v>
      </c>
      <c r="B107" s="20">
        <f t="shared" si="5"/>
        <v>404911.00399999996</v>
      </c>
      <c r="C107" s="20">
        <v>381557.40399999998</v>
      </c>
      <c r="D107" s="20">
        <v>0</v>
      </c>
      <c r="E107" s="20">
        <v>22975.599999999999</v>
      </c>
      <c r="F107" s="21">
        <v>378</v>
      </c>
      <c r="G107" s="18"/>
    </row>
    <row r="108" spans="1:7" s="15" customFormat="1" ht="9" customHeight="1" x14ac:dyDescent="0.25">
      <c r="A108" s="18" t="s">
        <v>31</v>
      </c>
      <c r="B108" s="20">
        <f t="shared" si="5"/>
        <v>466718.592</v>
      </c>
      <c r="C108" s="20">
        <v>445330.092</v>
      </c>
      <c r="D108" s="20">
        <v>0</v>
      </c>
      <c r="E108" s="20">
        <v>18658.599999999999</v>
      </c>
      <c r="F108" s="21">
        <v>2729.9</v>
      </c>
      <c r="G108" s="18"/>
    </row>
    <row r="109" spans="1:7" s="15" customFormat="1" ht="9" customHeight="1" x14ac:dyDescent="0.25">
      <c r="A109" s="18" t="s">
        <v>32</v>
      </c>
      <c r="B109" s="20">
        <f t="shared" si="5"/>
        <v>306827.70399999997</v>
      </c>
      <c r="C109" s="20">
        <v>262717.304</v>
      </c>
      <c r="D109" s="21">
        <v>0</v>
      </c>
      <c r="E109" s="20">
        <v>1833.3</v>
      </c>
      <c r="F109" s="21">
        <v>42277.1</v>
      </c>
      <c r="G109" s="18"/>
    </row>
    <row r="110" spans="1:7" s="15" customFormat="1" ht="9" customHeight="1" x14ac:dyDescent="0.25">
      <c r="A110" s="22" t="s">
        <v>33</v>
      </c>
      <c r="B110" s="23">
        <f t="shared" si="5"/>
        <v>553428.29599999997</v>
      </c>
      <c r="C110" s="23">
        <v>530839.29599999997</v>
      </c>
      <c r="D110" s="24">
        <v>0</v>
      </c>
      <c r="E110" s="23">
        <v>18555.900000000001</v>
      </c>
      <c r="F110" s="24">
        <v>4033.1</v>
      </c>
      <c r="G110" s="18"/>
    </row>
    <row r="111" spans="1:7" s="15" customFormat="1" ht="9" customHeight="1" x14ac:dyDescent="0.25">
      <c r="A111" s="18" t="s">
        <v>34</v>
      </c>
      <c r="B111" s="20">
        <f t="shared" si="5"/>
        <v>788021.50800000003</v>
      </c>
      <c r="C111" s="20">
        <v>758412.40800000005</v>
      </c>
      <c r="D111" s="20">
        <v>0</v>
      </c>
      <c r="E111" s="20">
        <v>23445</v>
      </c>
      <c r="F111" s="21">
        <v>6164.1</v>
      </c>
      <c r="G111" s="18"/>
    </row>
    <row r="112" spans="1:7" s="15" customFormat="1" ht="9" customHeight="1" x14ac:dyDescent="0.25">
      <c r="A112" s="18" t="s">
        <v>35</v>
      </c>
      <c r="B112" s="20">
        <f t="shared" si="5"/>
        <v>639479.5</v>
      </c>
      <c r="C112" s="20">
        <v>611645.5</v>
      </c>
      <c r="D112" s="21">
        <v>0</v>
      </c>
      <c r="E112" s="20">
        <v>22726.3</v>
      </c>
      <c r="F112" s="21">
        <v>5107.7</v>
      </c>
      <c r="G112" s="18"/>
    </row>
    <row r="113" spans="1:10" s="15" customFormat="1" ht="9" customHeight="1" x14ac:dyDescent="0.25">
      <c r="A113" s="18" t="s">
        <v>36</v>
      </c>
      <c r="B113" s="20">
        <f t="shared" si="5"/>
        <v>241752.49999999997</v>
      </c>
      <c r="C113" s="20">
        <v>178681.3</v>
      </c>
      <c r="D113" s="20">
        <v>6992.9</v>
      </c>
      <c r="E113" s="20">
        <v>54824.4</v>
      </c>
      <c r="F113" s="21">
        <v>1253.9000000000001</v>
      </c>
      <c r="G113" s="18"/>
    </row>
    <row r="114" spans="1:10" s="15" customFormat="1" ht="9" customHeight="1" x14ac:dyDescent="0.25">
      <c r="A114" s="22" t="s">
        <v>37</v>
      </c>
      <c r="B114" s="23">
        <f t="shared" si="5"/>
        <v>935720.69200000004</v>
      </c>
      <c r="C114" s="23">
        <v>881842.19200000004</v>
      </c>
      <c r="D114" s="23">
        <v>0</v>
      </c>
      <c r="E114" s="23">
        <v>50720.3</v>
      </c>
      <c r="F114" s="24">
        <v>3158.2</v>
      </c>
      <c r="G114" s="18"/>
    </row>
    <row r="115" spans="1:10" s="15" customFormat="1" ht="9" customHeight="1" x14ac:dyDescent="0.25">
      <c r="A115" s="18" t="s">
        <v>38</v>
      </c>
      <c r="B115" s="20">
        <f t="shared" si="5"/>
        <v>124298.09999999999</v>
      </c>
      <c r="C115" s="20">
        <v>110602.4</v>
      </c>
      <c r="D115" s="20">
        <v>7109.8</v>
      </c>
      <c r="E115" s="20">
        <v>6585.9</v>
      </c>
      <c r="F115" s="21">
        <v>0</v>
      </c>
      <c r="G115" s="18"/>
    </row>
    <row r="116" spans="1:10" s="15" customFormat="1" ht="9" customHeight="1" x14ac:dyDescent="0.25">
      <c r="A116" s="18" t="s">
        <v>39</v>
      </c>
      <c r="B116" s="20">
        <f t="shared" si="5"/>
        <v>587880.69999999995</v>
      </c>
      <c r="C116" s="20">
        <v>484700.1</v>
      </c>
      <c r="D116" s="20">
        <v>0</v>
      </c>
      <c r="E116" s="20">
        <v>100222</v>
      </c>
      <c r="F116" s="21">
        <v>2958.6</v>
      </c>
      <c r="G116" s="18"/>
    </row>
    <row r="117" spans="1:10" s="15" customFormat="1" ht="9" customHeight="1" x14ac:dyDescent="0.25">
      <c r="A117" s="18" t="s">
        <v>40</v>
      </c>
      <c r="B117" s="20">
        <f t="shared" si="5"/>
        <v>338318.10399999999</v>
      </c>
      <c r="C117" s="20">
        <v>303733.60399999999</v>
      </c>
      <c r="D117" s="20">
        <v>0</v>
      </c>
      <c r="E117" s="20">
        <v>27818.2</v>
      </c>
      <c r="F117" s="21">
        <v>6766.3</v>
      </c>
      <c r="G117" s="18"/>
    </row>
    <row r="118" spans="1:10" s="15" customFormat="1" ht="9" customHeight="1" x14ac:dyDescent="0.25">
      <c r="A118" s="22" t="s">
        <v>41</v>
      </c>
      <c r="B118" s="23">
        <f t="shared" si="5"/>
        <v>127621.3</v>
      </c>
      <c r="C118" s="23">
        <v>104601.3</v>
      </c>
      <c r="D118" s="23">
        <v>0</v>
      </c>
      <c r="E118" s="23">
        <v>22564</v>
      </c>
      <c r="F118" s="24">
        <v>456</v>
      </c>
      <c r="G118" s="18"/>
    </row>
    <row r="119" spans="1:10" s="18" customFormat="1" ht="9" customHeight="1" x14ac:dyDescent="0.25">
      <c r="A119" s="18" t="s">
        <v>42</v>
      </c>
      <c r="B119" s="20">
        <f t="shared" si="5"/>
        <v>1294400</v>
      </c>
      <c r="C119" s="20">
        <v>1294400</v>
      </c>
      <c r="D119" s="20">
        <v>0</v>
      </c>
      <c r="E119" s="20">
        <v>0</v>
      </c>
      <c r="F119" s="21">
        <v>0</v>
      </c>
    </row>
    <row r="120" spans="1:10" s="15" customFormat="1" ht="5.25" customHeight="1" x14ac:dyDescent="0.25">
      <c r="A120" s="25"/>
      <c r="B120" s="25"/>
      <c r="C120" s="25"/>
      <c r="D120" s="25"/>
      <c r="E120" s="25"/>
      <c r="F120" s="25"/>
      <c r="G120" s="18"/>
    </row>
    <row r="121" spans="1:10" s="15" customFormat="1" ht="9" customHeight="1" x14ac:dyDescent="0.25">
      <c r="A121" s="12">
        <v>1998</v>
      </c>
      <c r="B121" s="12"/>
      <c r="C121" s="13"/>
      <c r="D121" s="13"/>
      <c r="E121" s="13"/>
      <c r="F121" s="13"/>
      <c r="G121" s="13"/>
      <c r="H121" s="14"/>
      <c r="I121" s="14"/>
      <c r="J121" s="14"/>
    </row>
    <row r="122" spans="1:10" s="15" customFormat="1" ht="9" customHeight="1" x14ac:dyDescent="0.25">
      <c r="A122" s="16" t="s">
        <v>10</v>
      </c>
      <c r="B122" s="17">
        <f>SUM(B124:B156)</f>
        <v>24926850.607999999</v>
      </c>
      <c r="C122" s="17">
        <f t="shared" ref="C122:F122" si="6">SUM(C124:C156)</f>
        <v>23592786.012000002</v>
      </c>
      <c r="D122" s="17">
        <f t="shared" si="6"/>
        <v>97891.1</v>
      </c>
      <c r="E122" s="17">
        <f t="shared" si="6"/>
        <v>876652.49600000016</v>
      </c>
      <c r="F122" s="17">
        <f t="shared" si="6"/>
        <v>359521</v>
      </c>
      <c r="G122" s="18"/>
    </row>
    <row r="123" spans="1:10" s="15" customFormat="1" ht="2.4500000000000002" customHeight="1" x14ac:dyDescent="0.25">
      <c r="A123" s="16"/>
      <c r="B123" s="17"/>
      <c r="C123" s="17"/>
      <c r="D123" s="17"/>
      <c r="E123" s="20"/>
      <c r="F123" s="26"/>
      <c r="G123" s="18"/>
    </row>
    <row r="124" spans="1:10" s="15" customFormat="1" ht="9" customHeight="1" x14ac:dyDescent="0.25">
      <c r="A124" s="18" t="s">
        <v>11</v>
      </c>
      <c r="B124" s="20">
        <f t="shared" ref="B124:B156" si="7">SUM(C124:F124)</f>
        <v>418893.4</v>
      </c>
      <c r="C124" s="20">
        <v>370493.3</v>
      </c>
      <c r="D124" s="20">
        <v>0</v>
      </c>
      <c r="E124" s="20">
        <v>9587.4</v>
      </c>
      <c r="F124" s="21">
        <v>38812.699999999997</v>
      </c>
      <c r="G124" s="18"/>
    </row>
    <row r="125" spans="1:10" s="15" customFormat="1" ht="9" customHeight="1" x14ac:dyDescent="0.25">
      <c r="A125" s="18" t="s">
        <v>12</v>
      </c>
      <c r="B125" s="20">
        <f t="shared" si="7"/>
        <v>1048933.004</v>
      </c>
      <c r="C125" s="20">
        <v>1035728.304</v>
      </c>
      <c r="D125" s="20">
        <v>0</v>
      </c>
      <c r="E125" s="20">
        <v>7943.4</v>
      </c>
      <c r="F125" s="21">
        <v>5261.3</v>
      </c>
      <c r="G125" s="18"/>
    </row>
    <row r="126" spans="1:10" s="15" customFormat="1" ht="9" customHeight="1" x14ac:dyDescent="0.25">
      <c r="A126" s="18" t="s">
        <v>13</v>
      </c>
      <c r="B126" s="20">
        <f t="shared" si="7"/>
        <v>215928.4</v>
      </c>
      <c r="C126" s="20">
        <v>167867.4</v>
      </c>
      <c r="D126" s="20">
        <v>14591</v>
      </c>
      <c r="E126" s="20">
        <v>15253</v>
      </c>
      <c r="F126" s="21">
        <v>18217</v>
      </c>
      <c r="G126" s="18"/>
    </row>
    <row r="127" spans="1:10" s="15" customFormat="1" ht="9" customHeight="1" x14ac:dyDescent="0.25">
      <c r="A127" s="22" t="s">
        <v>14</v>
      </c>
      <c r="B127" s="23">
        <f t="shared" si="7"/>
        <v>116414</v>
      </c>
      <c r="C127" s="23">
        <v>93324</v>
      </c>
      <c r="D127" s="23">
        <v>12107.4</v>
      </c>
      <c r="E127" s="23">
        <v>10711.8</v>
      </c>
      <c r="F127" s="24">
        <v>270.8</v>
      </c>
      <c r="G127" s="18"/>
    </row>
    <row r="128" spans="1:10" s="15" customFormat="1" ht="9" customHeight="1" x14ac:dyDescent="0.25">
      <c r="A128" s="18" t="s">
        <v>15</v>
      </c>
      <c r="B128" s="20">
        <f t="shared" si="7"/>
        <v>973167.00000000012</v>
      </c>
      <c r="C128" s="20">
        <v>947413.9</v>
      </c>
      <c r="D128" s="20">
        <v>13214.5</v>
      </c>
      <c r="E128" s="20">
        <v>5507.8</v>
      </c>
      <c r="F128" s="21">
        <v>7030.8</v>
      </c>
      <c r="G128" s="18"/>
    </row>
    <row r="129" spans="1:7" s="15" customFormat="1" ht="9" customHeight="1" x14ac:dyDescent="0.25">
      <c r="A129" s="18" t="s">
        <v>16</v>
      </c>
      <c r="B129" s="20">
        <f t="shared" si="7"/>
        <v>228177.8</v>
      </c>
      <c r="C129" s="20">
        <v>216179.8</v>
      </c>
      <c r="D129" s="20">
        <v>0</v>
      </c>
      <c r="E129" s="20">
        <v>8596.7000000000007</v>
      </c>
      <c r="F129" s="21">
        <v>3401.3</v>
      </c>
      <c r="G129" s="18"/>
    </row>
    <row r="130" spans="1:7" s="15" customFormat="1" ht="9" customHeight="1" x14ac:dyDescent="0.25">
      <c r="A130" s="18" t="s">
        <v>17</v>
      </c>
      <c r="B130" s="20">
        <f t="shared" si="7"/>
        <v>199086.90000000002</v>
      </c>
      <c r="C130" s="20">
        <v>181396.7</v>
      </c>
      <c r="D130" s="20">
        <v>1.2</v>
      </c>
      <c r="E130" s="20">
        <v>14280.8</v>
      </c>
      <c r="F130" s="21">
        <v>3408.2</v>
      </c>
      <c r="G130" s="18"/>
    </row>
    <row r="131" spans="1:7" s="15" customFormat="1" ht="9" customHeight="1" x14ac:dyDescent="0.25">
      <c r="A131" s="22" t="s">
        <v>18</v>
      </c>
      <c r="B131" s="23">
        <f t="shared" si="7"/>
        <v>1463091.7080000001</v>
      </c>
      <c r="C131" s="23">
        <v>1440118.2080000001</v>
      </c>
      <c r="D131" s="23">
        <v>0</v>
      </c>
      <c r="E131" s="23">
        <v>16860.8</v>
      </c>
      <c r="F131" s="24">
        <v>6112.7</v>
      </c>
      <c r="G131" s="18"/>
    </row>
    <row r="132" spans="1:7" s="15" customFormat="1" ht="9" customHeight="1" x14ac:dyDescent="0.25">
      <c r="A132" s="18" t="s">
        <v>70</v>
      </c>
      <c r="B132" s="20">
        <f t="shared" si="7"/>
        <v>4152674.7560000001</v>
      </c>
      <c r="C132" s="20">
        <v>4085956.3560000001</v>
      </c>
      <c r="D132" s="20">
        <v>0</v>
      </c>
      <c r="E132" s="20">
        <v>59538.3</v>
      </c>
      <c r="F132" s="21">
        <v>7180.1</v>
      </c>
      <c r="G132" s="18"/>
    </row>
    <row r="133" spans="1:7" s="15" customFormat="1" ht="9" customHeight="1" x14ac:dyDescent="0.25">
      <c r="A133" s="18" t="s">
        <v>19</v>
      </c>
      <c r="B133" s="20">
        <f t="shared" si="7"/>
        <v>278867.50800000003</v>
      </c>
      <c r="C133" s="20">
        <v>244405.20800000001</v>
      </c>
      <c r="D133" s="20">
        <v>0</v>
      </c>
      <c r="E133" s="20">
        <v>28069.9</v>
      </c>
      <c r="F133" s="21">
        <v>6392.4</v>
      </c>
      <c r="G133" s="18"/>
    </row>
    <row r="134" spans="1:7" s="15" customFormat="1" ht="9" customHeight="1" x14ac:dyDescent="0.25">
      <c r="A134" s="18" t="s">
        <v>20</v>
      </c>
      <c r="B134" s="20">
        <f t="shared" si="7"/>
        <v>898687.2080000001</v>
      </c>
      <c r="C134" s="20">
        <v>827928.90800000005</v>
      </c>
      <c r="D134" s="20">
        <v>8865</v>
      </c>
      <c r="E134" s="20">
        <v>46168</v>
      </c>
      <c r="F134" s="21">
        <v>15725.3</v>
      </c>
      <c r="G134" s="18"/>
    </row>
    <row r="135" spans="1:7" s="15" customFormat="1" ht="9" customHeight="1" x14ac:dyDescent="0.25">
      <c r="A135" s="22" t="s">
        <v>21</v>
      </c>
      <c r="B135" s="23">
        <f t="shared" si="7"/>
        <v>288553.89600000001</v>
      </c>
      <c r="C135" s="23">
        <v>282539.89600000001</v>
      </c>
      <c r="D135" s="23">
        <v>0</v>
      </c>
      <c r="E135" s="23">
        <v>5769.7</v>
      </c>
      <c r="F135" s="24">
        <v>244.3</v>
      </c>
      <c r="G135" s="18"/>
    </row>
    <row r="136" spans="1:7" s="15" customFormat="1" ht="9" customHeight="1" x14ac:dyDescent="0.25">
      <c r="A136" s="18" t="s">
        <v>22</v>
      </c>
      <c r="B136" s="20">
        <f t="shared" si="7"/>
        <v>504052.01200000005</v>
      </c>
      <c r="C136" s="20">
        <v>477120.11200000002</v>
      </c>
      <c r="D136" s="21">
        <v>0</v>
      </c>
      <c r="E136" s="20">
        <v>26303.7</v>
      </c>
      <c r="F136" s="21">
        <v>628.20000000000005</v>
      </c>
      <c r="G136" s="18"/>
    </row>
    <row r="137" spans="1:7" s="15" customFormat="1" ht="9" customHeight="1" x14ac:dyDescent="0.25">
      <c r="A137" s="18" t="s">
        <v>23</v>
      </c>
      <c r="B137" s="20">
        <f t="shared" si="7"/>
        <v>1433716.8959999999</v>
      </c>
      <c r="C137" s="20">
        <v>1411896.696</v>
      </c>
      <c r="D137" s="20">
        <v>4245</v>
      </c>
      <c r="E137" s="20">
        <v>8202.9</v>
      </c>
      <c r="F137" s="21">
        <v>9372.2999999999993</v>
      </c>
      <c r="G137" s="18"/>
    </row>
    <row r="138" spans="1:7" s="15" customFormat="1" ht="9" customHeight="1" x14ac:dyDescent="0.25">
      <c r="A138" s="18" t="s">
        <v>24</v>
      </c>
      <c r="B138" s="20">
        <f t="shared" si="7"/>
        <v>1911376.8960000002</v>
      </c>
      <c r="C138" s="20">
        <v>1842048.996</v>
      </c>
      <c r="D138" s="20">
        <v>0</v>
      </c>
      <c r="E138" s="20">
        <v>65553.100000000006</v>
      </c>
      <c r="F138" s="21">
        <v>3774.8</v>
      </c>
      <c r="G138" s="18"/>
    </row>
    <row r="139" spans="1:7" s="15" customFormat="1" ht="9" customHeight="1" x14ac:dyDescent="0.25">
      <c r="A139" s="22" t="s">
        <v>25</v>
      </c>
      <c r="B139" s="23">
        <f t="shared" si="7"/>
        <v>621261.90000000014</v>
      </c>
      <c r="C139" s="23">
        <v>591376.80000000005</v>
      </c>
      <c r="D139" s="24">
        <v>12776</v>
      </c>
      <c r="E139" s="23">
        <v>12645.8</v>
      </c>
      <c r="F139" s="24">
        <v>4463.3</v>
      </c>
      <c r="G139" s="18"/>
    </row>
    <row r="140" spans="1:7" s="15" customFormat="1" ht="9" customHeight="1" x14ac:dyDescent="0.25">
      <c r="A140" s="18" t="s">
        <v>26</v>
      </c>
      <c r="B140" s="20">
        <f t="shared" si="7"/>
        <v>260758.69999999998</v>
      </c>
      <c r="C140" s="20">
        <v>251255.9</v>
      </c>
      <c r="D140" s="20">
        <v>8167.4</v>
      </c>
      <c r="E140" s="20">
        <v>1243.5999999999999</v>
      </c>
      <c r="F140" s="21">
        <v>91.8</v>
      </c>
      <c r="G140" s="18"/>
    </row>
    <row r="141" spans="1:7" s="15" customFormat="1" ht="9" customHeight="1" x14ac:dyDescent="0.25">
      <c r="A141" s="18" t="s">
        <v>27</v>
      </c>
      <c r="B141" s="20">
        <f t="shared" si="7"/>
        <v>243538.4</v>
      </c>
      <c r="C141" s="20">
        <v>216980.1</v>
      </c>
      <c r="D141" s="21">
        <v>0</v>
      </c>
      <c r="E141" s="20">
        <v>15034.4</v>
      </c>
      <c r="F141" s="21">
        <v>11523.9</v>
      </c>
      <c r="G141" s="18"/>
    </row>
    <row r="142" spans="1:7" s="15" customFormat="1" ht="9" customHeight="1" x14ac:dyDescent="0.25">
      <c r="A142" s="18" t="s">
        <v>28</v>
      </c>
      <c r="B142" s="20">
        <f t="shared" si="7"/>
        <v>1369949.9080000001</v>
      </c>
      <c r="C142" s="20">
        <v>1301696.7080000001</v>
      </c>
      <c r="D142" s="21">
        <v>0</v>
      </c>
      <c r="E142" s="20">
        <v>45089.4</v>
      </c>
      <c r="F142" s="21">
        <v>23163.8</v>
      </c>
      <c r="G142" s="18"/>
    </row>
    <row r="143" spans="1:7" s="15" customFormat="1" ht="9" customHeight="1" x14ac:dyDescent="0.25">
      <c r="A143" s="22" t="s">
        <v>29</v>
      </c>
      <c r="B143" s="23">
        <f t="shared" si="7"/>
        <v>262374.10000000003</v>
      </c>
      <c r="C143" s="23">
        <v>234488.7</v>
      </c>
      <c r="D143" s="23">
        <v>0</v>
      </c>
      <c r="E143" s="23">
        <v>26958.7</v>
      </c>
      <c r="F143" s="24">
        <v>926.7</v>
      </c>
      <c r="G143" s="18"/>
    </row>
    <row r="144" spans="1:7" s="15" customFormat="1" ht="9" customHeight="1" x14ac:dyDescent="0.25">
      <c r="A144" s="18" t="s">
        <v>30</v>
      </c>
      <c r="B144" s="20">
        <f t="shared" si="7"/>
        <v>588176.00800000003</v>
      </c>
      <c r="C144" s="20">
        <v>568816.10800000001</v>
      </c>
      <c r="D144" s="20">
        <v>0</v>
      </c>
      <c r="E144" s="20">
        <v>16961.599999999999</v>
      </c>
      <c r="F144" s="21">
        <v>2398.3000000000002</v>
      </c>
      <c r="G144" s="18"/>
    </row>
    <row r="145" spans="1:10" s="15" customFormat="1" ht="9" customHeight="1" x14ac:dyDescent="0.25">
      <c r="A145" s="18" t="s">
        <v>31</v>
      </c>
      <c r="B145" s="20">
        <f t="shared" si="7"/>
        <v>669075.77999999991</v>
      </c>
      <c r="C145" s="20">
        <v>644742.38</v>
      </c>
      <c r="D145" s="20">
        <v>0</v>
      </c>
      <c r="E145" s="20">
        <v>21076.7</v>
      </c>
      <c r="F145" s="21">
        <v>3256.7</v>
      </c>
      <c r="G145" s="18"/>
    </row>
    <row r="146" spans="1:10" s="15" customFormat="1" ht="9" customHeight="1" x14ac:dyDescent="0.25">
      <c r="A146" s="18" t="s">
        <v>32</v>
      </c>
      <c r="B146" s="20">
        <f t="shared" si="7"/>
        <v>442336.79600000003</v>
      </c>
      <c r="C146" s="20">
        <v>301388.59600000002</v>
      </c>
      <c r="D146" s="20">
        <v>0</v>
      </c>
      <c r="E146" s="20">
        <v>2489.9</v>
      </c>
      <c r="F146" s="21">
        <v>138458.29999999999</v>
      </c>
      <c r="G146" s="18"/>
    </row>
    <row r="147" spans="1:10" s="15" customFormat="1" ht="9" customHeight="1" x14ac:dyDescent="0.25">
      <c r="A147" s="22" t="s">
        <v>33</v>
      </c>
      <c r="B147" s="23">
        <f t="shared" si="7"/>
        <v>555746.10799999989</v>
      </c>
      <c r="C147" s="23">
        <v>525354.20799999998</v>
      </c>
      <c r="D147" s="23">
        <v>0</v>
      </c>
      <c r="E147" s="23">
        <v>23518.2</v>
      </c>
      <c r="F147" s="24">
        <v>6873.7</v>
      </c>
      <c r="G147" s="18"/>
    </row>
    <row r="148" spans="1:10" s="15" customFormat="1" ht="9" customHeight="1" x14ac:dyDescent="0.25">
      <c r="A148" s="18" t="s">
        <v>34</v>
      </c>
      <c r="B148" s="20">
        <f t="shared" si="7"/>
        <v>744046.5</v>
      </c>
      <c r="C148" s="20">
        <v>714244.7</v>
      </c>
      <c r="D148" s="21">
        <v>0</v>
      </c>
      <c r="E148" s="20">
        <v>21304.3</v>
      </c>
      <c r="F148" s="21">
        <v>8497.5</v>
      </c>
      <c r="G148" s="18"/>
    </row>
    <row r="149" spans="1:10" s="15" customFormat="1" ht="9" customHeight="1" x14ac:dyDescent="0.25">
      <c r="A149" s="18" t="s">
        <v>35</v>
      </c>
      <c r="B149" s="20">
        <f t="shared" si="7"/>
        <v>890352.80799999996</v>
      </c>
      <c r="C149" s="20">
        <v>846087.10800000001</v>
      </c>
      <c r="D149" s="21">
        <v>0</v>
      </c>
      <c r="E149" s="20">
        <v>36189.5</v>
      </c>
      <c r="F149" s="21">
        <v>8076.2</v>
      </c>
      <c r="G149" s="18"/>
    </row>
    <row r="150" spans="1:10" s="15" customFormat="1" ht="9" customHeight="1" x14ac:dyDescent="0.25">
      <c r="A150" s="18" t="s">
        <v>36</v>
      </c>
      <c r="B150" s="20">
        <f t="shared" si="7"/>
        <v>346349.8</v>
      </c>
      <c r="C150" s="20">
        <v>237850.8</v>
      </c>
      <c r="D150" s="21">
        <v>19280.3</v>
      </c>
      <c r="E150" s="20">
        <v>87349.2</v>
      </c>
      <c r="F150" s="21">
        <v>1869.5</v>
      </c>
      <c r="G150" s="18"/>
    </row>
    <row r="151" spans="1:10" s="15" customFormat="1" ht="9" customHeight="1" x14ac:dyDescent="0.25">
      <c r="A151" s="22" t="s">
        <v>37</v>
      </c>
      <c r="B151" s="23">
        <f t="shared" si="7"/>
        <v>963682.60800000001</v>
      </c>
      <c r="C151" s="23">
        <v>910725.40800000005</v>
      </c>
      <c r="D151" s="23">
        <v>0</v>
      </c>
      <c r="E151" s="23">
        <v>51011.5</v>
      </c>
      <c r="F151" s="24">
        <v>1945.7</v>
      </c>
      <c r="G151" s="18"/>
    </row>
    <row r="152" spans="1:10" s="15" customFormat="1" ht="9" customHeight="1" x14ac:dyDescent="0.25">
      <c r="A152" s="18" t="s">
        <v>38</v>
      </c>
      <c r="B152" s="20">
        <f t="shared" si="7"/>
        <v>144264.09999999998</v>
      </c>
      <c r="C152" s="20">
        <v>144007.29999999999</v>
      </c>
      <c r="D152" s="21">
        <v>0</v>
      </c>
      <c r="E152" s="20">
        <v>256.8</v>
      </c>
      <c r="F152" s="21">
        <v>0</v>
      </c>
      <c r="G152" s="18"/>
    </row>
    <row r="153" spans="1:10" s="15" customFormat="1" ht="9" customHeight="1" x14ac:dyDescent="0.25">
      <c r="A153" s="18" t="s">
        <v>39</v>
      </c>
      <c r="B153" s="20">
        <f t="shared" si="7"/>
        <v>919304.29200000002</v>
      </c>
      <c r="C153" s="20">
        <v>781830.29599999997</v>
      </c>
      <c r="D153" s="20">
        <v>4643.3</v>
      </c>
      <c r="E153" s="20">
        <v>125021.09600000001</v>
      </c>
      <c r="F153" s="21">
        <v>7809.6</v>
      </c>
      <c r="G153" s="18"/>
    </row>
    <row r="154" spans="1:10" s="15" customFormat="1" ht="9" customHeight="1" x14ac:dyDescent="0.25">
      <c r="A154" s="18" t="s">
        <v>40</v>
      </c>
      <c r="B154" s="20">
        <f t="shared" si="7"/>
        <v>541236.79599999997</v>
      </c>
      <c r="C154" s="20">
        <v>490437.99599999998</v>
      </c>
      <c r="D154" s="20">
        <v>0</v>
      </c>
      <c r="E154" s="20">
        <v>38760.1</v>
      </c>
      <c r="F154" s="21">
        <v>12038.7</v>
      </c>
      <c r="G154" s="18"/>
    </row>
    <row r="155" spans="1:10" s="15" customFormat="1" ht="9" customHeight="1" x14ac:dyDescent="0.25">
      <c r="A155" s="22" t="s">
        <v>41</v>
      </c>
      <c r="B155" s="23">
        <f t="shared" si="7"/>
        <v>169282</v>
      </c>
      <c r="C155" s="23">
        <v>143592.5</v>
      </c>
      <c r="D155" s="23">
        <v>0</v>
      </c>
      <c r="E155" s="23">
        <v>23394.400000000001</v>
      </c>
      <c r="F155" s="24">
        <v>2295.1</v>
      </c>
      <c r="G155" s="18"/>
    </row>
    <row r="156" spans="1:10" s="18" customFormat="1" ht="9" customHeight="1" x14ac:dyDescent="0.25">
      <c r="A156" s="18" t="s">
        <v>42</v>
      </c>
      <c r="B156" s="20">
        <f t="shared" si="7"/>
        <v>1063492.6200000001</v>
      </c>
      <c r="C156" s="20">
        <v>1063492.6200000001</v>
      </c>
      <c r="D156" s="20">
        <v>0</v>
      </c>
      <c r="E156" s="20">
        <v>0</v>
      </c>
      <c r="F156" s="21">
        <v>0</v>
      </c>
    </row>
    <row r="157" spans="1:10" s="15" customFormat="1" ht="9" customHeight="1" x14ac:dyDescent="0.25">
      <c r="A157" s="18"/>
      <c r="B157" s="20"/>
      <c r="C157" s="20"/>
      <c r="D157" s="21"/>
      <c r="E157" s="21"/>
      <c r="F157" s="21"/>
      <c r="G157" s="18"/>
    </row>
    <row r="158" spans="1:10" s="15" customFormat="1" ht="9" customHeight="1" x14ac:dyDescent="0.25">
      <c r="A158" s="12">
        <v>1999</v>
      </c>
      <c r="B158" s="12"/>
      <c r="C158" s="13"/>
      <c r="D158" s="13"/>
      <c r="E158" s="13"/>
      <c r="F158" s="13"/>
      <c r="G158" s="13"/>
      <c r="H158" s="14"/>
      <c r="I158" s="14"/>
      <c r="J158" s="14"/>
    </row>
    <row r="159" spans="1:10" s="15" customFormat="1" ht="9" customHeight="1" x14ac:dyDescent="0.25">
      <c r="A159" s="16" t="s">
        <v>10</v>
      </c>
      <c r="B159" s="17">
        <f>SUM(B161:B193)</f>
        <v>42237245.823999994</v>
      </c>
      <c r="C159" s="17">
        <f t="shared" ref="C159:F159" si="8">SUM(C161:C193)</f>
        <v>40326112.823999994</v>
      </c>
      <c r="D159" s="17">
        <f t="shared" si="8"/>
        <v>58797.5</v>
      </c>
      <c r="E159" s="17">
        <f t="shared" si="8"/>
        <v>1198748.2999999998</v>
      </c>
      <c r="F159" s="17">
        <f t="shared" si="8"/>
        <v>653587.19999999995</v>
      </c>
      <c r="G159" s="18"/>
    </row>
    <row r="160" spans="1:10" s="15" customFormat="1" ht="2.4500000000000002" customHeight="1" x14ac:dyDescent="0.25">
      <c r="A160" s="16"/>
      <c r="B160" s="17"/>
      <c r="C160" s="17"/>
      <c r="D160" s="17"/>
      <c r="E160" s="20"/>
      <c r="F160" s="26"/>
      <c r="G160" s="18"/>
    </row>
    <row r="161" spans="1:7" s="15" customFormat="1" ht="9" customHeight="1" x14ac:dyDescent="0.25">
      <c r="A161" s="18" t="s">
        <v>11</v>
      </c>
      <c r="B161" s="20">
        <f t="shared" ref="B161:B193" si="9">SUM(C161:F161)</f>
        <v>649072.10399999993</v>
      </c>
      <c r="C161" s="20">
        <v>596136.50399999996</v>
      </c>
      <c r="D161" s="20">
        <v>0</v>
      </c>
      <c r="E161" s="20">
        <v>13222.1</v>
      </c>
      <c r="F161" s="21">
        <v>39713.5</v>
      </c>
      <c r="G161" s="18"/>
    </row>
    <row r="162" spans="1:7" s="15" customFormat="1" ht="9" customHeight="1" x14ac:dyDescent="0.25">
      <c r="A162" s="18" t="s">
        <v>12</v>
      </c>
      <c r="B162" s="20">
        <f t="shared" si="9"/>
        <v>1647024.4080000001</v>
      </c>
      <c r="C162" s="20">
        <v>1617156.308</v>
      </c>
      <c r="D162" s="20">
        <v>0</v>
      </c>
      <c r="E162" s="20">
        <v>15200.8</v>
      </c>
      <c r="F162" s="21">
        <v>14667.3</v>
      </c>
      <c r="G162" s="18"/>
    </row>
    <row r="163" spans="1:7" s="15" customFormat="1" ht="9" customHeight="1" x14ac:dyDescent="0.25">
      <c r="A163" s="18" t="s">
        <v>13</v>
      </c>
      <c r="B163" s="20">
        <f t="shared" si="9"/>
        <v>346178.89600000001</v>
      </c>
      <c r="C163" s="20">
        <v>315311.696</v>
      </c>
      <c r="D163" s="20">
        <v>1239.0999999999999</v>
      </c>
      <c r="E163" s="20">
        <v>21753.9</v>
      </c>
      <c r="F163" s="21">
        <v>7874.2</v>
      </c>
      <c r="G163" s="18"/>
    </row>
    <row r="164" spans="1:7" s="15" customFormat="1" ht="9" customHeight="1" x14ac:dyDescent="0.25">
      <c r="A164" s="22" t="s">
        <v>14</v>
      </c>
      <c r="B164" s="23">
        <f t="shared" si="9"/>
        <v>179623.79599999997</v>
      </c>
      <c r="C164" s="23">
        <v>156418.696</v>
      </c>
      <c r="D164" s="23">
        <v>6213.9</v>
      </c>
      <c r="E164" s="23">
        <v>15777.4</v>
      </c>
      <c r="F164" s="24">
        <v>1213.8</v>
      </c>
      <c r="G164" s="18"/>
    </row>
    <row r="165" spans="1:7" s="15" customFormat="1" ht="9" customHeight="1" x14ac:dyDescent="0.25">
      <c r="A165" s="18" t="s">
        <v>15</v>
      </c>
      <c r="B165" s="20">
        <f t="shared" si="9"/>
        <v>1643531.0759999999</v>
      </c>
      <c r="C165" s="20">
        <v>1619016.0759999999</v>
      </c>
      <c r="D165" s="20">
        <v>0</v>
      </c>
      <c r="E165" s="20">
        <v>8014.5</v>
      </c>
      <c r="F165" s="21">
        <v>16500.5</v>
      </c>
      <c r="G165" s="18"/>
    </row>
    <row r="166" spans="1:7" s="15" customFormat="1" ht="9" customHeight="1" x14ac:dyDescent="0.25">
      <c r="A166" s="18" t="s">
        <v>16</v>
      </c>
      <c r="B166" s="20">
        <f t="shared" si="9"/>
        <v>398986.9</v>
      </c>
      <c r="C166" s="20">
        <v>380215</v>
      </c>
      <c r="D166" s="20">
        <v>0</v>
      </c>
      <c r="E166" s="20">
        <v>9284</v>
      </c>
      <c r="F166" s="21">
        <v>9487.9</v>
      </c>
      <c r="G166" s="18"/>
    </row>
    <row r="167" spans="1:7" s="15" customFormat="1" ht="9" customHeight="1" x14ac:dyDescent="0.25">
      <c r="A167" s="18" t="s">
        <v>17</v>
      </c>
      <c r="B167" s="20">
        <f t="shared" si="9"/>
        <v>892632.89599999995</v>
      </c>
      <c r="C167" s="20">
        <v>650770.59600000002</v>
      </c>
      <c r="D167" s="20">
        <v>0</v>
      </c>
      <c r="E167" s="20">
        <v>230750.1</v>
      </c>
      <c r="F167" s="21">
        <v>11112.2</v>
      </c>
      <c r="G167" s="18"/>
    </row>
    <row r="168" spans="1:7" s="15" customFormat="1" ht="9" customHeight="1" x14ac:dyDescent="0.25">
      <c r="A168" s="22" t="s">
        <v>18</v>
      </c>
      <c r="B168" s="23">
        <f t="shared" si="9"/>
        <v>2173019.3919999995</v>
      </c>
      <c r="C168" s="23">
        <v>2092059.892</v>
      </c>
      <c r="D168" s="23">
        <v>11455.9</v>
      </c>
      <c r="E168" s="23">
        <v>37891.300000000003</v>
      </c>
      <c r="F168" s="24">
        <v>31612.3</v>
      </c>
      <c r="G168" s="18"/>
    </row>
    <row r="169" spans="1:7" s="15" customFormat="1" ht="9" customHeight="1" x14ac:dyDescent="0.25">
      <c r="A169" s="18" t="s">
        <v>70</v>
      </c>
      <c r="B169" s="20">
        <f t="shared" si="9"/>
        <v>5369543.3200000003</v>
      </c>
      <c r="C169" s="20">
        <v>5294215.92</v>
      </c>
      <c r="D169" s="20">
        <v>0</v>
      </c>
      <c r="E169" s="20">
        <v>53846.9</v>
      </c>
      <c r="F169" s="21">
        <v>21480.5</v>
      </c>
      <c r="G169" s="18"/>
    </row>
    <row r="170" spans="1:7" s="15" customFormat="1" ht="9" customHeight="1" x14ac:dyDescent="0.25">
      <c r="A170" s="18" t="s">
        <v>19</v>
      </c>
      <c r="B170" s="20">
        <f t="shared" si="9"/>
        <v>580543.49600000004</v>
      </c>
      <c r="C170" s="20">
        <v>540001.99600000004</v>
      </c>
      <c r="D170" s="20">
        <v>0</v>
      </c>
      <c r="E170" s="20">
        <v>30961.4</v>
      </c>
      <c r="F170" s="21">
        <v>9580.1</v>
      </c>
      <c r="G170" s="18"/>
    </row>
    <row r="171" spans="1:7" s="15" customFormat="1" ht="9" customHeight="1" x14ac:dyDescent="0.25">
      <c r="A171" s="18" t="s">
        <v>20</v>
      </c>
      <c r="B171" s="20">
        <f t="shared" si="9"/>
        <v>1774524.3359999999</v>
      </c>
      <c r="C171" s="20">
        <v>1646500.3359999999</v>
      </c>
      <c r="D171" s="20">
        <v>0</v>
      </c>
      <c r="E171" s="20">
        <v>38421.800000000003</v>
      </c>
      <c r="F171" s="21">
        <v>89602.2</v>
      </c>
      <c r="G171" s="18"/>
    </row>
    <row r="172" spans="1:7" s="15" customFormat="1" ht="9" customHeight="1" x14ac:dyDescent="0.25">
      <c r="A172" s="22" t="s">
        <v>21</v>
      </c>
      <c r="B172" s="23">
        <f t="shared" si="9"/>
        <v>440275.288</v>
      </c>
      <c r="C172" s="23">
        <v>425033.58799999999</v>
      </c>
      <c r="D172" s="23">
        <v>0</v>
      </c>
      <c r="E172" s="23">
        <v>12995.9</v>
      </c>
      <c r="F172" s="24">
        <v>2245.8000000000002</v>
      </c>
      <c r="G172" s="18"/>
    </row>
    <row r="173" spans="1:7" s="15" customFormat="1" ht="9" customHeight="1" x14ac:dyDescent="0.25">
      <c r="A173" s="18" t="s">
        <v>22</v>
      </c>
      <c r="B173" s="20">
        <f t="shared" si="9"/>
        <v>1146673.4079999998</v>
      </c>
      <c r="C173" s="20">
        <v>1111513.0079999999</v>
      </c>
      <c r="D173" s="21">
        <v>0</v>
      </c>
      <c r="E173" s="20">
        <v>31438</v>
      </c>
      <c r="F173" s="21">
        <v>3722.4</v>
      </c>
      <c r="G173" s="18"/>
    </row>
    <row r="174" spans="1:7" s="15" customFormat="1" ht="9" customHeight="1" x14ac:dyDescent="0.25">
      <c r="A174" s="18" t="s">
        <v>23</v>
      </c>
      <c r="B174" s="20">
        <f t="shared" si="9"/>
        <v>2430763.304</v>
      </c>
      <c r="C174" s="20">
        <v>2360942.4040000001</v>
      </c>
      <c r="D174" s="20">
        <v>0</v>
      </c>
      <c r="E174" s="20">
        <v>14826.8</v>
      </c>
      <c r="F174" s="21">
        <v>54994.1</v>
      </c>
      <c r="G174" s="18"/>
    </row>
    <row r="175" spans="1:7" s="15" customFormat="1" ht="9" customHeight="1" x14ac:dyDescent="0.25">
      <c r="A175" s="18" t="s">
        <v>24</v>
      </c>
      <c r="B175" s="20">
        <f t="shared" si="9"/>
        <v>3576436.1120000002</v>
      </c>
      <c r="C175" s="20">
        <v>3467254.2119999998</v>
      </c>
      <c r="D175" s="20">
        <v>0</v>
      </c>
      <c r="E175" s="20">
        <v>87868.7</v>
      </c>
      <c r="F175" s="21">
        <v>21313.200000000001</v>
      </c>
      <c r="G175" s="18"/>
    </row>
    <row r="176" spans="1:7" s="15" customFormat="1" ht="9" customHeight="1" x14ac:dyDescent="0.25">
      <c r="A176" s="22" t="s">
        <v>25</v>
      </c>
      <c r="B176" s="23">
        <f t="shared" si="9"/>
        <v>837108.41199999989</v>
      </c>
      <c r="C176" s="23">
        <v>784930.61199999996</v>
      </c>
      <c r="D176" s="24">
        <v>15800.5</v>
      </c>
      <c r="E176" s="23">
        <v>24903.200000000001</v>
      </c>
      <c r="F176" s="24">
        <v>11474.1</v>
      </c>
      <c r="G176" s="18"/>
    </row>
    <row r="177" spans="1:7" s="15" customFormat="1" ht="9" customHeight="1" x14ac:dyDescent="0.25">
      <c r="A177" s="18" t="s">
        <v>26</v>
      </c>
      <c r="B177" s="20">
        <f t="shared" si="9"/>
        <v>590904.09600000002</v>
      </c>
      <c r="C177" s="20">
        <v>575380.09600000002</v>
      </c>
      <c r="D177" s="20">
        <v>0</v>
      </c>
      <c r="E177" s="20">
        <v>10608.4</v>
      </c>
      <c r="F177" s="21">
        <v>4915.6000000000004</v>
      </c>
      <c r="G177" s="18"/>
    </row>
    <row r="178" spans="1:7" s="15" customFormat="1" ht="9" customHeight="1" x14ac:dyDescent="0.25">
      <c r="A178" s="18" t="s">
        <v>27</v>
      </c>
      <c r="B178" s="20">
        <f t="shared" si="9"/>
        <v>414169.10400000005</v>
      </c>
      <c r="C178" s="20">
        <v>388361.70400000003</v>
      </c>
      <c r="D178" s="20">
        <v>0</v>
      </c>
      <c r="E178" s="20">
        <v>22289.7</v>
      </c>
      <c r="F178" s="21">
        <v>3517.7</v>
      </c>
      <c r="G178" s="18"/>
    </row>
    <row r="179" spans="1:7" s="15" customFormat="1" ht="9" customHeight="1" x14ac:dyDescent="0.25">
      <c r="A179" s="18" t="s">
        <v>28</v>
      </c>
      <c r="B179" s="20">
        <f t="shared" si="9"/>
        <v>2647544.7079999996</v>
      </c>
      <c r="C179" s="20">
        <v>2531983.9079999998</v>
      </c>
      <c r="D179" s="20">
        <v>0</v>
      </c>
      <c r="E179" s="20">
        <v>54066.8</v>
      </c>
      <c r="F179" s="21">
        <v>61494</v>
      </c>
      <c r="G179" s="18"/>
    </row>
    <row r="180" spans="1:7" s="15" customFormat="1" ht="9" customHeight="1" x14ac:dyDescent="0.25">
      <c r="A180" s="22" t="s">
        <v>29</v>
      </c>
      <c r="B180" s="23">
        <f t="shared" si="9"/>
        <v>375274</v>
      </c>
      <c r="C180" s="23">
        <v>335737.8</v>
      </c>
      <c r="D180" s="23">
        <v>0</v>
      </c>
      <c r="E180" s="23">
        <v>37279.4</v>
      </c>
      <c r="F180" s="24">
        <v>2256.8000000000002</v>
      </c>
      <c r="G180" s="18"/>
    </row>
    <row r="181" spans="1:7" s="15" customFormat="1" ht="9" customHeight="1" x14ac:dyDescent="0.25">
      <c r="A181" s="18" t="s">
        <v>30</v>
      </c>
      <c r="B181" s="20">
        <f t="shared" si="9"/>
        <v>1309786.8839999998</v>
      </c>
      <c r="C181" s="20">
        <v>1236817.784</v>
      </c>
      <c r="D181" s="20">
        <v>10800.9</v>
      </c>
      <c r="E181" s="20">
        <v>53190</v>
      </c>
      <c r="F181" s="21">
        <v>8978.2000000000007</v>
      </c>
      <c r="G181" s="18"/>
    </row>
    <row r="182" spans="1:7" s="15" customFormat="1" ht="9" customHeight="1" x14ac:dyDescent="0.25">
      <c r="A182" s="18" t="s">
        <v>31</v>
      </c>
      <c r="B182" s="20">
        <f t="shared" si="9"/>
        <v>1029671.0079999999</v>
      </c>
      <c r="C182" s="20">
        <v>1004135.808</v>
      </c>
      <c r="D182" s="20">
        <v>0</v>
      </c>
      <c r="E182" s="20">
        <v>6885</v>
      </c>
      <c r="F182" s="21">
        <v>18650.2</v>
      </c>
      <c r="G182" s="18"/>
    </row>
    <row r="183" spans="1:7" s="15" customFormat="1" ht="9" customHeight="1" x14ac:dyDescent="0.25">
      <c r="A183" s="18" t="s">
        <v>32</v>
      </c>
      <c r="B183" s="20">
        <f t="shared" si="9"/>
        <v>462502.89199999999</v>
      </c>
      <c r="C183" s="20">
        <v>423755.29200000002</v>
      </c>
      <c r="D183" s="20">
        <v>0</v>
      </c>
      <c r="E183" s="20">
        <v>32640.1</v>
      </c>
      <c r="F183" s="21">
        <v>6107.5</v>
      </c>
      <c r="G183" s="18"/>
    </row>
    <row r="184" spans="1:7" s="15" customFormat="1" ht="9" customHeight="1" x14ac:dyDescent="0.25">
      <c r="A184" s="22" t="s">
        <v>33</v>
      </c>
      <c r="B184" s="23">
        <f t="shared" si="9"/>
        <v>1085164.3879999998</v>
      </c>
      <c r="C184" s="23">
        <v>1045424.2879999999</v>
      </c>
      <c r="D184" s="23">
        <v>0</v>
      </c>
      <c r="E184" s="23">
        <v>21849.4</v>
      </c>
      <c r="F184" s="24">
        <v>17890.7</v>
      </c>
      <c r="G184" s="18"/>
    </row>
    <row r="185" spans="1:7" s="15" customFormat="1" ht="9" customHeight="1" x14ac:dyDescent="0.25">
      <c r="A185" s="18" t="s">
        <v>34</v>
      </c>
      <c r="B185" s="20">
        <f t="shared" si="9"/>
        <v>2039197.3</v>
      </c>
      <c r="C185" s="20">
        <v>1945503.3</v>
      </c>
      <c r="D185" s="20">
        <v>0</v>
      </c>
      <c r="E185" s="20">
        <v>41412.400000000001</v>
      </c>
      <c r="F185" s="21">
        <v>52281.599999999999</v>
      </c>
      <c r="G185" s="18"/>
    </row>
    <row r="186" spans="1:7" s="15" customFormat="1" ht="9" customHeight="1" x14ac:dyDescent="0.25">
      <c r="A186" s="18" t="s">
        <v>35</v>
      </c>
      <c r="B186" s="20">
        <f t="shared" si="9"/>
        <v>2159081.9000000004</v>
      </c>
      <c r="C186" s="20">
        <v>2043893.6</v>
      </c>
      <c r="D186" s="20">
        <v>0</v>
      </c>
      <c r="E186" s="20">
        <v>58599.6</v>
      </c>
      <c r="F186" s="21">
        <v>56588.7</v>
      </c>
      <c r="G186" s="18"/>
    </row>
    <row r="187" spans="1:7" s="15" customFormat="1" ht="9" customHeight="1" x14ac:dyDescent="0.25">
      <c r="A187" s="18" t="s">
        <v>36</v>
      </c>
      <c r="B187" s="20">
        <f t="shared" si="9"/>
        <v>421410.89600000001</v>
      </c>
      <c r="C187" s="20">
        <v>381814.196</v>
      </c>
      <c r="D187" s="20">
        <v>0</v>
      </c>
      <c r="E187" s="20">
        <v>32873.199999999997</v>
      </c>
      <c r="F187" s="21">
        <v>6723.5</v>
      </c>
      <c r="G187" s="18"/>
    </row>
    <row r="188" spans="1:7" s="15" customFormat="1" ht="9" customHeight="1" x14ac:dyDescent="0.25">
      <c r="A188" s="22" t="s">
        <v>37</v>
      </c>
      <c r="B188" s="23">
        <f t="shared" si="9"/>
        <v>2352193.9920000001</v>
      </c>
      <c r="C188" s="23">
        <v>2304170.1919999998</v>
      </c>
      <c r="D188" s="23">
        <v>0</v>
      </c>
      <c r="E188" s="23">
        <v>33240.1</v>
      </c>
      <c r="F188" s="24">
        <v>14783.7</v>
      </c>
      <c r="G188" s="18"/>
    </row>
    <row r="189" spans="1:7" s="15" customFormat="1" ht="9" customHeight="1" x14ac:dyDescent="0.25">
      <c r="A189" s="18" t="s">
        <v>38</v>
      </c>
      <c r="B189" s="20">
        <f t="shared" si="9"/>
        <v>286847.89999999997</v>
      </c>
      <c r="C189" s="20">
        <v>271991.8</v>
      </c>
      <c r="D189" s="20">
        <v>13275.6</v>
      </c>
      <c r="E189" s="20">
        <v>889</v>
      </c>
      <c r="F189" s="21">
        <v>691.5</v>
      </c>
      <c r="G189" s="18"/>
    </row>
    <row r="190" spans="1:7" s="15" customFormat="1" ht="9" customHeight="1" x14ac:dyDescent="0.25">
      <c r="A190" s="18" t="s">
        <v>39</v>
      </c>
      <c r="B190" s="20">
        <f t="shared" si="9"/>
        <v>1461027.5080000001</v>
      </c>
      <c r="C190" s="20">
        <v>1346957.7080000001</v>
      </c>
      <c r="D190" s="20">
        <v>0</v>
      </c>
      <c r="E190" s="20">
        <v>97820.2</v>
      </c>
      <c r="F190" s="21">
        <v>16249.6</v>
      </c>
      <c r="G190" s="18"/>
    </row>
    <row r="191" spans="1:7" s="15" customFormat="1" ht="9" customHeight="1" x14ac:dyDescent="0.25">
      <c r="A191" s="18" t="s">
        <v>40</v>
      </c>
      <c r="B191" s="20">
        <f t="shared" si="9"/>
        <v>992854.7080000001</v>
      </c>
      <c r="C191" s="20">
        <v>919432.90800000005</v>
      </c>
      <c r="D191" s="21">
        <v>11.6</v>
      </c>
      <c r="E191" s="20">
        <v>40608.800000000003</v>
      </c>
      <c r="F191" s="21">
        <v>32801.4</v>
      </c>
      <c r="G191" s="18"/>
    </row>
    <row r="192" spans="1:7" s="15" customFormat="1" ht="9" customHeight="1" x14ac:dyDescent="0.25">
      <c r="A192" s="22" t="s">
        <v>41</v>
      </c>
      <c r="B192" s="23">
        <f t="shared" si="9"/>
        <v>320769.30000000005</v>
      </c>
      <c r="C192" s="23">
        <v>310367.5</v>
      </c>
      <c r="D192" s="23">
        <v>0</v>
      </c>
      <c r="E192" s="23">
        <v>7339.4</v>
      </c>
      <c r="F192" s="24">
        <v>3062.4</v>
      </c>
      <c r="G192" s="18"/>
    </row>
    <row r="193" spans="1:10" s="18" customFormat="1" ht="9" customHeight="1" x14ac:dyDescent="0.25">
      <c r="A193" s="18" t="s">
        <v>42</v>
      </c>
      <c r="B193" s="20">
        <f t="shared" si="9"/>
        <v>202908.09599999999</v>
      </c>
      <c r="C193" s="20">
        <v>202908.09599999999</v>
      </c>
      <c r="D193" s="20">
        <v>0</v>
      </c>
      <c r="E193" s="20">
        <v>0</v>
      </c>
      <c r="F193" s="21">
        <v>0</v>
      </c>
    </row>
    <row r="194" spans="1:10" s="15" customFormat="1" ht="5.25" customHeight="1" x14ac:dyDescent="0.25">
      <c r="A194" s="18"/>
      <c r="B194" s="20"/>
      <c r="C194" s="20"/>
      <c r="D194" s="21"/>
      <c r="E194" s="21"/>
      <c r="F194" s="21"/>
      <c r="G194" s="18"/>
    </row>
    <row r="195" spans="1:10" s="15" customFormat="1" ht="9" customHeight="1" x14ac:dyDescent="0.25">
      <c r="A195" s="12">
        <v>2000</v>
      </c>
      <c r="B195" s="12"/>
      <c r="C195" s="13"/>
      <c r="D195" s="13"/>
      <c r="E195" s="13"/>
      <c r="F195" s="13"/>
      <c r="G195" s="13"/>
      <c r="H195" s="14"/>
      <c r="I195" s="14"/>
      <c r="J195" s="14"/>
    </row>
    <row r="196" spans="1:10" s="15" customFormat="1" ht="9" customHeight="1" x14ac:dyDescent="0.25">
      <c r="A196" s="16" t="s">
        <v>10</v>
      </c>
      <c r="B196" s="17">
        <f>SUM(B198:B230)</f>
        <v>59086119.799999997</v>
      </c>
      <c r="C196" s="17">
        <f t="shared" ref="C196:F196" si="10">SUM(C198:C230)</f>
        <v>56508249.307999998</v>
      </c>
      <c r="D196" s="17">
        <f t="shared" si="10"/>
        <v>27569.7</v>
      </c>
      <c r="E196" s="17">
        <f t="shared" si="10"/>
        <v>1686789.5919999997</v>
      </c>
      <c r="F196" s="17">
        <f t="shared" si="10"/>
        <v>863511.20000000019</v>
      </c>
      <c r="G196" s="18"/>
    </row>
    <row r="197" spans="1:10" s="15" customFormat="1" ht="2.4500000000000002" customHeight="1" x14ac:dyDescent="0.25">
      <c r="A197" s="16"/>
      <c r="B197" s="17"/>
      <c r="C197" s="17"/>
      <c r="D197" s="17"/>
      <c r="E197" s="20"/>
      <c r="F197" s="26"/>
      <c r="G197" s="18"/>
    </row>
    <row r="198" spans="1:10" s="15" customFormat="1" ht="9" customHeight="1" x14ac:dyDescent="0.25">
      <c r="A198" s="18" t="s">
        <v>11</v>
      </c>
      <c r="B198" s="27">
        <f t="shared" ref="B198:B230" si="11">SUM(C198:F198)</f>
        <v>875419.28799999994</v>
      </c>
      <c r="C198" s="20">
        <v>779578.78799999994</v>
      </c>
      <c r="D198" s="20">
        <v>0</v>
      </c>
      <c r="E198" s="20">
        <v>8342.5</v>
      </c>
      <c r="F198" s="21">
        <v>87498</v>
      </c>
      <c r="G198" s="18"/>
    </row>
    <row r="199" spans="1:10" s="15" customFormat="1" ht="9" customHeight="1" x14ac:dyDescent="0.25">
      <c r="A199" s="18" t="s">
        <v>12</v>
      </c>
      <c r="B199" s="20">
        <f t="shared" si="11"/>
        <v>3139623.28</v>
      </c>
      <c r="C199" s="20">
        <v>3123927.28</v>
      </c>
      <c r="D199" s="20">
        <v>0</v>
      </c>
      <c r="E199" s="20">
        <v>4435.2</v>
      </c>
      <c r="F199" s="21">
        <v>11260.8</v>
      </c>
      <c r="G199" s="18"/>
    </row>
    <row r="200" spans="1:10" s="15" customFormat="1" ht="9" customHeight="1" x14ac:dyDescent="0.25">
      <c r="A200" s="18" t="s">
        <v>13</v>
      </c>
      <c r="B200" s="20">
        <f t="shared" si="11"/>
        <v>461622.39599999995</v>
      </c>
      <c r="C200" s="20">
        <v>425484.49599999998</v>
      </c>
      <c r="D200" s="20">
        <v>0</v>
      </c>
      <c r="E200" s="20">
        <v>33154.300000000003</v>
      </c>
      <c r="F200" s="21">
        <v>2983.6</v>
      </c>
      <c r="G200" s="18"/>
    </row>
    <row r="201" spans="1:10" s="15" customFormat="1" ht="9" customHeight="1" x14ac:dyDescent="0.25">
      <c r="A201" s="22" t="s">
        <v>14</v>
      </c>
      <c r="B201" s="23">
        <f t="shared" si="11"/>
        <v>415188.69600000005</v>
      </c>
      <c r="C201" s="23">
        <v>355680.59600000002</v>
      </c>
      <c r="D201" s="23">
        <v>0</v>
      </c>
      <c r="E201" s="23">
        <v>59004.9</v>
      </c>
      <c r="F201" s="24">
        <v>503.2</v>
      </c>
      <c r="G201" s="18"/>
    </row>
    <row r="202" spans="1:10" s="15" customFormat="1" ht="9" customHeight="1" x14ac:dyDescent="0.25">
      <c r="A202" s="18" t="s">
        <v>15</v>
      </c>
      <c r="B202" s="20">
        <f t="shared" si="11"/>
        <v>2180427.2519999999</v>
      </c>
      <c r="C202" s="20">
        <v>2142425.5520000001</v>
      </c>
      <c r="D202" s="20">
        <v>0</v>
      </c>
      <c r="E202" s="20">
        <v>16394.900000000001</v>
      </c>
      <c r="F202" s="21">
        <v>21606.799999999999</v>
      </c>
      <c r="G202" s="18"/>
    </row>
    <row r="203" spans="1:10" s="15" customFormat="1" ht="9" customHeight="1" x14ac:dyDescent="0.25">
      <c r="A203" s="18" t="s">
        <v>16</v>
      </c>
      <c r="B203" s="20">
        <f t="shared" si="11"/>
        <v>571990.0120000001</v>
      </c>
      <c r="C203" s="20">
        <v>545131.71200000006</v>
      </c>
      <c r="D203" s="20">
        <v>0</v>
      </c>
      <c r="E203" s="20">
        <v>7399.9</v>
      </c>
      <c r="F203" s="21">
        <v>19458.400000000001</v>
      </c>
      <c r="G203" s="18"/>
    </row>
    <row r="204" spans="1:10" s="15" customFormat="1" ht="9" customHeight="1" x14ac:dyDescent="0.25">
      <c r="A204" s="18" t="s">
        <v>17</v>
      </c>
      <c r="B204" s="20">
        <f t="shared" si="11"/>
        <v>771061.1</v>
      </c>
      <c r="C204" s="20">
        <v>707618.8</v>
      </c>
      <c r="D204" s="20">
        <v>8772.5</v>
      </c>
      <c r="E204" s="20">
        <v>36958.699999999997</v>
      </c>
      <c r="F204" s="21">
        <v>17711.099999999999</v>
      </c>
      <c r="G204" s="18"/>
    </row>
    <row r="205" spans="1:10" s="15" customFormat="1" ht="9" customHeight="1" x14ac:dyDescent="0.25">
      <c r="A205" s="22" t="s">
        <v>18</v>
      </c>
      <c r="B205" s="23">
        <f t="shared" si="11"/>
        <v>3448675.8160000001</v>
      </c>
      <c r="C205" s="23">
        <v>3375603.4160000002</v>
      </c>
      <c r="D205" s="23">
        <v>4697.1000000000004</v>
      </c>
      <c r="E205" s="23">
        <v>34362.800000000003</v>
      </c>
      <c r="F205" s="24">
        <v>34012.5</v>
      </c>
      <c r="G205" s="18"/>
    </row>
    <row r="206" spans="1:10" s="15" customFormat="1" ht="9" customHeight="1" x14ac:dyDescent="0.25">
      <c r="A206" s="18" t="s">
        <v>70</v>
      </c>
      <c r="B206" s="20">
        <f t="shared" si="11"/>
        <v>4282109.3039999995</v>
      </c>
      <c r="C206" s="20">
        <v>4230603.2039999999</v>
      </c>
      <c r="D206" s="20">
        <v>0</v>
      </c>
      <c r="E206" s="20">
        <v>27150.5</v>
      </c>
      <c r="F206" s="21">
        <v>24355.599999999999</v>
      </c>
      <c r="G206" s="18"/>
    </row>
    <row r="207" spans="1:10" s="15" customFormat="1" ht="9" customHeight="1" x14ac:dyDescent="0.25">
      <c r="A207" s="18" t="s">
        <v>19</v>
      </c>
      <c r="B207" s="20">
        <f t="shared" si="11"/>
        <v>778644.88800000004</v>
      </c>
      <c r="C207" s="20">
        <v>731102.08799999999</v>
      </c>
      <c r="D207" s="20">
        <v>0</v>
      </c>
      <c r="E207" s="20">
        <v>42128.5</v>
      </c>
      <c r="F207" s="21">
        <v>5414.3</v>
      </c>
      <c r="G207" s="18"/>
    </row>
    <row r="208" spans="1:10" s="15" customFormat="1" ht="9" customHeight="1" x14ac:dyDescent="0.25">
      <c r="A208" s="18" t="s">
        <v>20</v>
      </c>
      <c r="B208" s="20">
        <f t="shared" si="11"/>
        <v>2378869.2879999997</v>
      </c>
      <c r="C208" s="20">
        <v>2247280.4879999999</v>
      </c>
      <c r="D208" s="20">
        <v>0</v>
      </c>
      <c r="E208" s="20">
        <v>59043.3</v>
      </c>
      <c r="F208" s="21">
        <v>72545.5</v>
      </c>
      <c r="G208" s="18"/>
    </row>
    <row r="209" spans="1:7" s="15" customFormat="1" ht="9" customHeight="1" x14ac:dyDescent="0.25">
      <c r="A209" s="22" t="s">
        <v>21</v>
      </c>
      <c r="B209" s="23">
        <f t="shared" si="11"/>
        <v>345991.4</v>
      </c>
      <c r="C209" s="23">
        <v>336056</v>
      </c>
      <c r="D209" s="23">
        <v>0</v>
      </c>
      <c r="E209" s="23">
        <v>7758.4</v>
      </c>
      <c r="F209" s="24">
        <v>2177</v>
      </c>
      <c r="G209" s="18"/>
    </row>
    <row r="210" spans="1:7" s="15" customFormat="1" ht="9" customHeight="1" x14ac:dyDescent="0.25">
      <c r="A210" s="18" t="s">
        <v>22</v>
      </c>
      <c r="B210" s="20">
        <f t="shared" si="11"/>
        <v>1032938.292</v>
      </c>
      <c r="C210" s="20">
        <v>1015305.892</v>
      </c>
      <c r="D210" s="21">
        <v>0</v>
      </c>
      <c r="E210" s="20">
        <v>14060.8</v>
      </c>
      <c r="F210" s="21">
        <v>3571.6</v>
      </c>
      <c r="G210" s="18"/>
    </row>
    <row r="211" spans="1:7" s="15" customFormat="1" ht="9" customHeight="1" x14ac:dyDescent="0.25">
      <c r="A211" s="18" t="s">
        <v>23</v>
      </c>
      <c r="B211" s="20">
        <f t="shared" si="11"/>
        <v>3442885.9160000002</v>
      </c>
      <c r="C211" s="20">
        <v>2927633.7239999999</v>
      </c>
      <c r="D211" s="20">
        <v>0</v>
      </c>
      <c r="E211" s="20">
        <v>468268.092</v>
      </c>
      <c r="F211" s="21">
        <v>46984.1</v>
      </c>
      <c r="G211" s="18"/>
    </row>
    <row r="212" spans="1:7" s="15" customFormat="1" ht="9" customHeight="1" x14ac:dyDescent="0.25">
      <c r="A212" s="18" t="s">
        <v>24</v>
      </c>
      <c r="B212" s="20">
        <f t="shared" si="11"/>
        <v>9199755.4199999999</v>
      </c>
      <c r="C212" s="20">
        <v>9096109.3200000003</v>
      </c>
      <c r="D212" s="20">
        <v>0</v>
      </c>
      <c r="E212" s="20">
        <v>70263.100000000006</v>
      </c>
      <c r="F212" s="21">
        <v>33383</v>
      </c>
      <c r="G212" s="18"/>
    </row>
    <row r="213" spans="1:7" s="15" customFormat="1" ht="9" customHeight="1" x14ac:dyDescent="0.25">
      <c r="A213" s="22" t="s">
        <v>25</v>
      </c>
      <c r="B213" s="23">
        <f t="shared" si="11"/>
        <v>1192424.4880000001</v>
      </c>
      <c r="C213" s="23">
        <v>1146145.1880000001</v>
      </c>
      <c r="D213" s="24">
        <v>10316.799999999999</v>
      </c>
      <c r="E213" s="23">
        <v>23445.1</v>
      </c>
      <c r="F213" s="24">
        <v>12517.4</v>
      </c>
      <c r="G213" s="18"/>
    </row>
    <row r="214" spans="1:7" s="15" customFormat="1" ht="9" customHeight="1" x14ac:dyDescent="0.25">
      <c r="A214" s="18" t="s">
        <v>26</v>
      </c>
      <c r="B214" s="20">
        <f t="shared" si="11"/>
        <v>602143.99599999993</v>
      </c>
      <c r="C214" s="20">
        <v>583036.39599999995</v>
      </c>
      <c r="D214" s="20">
        <v>0</v>
      </c>
      <c r="E214" s="20">
        <v>13522.2</v>
      </c>
      <c r="F214" s="21">
        <v>5585.4</v>
      </c>
      <c r="G214" s="18"/>
    </row>
    <row r="215" spans="1:7" s="15" customFormat="1" ht="9" customHeight="1" x14ac:dyDescent="0.25">
      <c r="A215" s="18" t="s">
        <v>27</v>
      </c>
      <c r="B215" s="20">
        <f t="shared" si="11"/>
        <v>455139.80400000006</v>
      </c>
      <c r="C215" s="20">
        <v>427225.00400000002</v>
      </c>
      <c r="D215" s="21">
        <v>0</v>
      </c>
      <c r="E215" s="20">
        <v>24950.9</v>
      </c>
      <c r="F215" s="21">
        <v>2963.9</v>
      </c>
      <c r="G215" s="18"/>
    </row>
    <row r="216" spans="1:7" s="15" customFormat="1" ht="9" customHeight="1" x14ac:dyDescent="0.25">
      <c r="A216" s="18" t="s">
        <v>28</v>
      </c>
      <c r="B216" s="20">
        <f t="shared" si="11"/>
        <v>3257352.18</v>
      </c>
      <c r="C216" s="20">
        <v>3169656.58</v>
      </c>
      <c r="D216" s="20">
        <v>0</v>
      </c>
      <c r="E216" s="20">
        <v>42560.1</v>
      </c>
      <c r="F216" s="21">
        <v>45135.5</v>
      </c>
      <c r="G216" s="18"/>
    </row>
    <row r="217" spans="1:7" s="15" customFormat="1" ht="9" customHeight="1" x14ac:dyDescent="0.25">
      <c r="A217" s="22" t="s">
        <v>29</v>
      </c>
      <c r="B217" s="23">
        <f t="shared" si="11"/>
        <v>587523.49600000004</v>
      </c>
      <c r="C217" s="23">
        <v>475456.79599999997</v>
      </c>
      <c r="D217" s="23">
        <v>0</v>
      </c>
      <c r="E217" s="23">
        <v>107343.4</v>
      </c>
      <c r="F217" s="24">
        <v>4723.3</v>
      </c>
      <c r="G217" s="18"/>
    </row>
    <row r="218" spans="1:7" s="15" customFormat="1" ht="9" customHeight="1" x14ac:dyDescent="0.25">
      <c r="A218" s="18" t="s">
        <v>30</v>
      </c>
      <c r="B218" s="20">
        <f t="shared" si="11"/>
        <v>1232686.108</v>
      </c>
      <c r="C218" s="20">
        <v>1196842.0079999999</v>
      </c>
      <c r="D218" s="20">
        <v>2004.1</v>
      </c>
      <c r="E218" s="20">
        <v>24248.400000000001</v>
      </c>
      <c r="F218" s="21">
        <v>9591.6</v>
      </c>
      <c r="G218" s="18"/>
    </row>
    <row r="219" spans="1:7" s="15" customFormat="1" ht="9" customHeight="1" x14ac:dyDescent="0.25">
      <c r="A219" s="18" t="s">
        <v>31</v>
      </c>
      <c r="B219" s="20">
        <f t="shared" si="11"/>
        <v>1235890.5160000001</v>
      </c>
      <c r="C219" s="20">
        <v>1209987.916</v>
      </c>
      <c r="D219" s="20">
        <v>0</v>
      </c>
      <c r="E219" s="20">
        <v>8940.5</v>
      </c>
      <c r="F219" s="21">
        <v>16962.099999999999</v>
      </c>
      <c r="G219" s="18"/>
    </row>
    <row r="220" spans="1:7" s="15" customFormat="1" ht="9" customHeight="1" x14ac:dyDescent="0.25">
      <c r="A220" s="18" t="s">
        <v>32</v>
      </c>
      <c r="B220" s="20">
        <f t="shared" si="11"/>
        <v>1188239.692</v>
      </c>
      <c r="C220" s="20">
        <v>1041052.192</v>
      </c>
      <c r="D220" s="20">
        <v>0</v>
      </c>
      <c r="E220" s="20">
        <v>10812.2</v>
      </c>
      <c r="F220" s="21">
        <v>136375.29999999999</v>
      </c>
      <c r="G220" s="18"/>
    </row>
    <row r="221" spans="1:7" s="15" customFormat="1" ht="9" customHeight="1" x14ac:dyDescent="0.25">
      <c r="A221" s="22" t="s">
        <v>33</v>
      </c>
      <c r="B221" s="23">
        <f t="shared" si="11"/>
        <v>1508044.7200000002</v>
      </c>
      <c r="C221" s="23">
        <v>1471068.62</v>
      </c>
      <c r="D221" s="24">
        <v>0</v>
      </c>
      <c r="E221" s="23">
        <v>20901.8</v>
      </c>
      <c r="F221" s="24">
        <v>16074.3</v>
      </c>
      <c r="G221" s="18"/>
    </row>
    <row r="222" spans="1:7" s="15" customFormat="1" ht="9" customHeight="1" x14ac:dyDescent="0.25">
      <c r="A222" s="18" t="s">
        <v>34</v>
      </c>
      <c r="B222" s="20">
        <f t="shared" si="11"/>
        <v>2864577.784</v>
      </c>
      <c r="C222" s="20">
        <v>2728754.6839999999</v>
      </c>
      <c r="D222" s="20">
        <v>0</v>
      </c>
      <c r="E222" s="20">
        <v>52843.199999999997</v>
      </c>
      <c r="F222" s="21">
        <v>82979.899999999994</v>
      </c>
      <c r="G222" s="18"/>
    </row>
    <row r="223" spans="1:7" s="15" customFormat="1" ht="9" customHeight="1" x14ac:dyDescent="0.25">
      <c r="A223" s="18" t="s">
        <v>35</v>
      </c>
      <c r="B223" s="20">
        <f t="shared" si="11"/>
        <v>3097209.216</v>
      </c>
      <c r="C223" s="20">
        <v>2964459.4160000002</v>
      </c>
      <c r="D223" s="20">
        <v>0</v>
      </c>
      <c r="E223" s="20">
        <v>52797</v>
      </c>
      <c r="F223" s="21">
        <v>79952.800000000003</v>
      </c>
      <c r="G223" s="18"/>
    </row>
    <row r="224" spans="1:7" s="15" customFormat="1" ht="9" customHeight="1" x14ac:dyDescent="0.25">
      <c r="A224" s="18" t="s">
        <v>36</v>
      </c>
      <c r="B224" s="20">
        <f t="shared" si="11"/>
        <v>483989.19999999995</v>
      </c>
      <c r="C224" s="20">
        <v>422098.6</v>
      </c>
      <c r="D224" s="20">
        <v>0</v>
      </c>
      <c r="E224" s="20">
        <v>57141.8</v>
      </c>
      <c r="F224" s="21">
        <v>4748.8</v>
      </c>
      <c r="G224" s="18"/>
    </row>
    <row r="225" spans="1:7" s="15" customFormat="1" ht="9" customHeight="1" x14ac:dyDescent="0.25">
      <c r="A225" s="22" t="s">
        <v>37</v>
      </c>
      <c r="B225" s="23">
        <f t="shared" si="11"/>
        <v>3177160.9360000002</v>
      </c>
      <c r="C225" s="23">
        <v>3091741.9360000002</v>
      </c>
      <c r="D225" s="23">
        <v>0</v>
      </c>
      <c r="E225" s="23">
        <v>71519.399999999994</v>
      </c>
      <c r="F225" s="24">
        <v>13899.6</v>
      </c>
      <c r="G225" s="18"/>
    </row>
    <row r="226" spans="1:7" s="15" customFormat="1" ht="9" customHeight="1" x14ac:dyDescent="0.25">
      <c r="A226" s="18" t="s">
        <v>38</v>
      </c>
      <c r="B226" s="20">
        <f t="shared" si="11"/>
        <v>373729.10000000003</v>
      </c>
      <c r="C226" s="20">
        <v>353016.4</v>
      </c>
      <c r="D226" s="20">
        <v>1779.2</v>
      </c>
      <c r="E226" s="20">
        <v>17634.599999999999</v>
      </c>
      <c r="F226" s="21">
        <v>1298.9000000000001</v>
      </c>
      <c r="G226" s="18"/>
    </row>
    <row r="227" spans="1:7" s="15" customFormat="1" ht="9" customHeight="1" x14ac:dyDescent="0.25">
      <c r="A227" s="18" t="s">
        <v>39</v>
      </c>
      <c r="B227" s="20">
        <f t="shared" si="11"/>
        <v>2216769.696</v>
      </c>
      <c r="C227" s="20">
        <v>1997006.696</v>
      </c>
      <c r="D227" s="20">
        <v>0</v>
      </c>
      <c r="E227" s="20">
        <v>203296.2</v>
      </c>
      <c r="F227" s="21">
        <v>16466.8</v>
      </c>
      <c r="G227" s="18"/>
    </row>
    <row r="228" spans="1:7" s="15" customFormat="1" ht="9" customHeight="1" x14ac:dyDescent="0.25">
      <c r="A228" s="18" t="s">
        <v>40</v>
      </c>
      <c r="B228" s="20">
        <f t="shared" si="11"/>
        <v>1316051.7</v>
      </c>
      <c r="C228" s="20">
        <v>1228363.3999999999</v>
      </c>
      <c r="D228" s="21">
        <v>0</v>
      </c>
      <c r="E228" s="20">
        <v>59659.3</v>
      </c>
      <c r="F228" s="21">
        <v>28029</v>
      </c>
      <c r="G228" s="18"/>
    </row>
    <row r="229" spans="1:7" s="15" customFormat="1" ht="9" customHeight="1" x14ac:dyDescent="0.25">
      <c r="A229" s="22" t="s">
        <v>41</v>
      </c>
      <c r="B229" s="23">
        <f t="shared" si="11"/>
        <v>333871.79599999997</v>
      </c>
      <c r="C229" s="23">
        <v>324683.09600000002</v>
      </c>
      <c r="D229" s="23">
        <v>0</v>
      </c>
      <c r="E229" s="23">
        <v>6447.6</v>
      </c>
      <c r="F229" s="24">
        <v>2741.1</v>
      </c>
      <c r="G229" s="18"/>
    </row>
    <row r="230" spans="1:7" s="18" customFormat="1" ht="9" customHeight="1" x14ac:dyDescent="0.25">
      <c r="A230" s="18" t="s">
        <v>42</v>
      </c>
      <c r="B230" s="20">
        <f t="shared" si="11"/>
        <v>638113.02399999998</v>
      </c>
      <c r="C230" s="20">
        <v>638113.02399999998</v>
      </c>
      <c r="D230" s="20">
        <v>0</v>
      </c>
      <c r="E230" s="20">
        <v>0</v>
      </c>
      <c r="F230" s="21">
        <v>0</v>
      </c>
    </row>
    <row r="231" spans="1:7" s="15" customFormat="1" ht="9" customHeight="1" x14ac:dyDescent="0.25">
      <c r="A231" s="18"/>
      <c r="B231" s="20"/>
      <c r="C231" s="20"/>
      <c r="D231" s="21"/>
      <c r="E231" s="21"/>
      <c r="F231" s="21"/>
      <c r="G231" s="18"/>
    </row>
    <row r="232" spans="1:7" ht="9" customHeight="1" x14ac:dyDescent="0.25">
      <c r="A232" s="12">
        <v>2001</v>
      </c>
      <c r="B232" s="12"/>
      <c r="C232" s="13"/>
      <c r="D232" s="13"/>
      <c r="E232" s="13"/>
      <c r="F232" s="13"/>
      <c r="G232" s="28"/>
    </row>
    <row r="233" spans="1:7" ht="9" customHeight="1" x14ac:dyDescent="0.25">
      <c r="A233" s="16" t="s">
        <v>10</v>
      </c>
      <c r="B233" s="17">
        <f>SUM(B235:B267)</f>
        <v>62754213.607999995</v>
      </c>
      <c r="C233" s="17">
        <f t="shared" ref="C233:F233" si="12">SUM(C235:C267)</f>
        <v>60720329.508000009</v>
      </c>
      <c r="D233" s="17">
        <f t="shared" si="12"/>
        <v>0</v>
      </c>
      <c r="E233" s="17">
        <f t="shared" si="12"/>
        <v>1357553.1999999997</v>
      </c>
      <c r="F233" s="17">
        <f t="shared" si="12"/>
        <v>676330.90000000014</v>
      </c>
      <c r="G233" s="28"/>
    </row>
    <row r="234" spans="1:7" ht="2.4500000000000002" customHeight="1" x14ac:dyDescent="0.25">
      <c r="A234" s="16"/>
      <c r="B234" s="17"/>
      <c r="C234" s="17"/>
      <c r="D234" s="20"/>
      <c r="E234" s="20"/>
      <c r="F234" s="26"/>
      <c r="G234" s="28"/>
    </row>
    <row r="235" spans="1:7" ht="9" customHeight="1" x14ac:dyDescent="0.25">
      <c r="A235" s="18" t="s">
        <v>11</v>
      </c>
      <c r="B235" s="20">
        <f t="shared" ref="B235:B267" si="13">SUM(C235:F235)</f>
        <v>904545.2</v>
      </c>
      <c r="C235" s="20">
        <v>791421.1</v>
      </c>
      <c r="D235" s="20">
        <v>0</v>
      </c>
      <c r="E235" s="20">
        <v>25524.2</v>
      </c>
      <c r="F235" s="21">
        <v>87599.9</v>
      </c>
      <c r="G235" s="28"/>
    </row>
    <row r="236" spans="1:7" ht="9" customHeight="1" x14ac:dyDescent="0.25">
      <c r="A236" s="18" t="s">
        <v>12</v>
      </c>
      <c r="B236" s="20">
        <f t="shared" si="13"/>
        <v>4101790.1719999998</v>
      </c>
      <c r="C236" s="20">
        <v>4085127.6719999998</v>
      </c>
      <c r="D236" s="20">
        <v>0</v>
      </c>
      <c r="E236" s="20">
        <v>3202.8</v>
      </c>
      <c r="F236" s="21">
        <v>13459.7</v>
      </c>
      <c r="G236" s="28"/>
    </row>
    <row r="237" spans="1:7" ht="9" customHeight="1" x14ac:dyDescent="0.25">
      <c r="A237" s="18" t="s">
        <v>13</v>
      </c>
      <c r="B237" s="20">
        <f t="shared" si="13"/>
        <v>516913.90399999998</v>
      </c>
      <c r="C237" s="20">
        <v>499135.00400000002</v>
      </c>
      <c r="D237" s="20">
        <v>0</v>
      </c>
      <c r="E237" s="20">
        <v>16037.6</v>
      </c>
      <c r="F237" s="21">
        <v>1741.3</v>
      </c>
      <c r="G237" s="28"/>
    </row>
    <row r="238" spans="1:7" ht="9" customHeight="1" x14ac:dyDescent="0.25">
      <c r="A238" s="22" t="s">
        <v>14</v>
      </c>
      <c r="B238" s="23">
        <f t="shared" si="13"/>
        <v>408430.49999999994</v>
      </c>
      <c r="C238" s="23">
        <v>366831.3</v>
      </c>
      <c r="D238" s="23">
        <v>0</v>
      </c>
      <c r="E238" s="23">
        <v>40495.599999999999</v>
      </c>
      <c r="F238" s="24">
        <v>1103.5999999999999</v>
      </c>
      <c r="G238" s="28"/>
    </row>
    <row r="239" spans="1:7" ht="9" customHeight="1" x14ac:dyDescent="0.25">
      <c r="A239" s="18" t="s">
        <v>15</v>
      </c>
      <c r="B239" s="20">
        <f t="shared" si="13"/>
        <v>2194991.7280000001</v>
      </c>
      <c r="C239" s="20">
        <v>2167068.8280000002</v>
      </c>
      <c r="D239" s="20">
        <v>0</v>
      </c>
      <c r="E239" s="20">
        <v>17132.400000000001</v>
      </c>
      <c r="F239" s="21">
        <v>10790.5</v>
      </c>
      <c r="G239" s="28"/>
    </row>
    <row r="240" spans="1:7" ht="9" customHeight="1" x14ac:dyDescent="0.25">
      <c r="A240" s="18" t="s">
        <v>16</v>
      </c>
      <c r="B240" s="20">
        <f t="shared" si="13"/>
        <v>663124.80000000005</v>
      </c>
      <c r="C240" s="20">
        <v>646088.9</v>
      </c>
      <c r="D240" s="20">
        <v>0</v>
      </c>
      <c r="E240" s="20">
        <v>9669.2999999999993</v>
      </c>
      <c r="F240" s="21">
        <v>7366.6</v>
      </c>
      <c r="G240" s="28"/>
    </row>
    <row r="241" spans="1:7" ht="9" customHeight="1" x14ac:dyDescent="0.25">
      <c r="A241" s="18" t="s">
        <v>17</v>
      </c>
      <c r="B241" s="20">
        <f t="shared" si="13"/>
        <v>598662.60400000005</v>
      </c>
      <c r="C241" s="20">
        <v>566790.804</v>
      </c>
      <c r="D241" s="20">
        <v>0</v>
      </c>
      <c r="E241" s="20">
        <v>26690.799999999999</v>
      </c>
      <c r="F241" s="21">
        <v>5181</v>
      </c>
      <c r="G241" s="28"/>
    </row>
    <row r="242" spans="1:7" ht="9" customHeight="1" x14ac:dyDescent="0.25">
      <c r="A242" s="22" t="s">
        <v>18</v>
      </c>
      <c r="B242" s="23">
        <f t="shared" si="13"/>
        <v>3690375.8959999997</v>
      </c>
      <c r="C242" s="23">
        <v>3632210.2960000001</v>
      </c>
      <c r="D242" s="23">
        <v>0</v>
      </c>
      <c r="E242" s="23">
        <v>37365.300000000003</v>
      </c>
      <c r="F242" s="24">
        <v>20800.3</v>
      </c>
      <c r="G242" s="28"/>
    </row>
    <row r="243" spans="1:7" ht="9" customHeight="1" x14ac:dyDescent="0.25">
      <c r="A243" s="18" t="s">
        <v>70</v>
      </c>
      <c r="B243" s="20">
        <f t="shared" si="13"/>
        <v>7834083.0319999997</v>
      </c>
      <c r="C243" s="20">
        <v>7328086.2319999998</v>
      </c>
      <c r="D243" s="20">
        <v>0</v>
      </c>
      <c r="E243" s="20">
        <v>465073.5</v>
      </c>
      <c r="F243" s="21">
        <v>40923.300000000003</v>
      </c>
      <c r="G243" s="28"/>
    </row>
    <row r="244" spans="1:7" ht="9" customHeight="1" x14ac:dyDescent="0.25">
      <c r="A244" s="18" t="s">
        <v>19</v>
      </c>
      <c r="B244" s="20">
        <f t="shared" si="13"/>
        <v>712392.51599999995</v>
      </c>
      <c r="C244" s="20">
        <v>682148.01599999995</v>
      </c>
      <c r="D244" s="20">
        <v>0</v>
      </c>
      <c r="E244" s="20">
        <v>24909.7</v>
      </c>
      <c r="F244" s="21">
        <v>5334.8</v>
      </c>
      <c r="G244" s="28"/>
    </row>
    <row r="245" spans="1:7" ht="9" customHeight="1" x14ac:dyDescent="0.25">
      <c r="A245" s="18" t="s">
        <v>20</v>
      </c>
      <c r="B245" s="20">
        <f t="shared" si="13"/>
        <v>2270799.784</v>
      </c>
      <c r="C245" s="20">
        <v>2121648.284</v>
      </c>
      <c r="D245" s="20">
        <v>0</v>
      </c>
      <c r="E245" s="20">
        <v>76108.600000000006</v>
      </c>
      <c r="F245" s="21">
        <v>73042.899999999994</v>
      </c>
      <c r="G245" s="28"/>
    </row>
    <row r="246" spans="1:7" ht="9" customHeight="1" x14ac:dyDescent="0.25">
      <c r="A246" s="22" t="s">
        <v>21</v>
      </c>
      <c r="B246" s="23">
        <f t="shared" si="13"/>
        <v>418848.9</v>
      </c>
      <c r="C246" s="23">
        <v>404376.9</v>
      </c>
      <c r="D246" s="23">
        <v>0</v>
      </c>
      <c r="E246" s="23">
        <v>12815.6</v>
      </c>
      <c r="F246" s="24">
        <v>1656.4</v>
      </c>
      <c r="G246" s="28"/>
    </row>
    <row r="247" spans="1:7" ht="9" customHeight="1" x14ac:dyDescent="0.25">
      <c r="A247" s="18" t="s">
        <v>22</v>
      </c>
      <c r="B247" s="20">
        <f t="shared" si="13"/>
        <v>1370990.5919999999</v>
      </c>
      <c r="C247" s="20">
        <v>1359834.2919999999</v>
      </c>
      <c r="D247" s="20">
        <v>0</v>
      </c>
      <c r="E247" s="20">
        <v>9459</v>
      </c>
      <c r="F247" s="21">
        <v>1697.3</v>
      </c>
      <c r="G247" s="28"/>
    </row>
    <row r="248" spans="1:7" ht="9" customHeight="1" x14ac:dyDescent="0.25">
      <c r="A248" s="18" t="s">
        <v>23</v>
      </c>
      <c r="B248" s="20">
        <f t="shared" si="13"/>
        <v>3557229.8160000001</v>
      </c>
      <c r="C248" s="20">
        <v>3517706.716</v>
      </c>
      <c r="D248" s="20">
        <v>0</v>
      </c>
      <c r="E248" s="20">
        <v>13200.9</v>
      </c>
      <c r="F248" s="21">
        <v>26322.2</v>
      </c>
      <c r="G248" s="28"/>
    </row>
    <row r="249" spans="1:7" ht="9" customHeight="1" x14ac:dyDescent="0.25">
      <c r="A249" s="18" t="s">
        <v>24</v>
      </c>
      <c r="B249" s="20">
        <f t="shared" si="13"/>
        <v>5728303.0240000002</v>
      </c>
      <c r="C249" s="20">
        <v>5682494.1239999998</v>
      </c>
      <c r="D249" s="20">
        <v>0</v>
      </c>
      <c r="E249" s="20">
        <v>16639.5</v>
      </c>
      <c r="F249" s="21">
        <v>29169.4</v>
      </c>
      <c r="G249" s="28"/>
    </row>
    <row r="250" spans="1:7" ht="9" customHeight="1" x14ac:dyDescent="0.25">
      <c r="A250" s="22" t="s">
        <v>25</v>
      </c>
      <c r="B250" s="23">
        <f t="shared" si="13"/>
        <v>1290456.6919999998</v>
      </c>
      <c r="C250" s="23">
        <v>1265001.7919999999</v>
      </c>
      <c r="D250" s="23">
        <v>0</v>
      </c>
      <c r="E250" s="23">
        <v>16795.400000000001</v>
      </c>
      <c r="F250" s="24">
        <v>8659.5</v>
      </c>
      <c r="G250" s="28"/>
    </row>
    <row r="251" spans="1:7" ht="9" customHeight="1" x14ac:dyDescent="0.25">
      <c r="A251" s="18" t="s">
        <v>26</v>
      </c>
      <c r="B251" s="20">
        <f t="shared" si="13"/>
        <v>786405.70399999991</v>
      </c>
      <c r="C251" s="20">
        <v>765911.50399999996</v>
      </c>
      <c r="D251" s="20">
        <v>0</v>
      </c>
      <c r="E251" s="20">
        <v>15555.1</v>
      </c>
      <c r="F251" s="21">
        <v>4939.1000000000004</v>
      </c>
      <c r="G251" s="28"/>
    </row>
    <row r="252" spans="1:7" ht="9" customHeight="1" x14ac:dyDescent="0.25">
      <c r="A252" s="18" t="s">
        <v>27</v>
      </c>
      <c r="B252" s="20">
        <f t="shared" si="13"/>
        <v>592484.61200000008</v>
      </c>
      <c r="C252" s="20">
        <v>568172.51199999999</v>
      </c>
      <c r="D252" s="20">
        <v>0</v>
      </c>
      <c r="E252" s="20">
        <v>22756.3</v>
      </c>
      <c r="F252" s="21">
        <v>1555.8</v>
      </c>
      <c r="G252" s="28"/>
    </row>
    <row r="253" spans="1:7" ht="9" customHeight="1" x14ac:dyDescent="0.25">
      <c r="A253" s="18" t="s">
        <v>28</v>
      </c>
      <c r="B253" s="20">
        <f t="shared" si="13"/>
        <v>3953631.9759999998</v>
      </c>
      <c r="C253" s="20">
        <v>3893703.176</v>
      </c>
      <c r="D253" s="20">
        <v>0</v>
      </c>
      <c r="E253" s="20">
        <v>21757.5</v>
      </c>
      <c r="F253" s="21">
        <v>38171.300000000003</v>
      </c>
      <c r="G253" s="28"/>
    </row>
    <row r="254" spans="1:7" ht="9" customHeight="1" x14ac:dyDescent="0.25">
      <c r="A254" s="22" t="s">
        <v>29</v>
      </c>
      <c r="B254" s="23">
        <f t="shared" si="13"/>
        <v>515858.10400000005</v>
      </c>
      <c r="C254" s="23">
        <v>486804.804</v>
      </c>
      <c r="D254" s="23">
        <v>0</v>
      </c>
      <c r="E254" s="23">
        <v>25544.400000000001</v>
      </c>
      <c r="F254" s="24">
        <v>3508.9</v>
      </c>
      <c r="G254" s="28"/>
    </row>
    <row r="255" spans="1:7" ht="9" customHeight="1" x14ac:dyDescent="0.25">
      <c r="A255" s="18" t="s">
        <v>30</v>
      </c>
      <c r="B255" s="20">
        <f t="shared" si="13"/>
        <v>1780626.82</v>
      </c>
      <c r="C255" s="20">
        <v>1776125.72</v>
      </c>
      <c r="D255" s="20">
        <v>0</v>
      </c>
      <c r="E255" s="20">
        <v>2286.1</v>
      </c>
      <c r="F255" s="21">
        <v>2215</v>
      </c>
      <c r="G255" s="28"/>
    </row>
    <row r="256" spans="1:7" ht="9" customHeight="1" x14ac:dyDescent="0.25">
      <c r="A256" s="18" t="s">
        <v>31</v>
      </c>
      <c r="B256" s="20">
        <f t="shared" si="13"/>
        <v>2822113.9160000002</v>
      </c>
      <c r="C256" s="20">
        <v>2808759.4160000002</v>
      </c>
      <c r="D256" s="20">
        <v>0</v>
      </c>
      <c r="E256" s="20">
        <v>4360.3999999999996</v>
      </c>
      <c r="F256" s="21">
        <v>8994.1</v>
      </c>
      <c r="G256" s="28"/>
    </row>
    <row r="257" spans="1:7" ht="9" customHeight="1" x14ac:dyDescent="0.25">
      <c r="A257" s="18" t="s">
        <v>32</v>
      </c>
      <c r="B257" s="20">
        <f t="shared" si="13"/>
        <v>1407249.7039999999</v>
      </c>
      <c r="C257" s="20">
        <v>1347378.7039999999</v>
      </c>
      <c r="D257" s="20">
        <v>0</v>
      </c>
      <c r="E257" s="20">
        <v>15822.4</v>
      </c>
      <c r="F257" s="21">
        <v>44048.6</v>
      </c>
      <c r="G257" s="28"/>
    </row>
    <row r="258" spans="1:7" ht="9" customHeight="1" x14ac:dyDescent="0.25">
      <c r="A258" s="22" t="s">
        <v>33</v>
      </c>
      <c r="B258" s="23">
        <f t="shared" si="13"/>
        <v>1253393.588</v>
      </c>
      <c r="C258" s="23">
        <v>1201452.088</v>
      </c>
      <c r="D258" s="23">
        <v>0</v>
      </c>
      <c r="E258" s="23">
        <v>40028.699999999997</v>
      </c>
      <c r="F258" s="24">
        <v>11912.8</v>
      </c>
      <c r="G258" s="28"/>
    </row>
    <row r="259" spans="1:7" ht="9" customHeight="1" x14ac:dyDescent="0.25">
      <c r="A259" s="18" t="s">
        <v>34</v>
      </c>
      <c r="B259" s="20">
        <f t="shared" si="13"/>
        <v>1897167.7919999999</v>
      </c>
      <c r="C259" s="20">
        <v>1830238.7919999999</v>
      </c>
      <c r="D259" s="20">
        <v>0</v>
      </c>
      <c r="E259" s="20">
        <v>28091.200000000001</v>
      </c>
      <c r="F259" s="21">
        <v>38837.800000000003</v>
      </c>
      <c r="G259" s="28"/>
    </row>
    <row r="260" spans="1:7" ht="9" customHeight="1" x14ac:dyDescent="0.25">
      <c r="A260" s="18" t="s">
        <v>35</v>
      </c>
      <c r="B260" s="20">
        <f t="shared" si="13"/>
        <v>2071530.0920000002</v>
      </c>
      <c r="C260" s="20">
        <v>1991283.9920000001</v>
      </c>
      <c r="D260" s="20">
        <v>0</v>
      </c>
      <c r="E260" s="20">
        <v>40026.1</v>
      </c>
      <c r="F260" s="21">
        <v>40220</v>
      </c>
      <c r="G260" s="28"/>
    </row>
    <row r="261" spans="1:7" ht="9" customHeight="1" x14ac:dyDescent="0.25">
      <c r="A261" s="18" t="s">
        <v>36</v>
      </c>
      <c r="B261" s="20">
        <f t="shared" si="13"/>
        <v>640215.1</v>
      </c>
      <c r="C261" s="20">
        <v>611970.1</v>
      </c>
      <c r="D261" s="20">
        <v>0</v>
      </c>
      <c r="E261" s="20">
        <v>24273.200000000001</v>
      </c>
      <c r="F261" s="21">
        <v>3971.8</v>
      </c>
      <c r="G261" s="28"/>
    </row>
    <row r="262" spans="1:7" ht="9" customHeight="1" x14ac:dyDescent="0.25">
      <c r="A262" s="22" t="s">
        <v>37</v>
      </c>
      <c r="B262" s="23">
        <f t="shared" si="13"/>
        <v>2664145.0960000004</v>
      </c>
      <c r="C262" s="23">
        <v>2573410.7960000001</v>
      </c>
      <c r="D262" s="23">
        <v>0</v>
      </c>
      <c r="E262" s="23">
        <v>83866.7</v>
      </c>
      <c r="F262" s="24">
        <v>6867.6</v>
      </c>
      <c r="G262" s="28"/>
    </row>
    <row r="263" spans="1:7" ht="9" customHeight="1" x14ac:dyDescent="0.25">
      <c r="A263" s="18" t="s">
        <v>38</v>
      </c>
      <c r="B263" s="20">
        <f t="shared" si="13"/>
        <v>388095.9</v>
      </c>
      <c r="C263" s="20">
        <v>373794.1</v>
      </c>
      <c r="D263" s="20">
        <v>0</v>
      </c>
      <c r="E263" s="20">
        <v>14037.4</v>
      </c>
      <c r="F263" s="21">
        <v>264.39999999999998</v>
      </c>
      <c r="G263" s="28"/>
    </row>
    <row r="264" spans="1:7" ht="9" customHeight="1" x14ac:dyDescent="0.25">
      <c r="A264" s="18" t="s">
        <v>39</v>
      </c>
      <c r="B264" s="20">
        <f t="shared" si="13"/>
        <v>2000836.2719999999</v>
      </c>
      <c r="C264" s="20">
        <v>1742565.0719999999</v>
      </c>
      <c r="D264" s="20">
        <v>0</v>
      </c>
      <c r="E264" s="20">
        <v>136818.9</v>
      </c>
      <c r="F264" s="21">
        <v>121452.3</v>
      </c>
      <c r="G264" s="28"/>
    </row>
    <row r="265" spans="1:7" ht="9" customHeight="1" x14ac:dyDescent="0.25">
      <c r="A265" s="18" t="s">
        <v>40</v>
      </c>
      <c r="B265" s="20">
        <f t="shared" si="13"/>
        <v>1280732.7720000001</v>
      </c>
      <c r="C265" s="20">
        <v>1211299.2720000001</v>
      </c>
      <c r="D265" s="20">
        <v>0</v>
      </c>
      <c r="E265" s="20">
        <v>55940.1</v>
      </c>
      <c r="F265" s="21">
        <v>13493.4</v>
      </c>
      <c r="G265" s="28"/>
    </row>
    <row r="266" spans="1:7" ht="9" customHeight="1" x14ac:dyDescent="0.25">
      <c r="A266" s="22" t="s">
        <v>41</v>
      </c>
      <c r="B266" s="23">
        <f t="shared" si="13"/>
        <v>331091</v>
      </c>
      <c r="C266" s="23">
        <v>314793.2</v>
      </c>
      <c r="D266" s="23">
        <v>0</v>
      </c>
      <c r="E266" s="23">
        <v>15268.5</v>
      </c>
      <c r="F266" s="24">
        <v>1029.3</v>
      </c>
      <c r="G266" s="28"/>
    </row>
    <row r="267" spans="1:7" s="18" customFormat="1" ht="9" customHeight="1" x14ac:dyDescent="0.25">
      <c r="A267" s="18" t="s">
        <v>42</v>
      </c>
      <c r="B267" s="20">
        <f t="shared" si="13"/>
        <v>2106696</v>
      </c>
      <c r="C267" s="20">
        <v>2106696</v>
      </c>
      <c r="D267" s="21">
        <v>0</v>
      </c>
      <c r="E267" s="20">
        <v>0</v>
      </c>
      <c r="F267" s="21">
        <v>0</v>
      </c>
    </row>
    <row r="268" spans="1:7" ht="5.25" customHeight="1" x14ac:dyDescent="0.25">
      <c r="A268" s="18"/>
      <c r="B268" s="20"/>
      <c r="C268" s="20"/>
      <c r="D268" s="21"/>
      <c r="E268" s="21"/>
      <c r="F268" s="21"/>
      <c r="G268" s="28"/>
    </row>
    <row r="269" spans="1:7" ht="9" customHeight="1" x14ac:dyDescent="0.25">
      <c r="A269" s="12">
        <v>2002</v>
      </c>
      <c r="B269" s="12"/>
      <c r="C269" s="13"/>
      <c r="D269" s="13"/>
      <c r="E269" s="13"/>
      <c r="F269" s="13"/>
      <c r="G269" s="28"/>
    </row>
    <row r="270" spans="1:7" ht="9" customHeight="1" x14ac:dyDescent="0.25">
      <c r="A270" s="16" t="s">
        <v>10</v>
      </c>
      <c r="B270" s="17">
        <f>SUM(B272:B304)</f>
        <v>77861857.995999977</v>
      </c>
      <c r="C270" s="17">
        <f t="shared" ref="C270:F270" si="14">SUM(C272:C304)</f>
        <v>74945234</v>
      </c>
      <c r="D270" s="17">
        <f t="shared" si="14"/>
        <v>82095</v>
      </c>
      <c r="E270" s="17">
        <f t="shared" si="14"/>
        <v>2086635.5999999996</v>
      </c>
      <c r="F270" s="17">
        <f t="shared" si="14"/>
        <v>747893.39599999995</v>
      </c>
      <c r="G270" s="28"/>
    </row>
    <row r="271" spans="1:7" ht="2.4500000000000002" customHeight="1" x14ac:dyDescent="0.25">
      <c r="A271" s="16"/>
      <c r="B271" s="17"/>
      <c r="C271" s="17"/>
      <c r="D271" s="20"/>
      <c r="E271" s="20"/>
      <c r="F271" s="26"/>
      <c r="G271" s="28"/>
    </row>
    <row r="272" spans="1:7" ht="9" customHeight="1" x14ac:dyDescent="0.25">
      <c r="A272" s="18" t="s">
        <v>11</v>
      </c>
      <c r="B272" s="20">
        <f t="shared" ref="B272:B304" si="15">SUM(C272:F272)</f>
        <v>1342691.9719999998</v>
      </c>
      <c r="C272" s="20">
        <v>1227410.3759999999</v>
      </c>
      <c r="D272" s="20">
        <v>0</v>
      </c>
      <c r="E272" s="20">
        <v>16965.2</v>
      </c>
      <c r="F272" s="21">
        <v>98316.395999999993</v>
      </c>
      <c r="G272" s="28"/>
    </row>
    <row r="273" spans="1:7" ht="9" customHeight="1" x14ac:dyDescent="0.25">
      <c r="A273" s="18" t="s">
        <v>12</v>
      </c>
      <c r="B273" s="20">
        <f t="shared" si="15"/>
        <v>4702156.3760000002</v>
      </c>
      <c r="C273" s="20">
        <v>4632994.4759999998</v>
      </c>
      <c r="D273" s="21">
        <v>0</v>
      </c>
      <c r="E273" s="20">
        <v>20336.7</v>
      </c>
      <c r="F273" s="21">
        <v>48825.2</v>
      </c>
      <c r="G273" s="28"/>
    </row>
    <row r="274" spans="1:7" ht="9" customHeight="1" x14ac:dyDescent="0.25">
      <c r="A274" s="18" t="s">
        <v>13</v>
      </c>
      <c r="B274" s="20">
        <f t="shared" si="15"/>
        <v>786449.60399999993</v>
      </c>
      <c r="C274" s="20">
        <v>764839.90399999998</v>
      </c>
      <c r="D274" s="21">
        <v>0</v>
      </c>
      <c r="E274" s="20">
        <v>16620.7</v>
      </c>
      <c r="F274" s="21">
        <v>4989</v>
      </c>
      <c r="G274" s="28"/>
    </row>
    <row r="275" spans="1:7" ht="9" customHeight="1" x14ac:dyDescent="0.25">
      <c r="A275" s="22" t="s">
        <v>14</v>
      </c>
      <c r="B275" s="23">
        <f t="shared" si="15"/>
        <v>443849.70799999998</v>
      </c>
      <c r="C275" s="23">
        <v>406529.70799999998</v>
      </c>
      <c r="D275" s="24">
        <v>0</v>
      </c>
      <c r="E275" s="23">
        <v>36980</v>
      </c>
      <c r="F275" s="24">
        <v>340</v>
      </c>
      <c r="G275" s="28"/>
    </row>
    <row r="276" spans="1:7" ht="9" customHeight="1" x14ac:dyDescent="0.25">
      <c r="A276" s="18" t="s">
        <v>15</v>
      </c>
      <c r="B276" s="20">
        <f t="shared" si="15"/>
        <v>2845576.824</v>
      </c>
      <c r="C276" s="20">
        <v>2821244.5240000002</v>
      </c>
      <c r="D276" s="21">
        <v>0</v>
      </c>
      <c r="E276" s="20">
        <v>5727.3</v>
      </c>
      <c r="F276" s="21">
        <v>18605</v>
      </c>
      <c r="G276" s="28"/>
    </row>
    <row r="277" spans="1:7" ht="9" customHeight="1" x14ac:dyDescent="0.25">
      <c r="A277" s="18" t="s">
        <v>16</v>
      </c>
      <c r="B277" s="20">
        <f t="shared" si="15"/>
        <v>843949.6</v>
      </c>
      <c r="C277" s="20">
        <v>820465.5</v>
      </c>
      <c r="D277" s="21">
        <v>366.4</v>
      </c>
      <c r="E277" s="20">
        <v>18636.7</v>
      </c>
      <c r="F277" s="21">
        <v>4481</v>
      </c>
      <c r="G277" s="28"/>
    </row>
    <row r="278" spans="1:7" ht="9" customHeight="1" x14ac:dyDescent="0.25">
      <c r="A278" s="18" t="s">
        <v>17</v>
      </c>
      <c r="B278" s="20">
        <f t="shared" si="15"/>
        <v>769644.09199999995</v>
      </c>
      <c r="C278" s="20">
        <v>681245.39199999999</v>
      </c>
      <c r="D278" s="21">
        <v>0</v>
      </c>
      <c r="E278" s="20">
        <v>85122.7</v>
      </c>
      <c r="F278" s="21">
        <v>3276</v>
      </c>
      <c r="G278" s="28"/>
    </row>
    <row r="279" spans="1:7" ht="9" customHeight="1" x14ac:dyDescent="0.25">
      <c r="A279" s="22" t="s">
        <v>18</v>
      </c>
      <c r="B279" s="23">
        <f t="shared" si="15"/>
        <v>4282261.0640000002</v>
      </c>
      <c r="C279" s="23">
        <v>4225793.4639999997</v>
      </c>
      <c r="D279" s="24">
        <v>14312.9</v>
      </c>
      <c r="E279" s="23">
        <v>21544.7</v>
      </c>
      <c r="F279" s="24">
        <v>20610</v>
      </c>
      <c r="G279" s="28"/>
    </row>
    <row r="280" spans="1:7" ht="9" customHeight="1" x14ac:dyDescent="0.25">
      <c r="A280" s="18" t="s">
        <v>70</v>
      </c>
      <c r="B280" s="20">
        <f t="shared" si="15"/>
        <v>12205719.112</v>
      </c>
      <c r="C280" s="20">
        <v>11183628.112</v>
      </c>
      <c r="D280" s="21">
        <v>0</v>
      </c>
      <c r="E280" s="20">
        <v>964597.2</v>
      </c>
      <c r="F280" s="21">
        <v>57493.8</v>
      </c>
      <c r="G280" s="28"/>
    </row>
    <row r="281" spans="1:7" ht="9" customHeight="1" x14ac:dyDescent="0.25">
      <c r="A281" s="18" t="s">
        <v>19</v>
      </c>
      <c r="B281" s="20">
        <f t="shared" si="15"/>
        <v>898173.58400000003</v>
      </c>
      <c r="C281" s="20">
        <v>837223.08400000003</v>
      </c>
      <c r="D281" s="21">
        <v>0</v>
      </c>
      <c r="E281" s="20">
        <v>51946.5</v>
      </c>
      <c r="F281" s="21">
        <v>9004</v>
      </c>
      <c r="G281" s="28"/>
    </row>
    <row r="282" spans="1:7" ht="9" customHeight="1" x14ac:dyDescent="0.25">
      <c r="A282" s="18" t="s">
        <v>20</v>
      </c>
      <c r="B282" s="20">
        <f t="shared" si="15"/>
        <v>3395419.0959999999</v>
      </c>
      <c r="C282" s="20">
        <v>3187085.0959999999</v>
      </c>
      <c r="D282" s="21">
        <v>0</v>
      </c>
      <c r="E282" s="20">
        <v>71943</v>
      </c>
      <c r="F282" s="21">
        <v>136391</v>
      </c>
      <c r="G282" s="28"/>
    </row>
    <row r="283" spans="1:7" ht="9" customHeight="1" x14ac:dyDescent="0.25">
      <c r="A283" s="22" t="s">
        <v>21</v>
      </c>
      <c r="B283" s="23">
        <f t="shared" si="15"/>
        <v>439378.7</v>
      </c>
      <c r="C283" s="23">
        <v>409296.5</v>
      </c>
      <c r="D283" s="24">
        <v>327.8</v>
      </c>
      <c r="E283" s="23">
        <v>23387.4</v>
      </c>
      <c r="F283" s="24">
        <v>6367</v>
      </c>
      <c r="G283" s="28"/>
    </row>
    <row r="284" spans="1:7" ht="9" customHeight="1" x14ac:dyDescent="0.25">
      <c r="A284" s="18" t="s">
        <v>22</v>
      </c>
      <c r="B284" s="20">
        <f t="shared" si="15"/>
        <v>1448077.3959999999</v>
      </c>
      <c r="C284" s="20">
        <v>1403305.496</v>
      </c>
      <c r="D284" s="21">
        <v>0</v>
      </c>
      <c r="E284" s="20">
        <v>42058.9</v>
      </c>
      <c r="F284" s="21">
        <v>2713</v>
      </c>
      <c r="G284" s="28"/>
    </row>
    <row r="285" spans="1:7" ht="9" customHeight="1" x14ac:dyDescent="0.25">
      <c r="A285" s="18" t="s">
        <v>23</v>
      </c>
      <c r="B285" s="20">
        <f t="shared" si="15"/>
        <v>3951442.6120000002</v>
      </c>
      <c r="C285" s="20">
        <v>3874058.0120000001</v>
      </c>
      <c r="D285" s="21">
        <v>41569.599999999999</v>
      </c>
      <c r="E285" s="20">
        <v>10468</v>
      </c>
      <c r="F285" s="21">
        <v>25347</v>
      </c>
      <c r="G285" s="28"/>
    </row>
    <row r="286" spans="1:7" ht="9" customHeight="1" x14ac:dyDescent="0.25">
      <c r="A286" s="18" t="s">
        <v>24</v>
      </c>
      <c r="B286" s="20">
        <f t="shared" si="15"/>
        <v>6868875.7480000006</v>
      </c>
      <c r="C286" s="20">
        <v>6759530.8480000002</v>
      </c>
      <c r="D286" s="21">
        <v>0</v>
      </c>
      <c r="E286" s="20">
        <v>61369.9</v>
      </c>
      <c r="F286" s="21">
        <v>47975</v>
      </c>
      <c r="G286" s="28"/>
    </row>
    <row r="287" spans="1:7" ht="9" customHeight="1" x14ac:dyDescent="0.25">
      <c r="A287" s="22" t="s">
        <v>25</v>
      </c>
      <c r="B287" s="23">
        <f t="shared" si="15"/>
        <v>1376749.716</v>
      </c>
      <c r="C287" s="23">
        <v>1333257.216</v>
      </c>
      <c r="D287" s="24">
        <v>16629.400000000001</v>
      </c>
      <c r="E287" s="23">
        <v>20195.099999999999</v>
      </c>
      <c r="F287" s="24">
        <v>6668</v>
      </c>
      <c r="G287" s="28"/>
    </row>
    <row r="288" spans="1:7" ht="9" customHeight="1" x14ac:dyDescent="0.25">
      <c r="A288" s="18" t="s">
        <v>26</v>
      </c>
      <c r="B288" s="20">
        <f t="shared" si="15"/>
        <v>894918.98800000001</v>
      </c>
      <c r="C288" s="20">
        <v>883989.38800000004</v>
      </c>
      <c r="D288" s="21">
        <v>0</v>
      </c>
      <c r="E288" s="20">
        <v>4488.6000000000004</v>
      </c>
      <c r="F288" s="21">
        <v>6441</v>
      </c>
      <c r="G288" s="28"/>
    </row>
    <row r="289" spans="1:7" ht="9" customHeight="1" x14ac:dyDescent="0.25">
      <c r="A289" s="18" t="s">
        <v>27</v>
      </c>
      <c r="B289" s="20">
        <f t="shared" si="15"/>
        <v>665366.40800000005</v>
      </c>
      <c r="C289" s="20">
        <v>581686.50800000003</v>
      </c>
      <c r="D289" s="21">
        <v>0</v>
      </c>
      <c r="E289" s="20">
        <v>82454.899999999994</v>
      </c>
      <c r="F289" s="21">
        <v>1225</v>
      </c>
      <c r="G289" s="28"/>
    </row>
    <row r="290" spans="1:7" ht="9" customHeight="1" x14ac:dyDescent="0.25">
      <c r="A290" s="18" t="s">
        <v>28</v>
      </c>
      <c r="B290" s="20">
        <f t="shared" si="15"/>
        <v>5339383.2439999999</v>
      </c>
      <c r="C290" s="20">
        <v>5269000.2439999999</v>
      </c>
      <c r="D290" s="21">
        <v>0</v>
      </c>
      <c r="E290" s="20">
        <v>22044</v>
      </c>
      <c r="F290" s="21">
        <v>48339</v>
      </c>
      <c r="G290" s="28"/>
    </row>
    <row r="291" spans="1:7" ht="9" customHeight="1" x14ac:dyDescent="0.25">
      <c r="A291" s="22" t="s">
        <v>29</v>
      </c>
      <c r="B291" s="23">
        <f t="shared" si="15"/>
        <v>437347.8</v>
      </c>
      <c r="C291" s="23">
        <v>382384.5</v>
      </c>
      <c r="D291" s="24">
        <v>0</v>
      </c>
      <c r="E291" s="23">
        <v>52465.3</v>
      </c>
      <c r="F291" s="24">
        <v>2498</v>
      </c>
      <c r="G291" s="28"/>
    </row>
    <row r="292" spans="1:7" ht="9" customHeight="1" x14ac:dyDescent="0.25">
      <c r="A292" s="18" t="s">
        <v>30</v>
      </c>
      <c r="B292" s="20">
        <f t="shared" si="15"/>
        <v>1948334.22</v>
      </c>
      <c r="C292" s="20">
        <v>1906619.82</v>
      </c>
      <c r="D292" s="21">
        <v>0</v>
      </c>
      <c r="E292" s="20">
        <v>35924.400000000001</v>
      </c>
      <c r="F292" s="21">
        <v>5790</v>
      </c>
      <c r="G292" s="28"/>
    </row>
    <row r="293" spans="1:7" ht="9" customHeight="1" x14ac:dyDescent="0.25">
      <c r="A293" s="18" t="s">
        <v>31</v>
      </c>
      <c r="B293" s="20">
        <f t="shared" si="15"/>
        <v>1632045.304</v>
      </c>
      <c r="C293" s="20">
        <v>1592406.004</v>
      </c>
      <c r="D293" s="21">
        <v>0</v>
      </c>
      <c r="E293" s="20">
        <v>12510.3</v>
      </c>
      <c r="F293" s="21">
        <v>27129</v>
      </c>
      <c r="G293" s="28"/>
    </row>
    <row r="294" spans="1:7" ht="9" customHeight="1" x14ac:dyDescent="0.25">
      <c r="A294" s="18" t="s">
        <v>32</v>
      </c>
      <c r="B294" s="20">
        <f t="shared" si="15"/>
        <v>1456930.6879999998</v>
      </c>
      <c r="C294" s="20">
        <v>1421460.7879999999</v>
      </c>
      <c r="D294" s="21">
        <v>474.9</v>
      </c>
      <c r="E294" s="20">
        <v>16165</v>
      </c>
      <c r="F294" s="21">
        <v>18830</v>
      </c>
      <c r="G294" s="28"/>
    </row>
    <row r="295" spans="1:7" ht="9" customHeight="1" x14ac:dyDescent="0.25">
      <c r="A295" s="22" t="s">
        <v>33</v>
      </c>
      <c r="B295" s="23">
        <f t="shared" si="15"/>
        <v>1760906.3</v>
      </c>
      <c r="C295" s="23">
        <v>1715308.6</v>
      </c>
      <c r="D295" s="24">
        <v>0</v>
      </c>
      <c r="E295" s="23">
        <v>35614.699999999997</v>
      </c>
      <c r="F295" s="24">
        <v>9983</v>
      </c>
      <c r="G295" s="28"/>
    </row>
    <row r="296" spans="1:7" ht="9" customHeight="1" x14ac:dyDescent="0.25">
      <c r="A296" s="18" t="s">
        <v>34</v>
      </c>
      <c r="B296" s="20">
        <f t="shared" si="15"/>
        <v>2191968.9960000003</v>
      </c>
      <c r="C296" s="20">
        <v>2112665.8960000002</v>
      </c>
      <c r="D296" s="21">
        <v>350.1</v>
      </c>
      <c r="E296" s="20">
        <v>43582</v>
      </c>
      <c r="F296" s="21">
        <v>35371</v>
      </c>
      <c r="G296" s="28"/>
    </row>
    <row r="297" spans="1:7" ht="9" customHeight="1" x14ac:dyDescent="0.25">
      <c r="A297" s="18" t="s">
        <v>35</v>
      </c>
      <c r="B297" s="20">
        <f t="shared" si="15"/>
        <v>2592874.068</v>
      </c>
      <c r="C297" s="20">
        <v>2508032.6680000001</v>
      </c>
      <c r="D297" s="21">
        <v>5905.4</v>
      </c>
      <c r="E297" s="20">
        <v>37372</v>
      </c>
      <c r="F297" s="21">
        <v>41564</v>
      </c>
      <c r="G297" s="28"/>
    </row>
    <row r="298" spans="1:7" ht="9" customHeight="1" x14ac:dyDescent="0.25">
      <c r="A298" s="18" t="s">
        <v>36</v>
      </c>
      <c r="B298" s="20">
        <f t="shared" si="15"/>
        <v>647578.09200000006</v>
      </c>
      <c r="C298" s="20">
        <v>611575.79200000002</v>
      </c>
      <c r="D298" s="21">
        <v>0</v>
      </c>
      <c r="E298" s="20">
        <v>20363.3</v>
      </c>
      <c r="F298" s="21">
        <v>15639</v>
      </c>
      <c r="G298" s="28"/>
    </row>
    <row r="299" spans="1:7" ht="9" customHeight="1" x14ac:dyDescent="0.25">
      <c r="A299" s="22" t="s">
        <v>37</v>
      </c>
      <c r="B299" s="23">
        <f t="shared" si="15"/>
        <v>3517574.2679999997</v>
      </c>
      <c r="C299" s="23">
        <v>3418905.3679999998</v>
      </c>
      <c r="D299" s="24">
        <v>418</v>
      </c>
      <c r="E299" s="23">
        <v>91022.9</v>
      </c>
      <c r="F299" s="24">
        <v>7228</v>
      </c>
      <c r="G299" s="28"/>
    </row>
    <row r="300" spans="1:7" ht="9" customHeight="1" x14ac:dyDescent="0.25">
      <c r="A300" s="18" t="s">
        <v>38</v>
      </c>
      <c r="B300" s="20">
        <f t="shared" si="15"/>
        <v>497980.5</v>
      </c>
      <c r="C300" s="20">
        <v>474875.2</v>
      </c>
      <c r="D300" s="21">
        <v>0</v>
      </c>
      <c r="E300" s="20">
        <v>22657.3</v>
      </c>
      <c r="F300" s="21">
        <v>448</v>
      </c>
      <c r="G300" s="28"/>
    </row>
    <row r="301" spans="1:7" ht="9" customHeight="1" x14ac:dyDescent="0.25">
      <c r="A301" s="18" t="s">
        <v>39</v>
      </c>
      <c r="B301" s="20">
        <f t="shared" si="15"/>
        <v>2211986.372</v>
      </c>
      <c r="C301" s="20">
        <v>2146058.9720000001</v>
      </c>
      <c r="D301" s="21">
        <v>416</v>
      </c>
      <c r="E301" s="20">
        <v>52565.4</v>
      </c>
      <c r="F301" s="21">
        <v>12946</v>
      </c>
      <c r="G301" s="28"/>
    </row>
    <row r="302" spans="1:7" ht="9" customHeight="1" x14ac:dyDescent="0.25">
      <c r="A302" s="18" t="s">
        <v>40</v>
      </c>
      <c r="B302" s="20">
        <f t="shared" si="15"/>
        <v>1481498.8960000002</v>
      </c>
      <c r="C302" s="20">
        <v>1394033.2960000001</v>
      </c>
      <c r="D302" s="21">
        <v>1324.5</v>
      </c>
      <c r="E302" s="20">
        <v>64762.1</v>
      </c>
      <c r="F302" s="21">
        <v>21379</v>
      </c>
      <c r="G302" s="28"/>
    </row>
    <row r="303" spans="1:7" ht="9" customHeight="1" x14ac:dyDescent="0.25">
      <c r="A303" s="22" t="s">
        <v>41</v>
      </c>
      <c r="B303" s="23">
        <f t="shared" si="15"/>
        <v>466709.10000000003</v>
      </c>
      <c r="C303" s="23">
        <v>440283.7</v>
      </c>
      <c r="D303" s="24">
        <v>0</v>
      </c>
      <c r="E303" s="23">
        <v>24743.4</v>
      </c>
      <c r="F303" s="24">
        <v>1682</v>
      </c>
      <c r="G303" s="28"/>
    </row>
    <row r="304" spans="1:7" s="18" customFormat="1" ht="9" customHeight="1" x14ac:dyDescent="0.25">
      <c r="A304" s="18" t="s">
        <v>42</v>
      </c>
      <c r="B304" s="20">
        <f t="shared" si="15"/>
        <v>3518039.548</v>
      </c>
      <c r="C304" s="20">
        <v>3518039.548</v>
      </c>
      <c r="D304" s="20">
        <v>0</v>
      </c>
      <c r="E304" s="20">
        <v>0</v>
      </c>
      <c r="F304" s="21">
        <v>0</v>
      </c>
    </row>
    <row r="305" spans="1:7" ht="9" customHeight="1" x14ac:dyDescent="0.25">
      <c r="A305" s="18"/>
      <c r="B305" s="20"/>
      <c r="C305" s="20"/>
      <c r="D305" s="21"/>
      <c r="E305" s="21"/>
      <c r="F305" s="21"/>
      <c r="G305" s="28"/>
    </row>
    <row r="306" spans="1:7" ht="9" customHeight="1" x14ac:dyDescent="0.25">
      <c r="A306" s="12">
        <v>2003</v>
      </c>
      <c r="B306" s="12"/>
      <c r="C306" s="13"/>
      <c r="D306" s="13"/>
      <c r="E306" s="13"/>
      <c r="F306" s="13"/>
      <c r="G306" s="28"/>
    </row>
    <row r="307" spans="1:7" ht="9" customHeight="1" x14ac:dyDescent="0.25">
      <c r="A307" s="16" t="s">
        <v>10</v>
      </c>
      <c r="B307" s="17">
        <f>SUM(B309:B341)</f>
        <v>114707456.55200002</v>
      </c>
      <c r="C307" s="17">
        <f t="shared" ref="C307:F307" si="16">SUM(C309:C341)</f>
        <v>111133505.55200002</v>
      </c>
      <c r="D307" s="17">
        <f t="shared" si="16"/>
        <v>75207.899999999994</v>
      </c>
      <c r="E307" s="17">
        <f t="shared" si="16"/>
        <v>1629183.4</v>
      </c>
      <c r="F307" s="17">
        <f t="shared" si="16"/>
        <v>1869559.7000000004</v>
      </c>
      <c r="G307" s="28"/>
    </row>
    <row r="308" spans="1:7" ht="2.4500000000000002" customHeight="1" x14ac:dyDescent="0.25">
      <c r="A308" s="16"/>
      <c r="B308" s="17"/>
      <c r="C308" s="17"/>
      <c r="D308" s="20"/>
      <c r="E308" s="20"/>
      <c r="F308" s="26"/>
      <c r="G308" s="28"/>
    </row>
    <row r="309" spans="1:7" ht="9" customHeight="1" x14ac:dyDescent="0.25">
      <c r="A309" s="18" t="s">
        <v>11</v>
      </c>
      <c r="B309" s="20">
        <f t="shared" ref="B309:B341" si="17">SUM(C309:F309)</f>
        <v>1958022.216</v>
      </c>
      <c r="C309" s="20">
        <v>1768477.5160000001</v>
      </c>
      <c r="D309" s="20">
        <v>0</v>
      </c>
      <c r="E309" s="21">
        <v>16340.3</v>
      </c>
      <c r="F309" s="21">
        <v>173204.4</v>
      </c>
      <c r="G309" s="28"/>
    </row>
    <row r="310" spans="1:7" ht="9" customHeight="1" x14ac:dyDescent="0.25">
      <c r="A310" s="18" t="s">
        <v>12</v>
      </c>
      <c r="B310" s="20">
        <f t="shared" si="17"/>
        <v>6455874.5559999999</v>
      </c>
      <c r="C310" s="20">
        <v>6318502.9560000002</v>
      </c>
      <c r="D310" s="20">
        <v>21663.7</v>
      </c>
      <c r="E310" s="21">
        <v>7516.1</v>
      </c>
      <c r="F310" s="21">
        <v>108191.8</v>
      </c>
      <c r="G310" s="28"/>
    </row>
    <row r="311" spans="1:7" ht="9" customHeight="1" x14ac:dyDescent="0.25">
      <c r="A311" s="18" t="s">
        <v>13</v>
      </c>
      <c r="B311" s="20">
        <f t="shared" si="17"/>
        <v>1139018</v>
      </c>
      <c r="C311" s="20">
        <v>1101860.7</v>
      </c>
      <c r="D311" s="20">
        <v>0</v>
      </c>
      <c r="E311" s="21">
        <v>22348.7</v>
      </c>
      <c r="F311" s="21">
        <v>14808.6</v>
      </c>
      <c r="G311" s="28"/>
    </row>
    <row r="312" spans="1:7" ht="9" customHeight="1" x14ac:dyDescent="0.25">
      <c r="A312" s="22" t="s">
        <v>14</v>
      </c>
      <c r="B312" s="23">
        <f t="shared" si="17"/>
        <v>565438.2080000001</v>
      </c>
      <c r="C312" s="23">
        <v>530187.90800000005</v>
      </c>
      <c r="D312" s="23">
        <v>12.8</v>
      </c>
      <c r="E312" s="24">
        <v>34332.6</v>
      </c>
      <c r="F312" s="24">
        <v>904.9</v>
      </c>
      <c r="G312" s="28"/>
    </row>
    <row r="313" spans="1:7" ht="9" customHeight="1" x14ac:dyDescent="0.25">
      <c r="A313" s="18" t="s">
        <v>15</v>
      </c>
      <c r="B313" s="20">
        <f t="shared" si="17"/>
        <v>3988818.9280000003</v>
      </c>
      <c r="C313" s="20">
        <v>3802469.7280000001</v>
      </c>
      <c r="D313" s="20">
        <v>0</v>
      </c>
      <c r="E313" s="21">
        <v>12048.6</v>
      </c>
      <c r="F313" s="21">
        <v>174300.6</v>
      </c>
      <c r="G313" s="28"/>
    </row>
    <row r="314" spans="1:7" ht="9" customHeight="1" x14ac:dyDescent="0.25">
      <c r="A314" s="18" t="s">
        <v>16</v>
      </c>
      <c r="B314" s="20">
        <f t="shared" si="17"/>
        <v>1120363.7919999997</v>
      </c>
      <c r="C314" s="20">
        <v>1079971.5919999999</v>
      </c>
      <c r="D314" s="20">
        <v>9395.9</v>
      </c>
      <c r="E314" s="21">
        <v>23647.4</v>
      </c>
      <c r="F314" s="21">
        <v>7348.9</v>
      </c>
      <c r="G314" s="28"/>
    </row>
    <row r="315" spans="1:7" ht="9" customHeight="1" x14ac:dyDescent="0.25">
      <c r="A315" s="18" t="s">
        <v>17</v>
      </c>
      <c r="B315" s="20">
        <f t="shared" si="17"/>
        <v>1033785.704</v>
      </c>
      <c r="C315" s="20">
        <v>912559.20400000003</v>
      </c>
      <c r="D315" s="20">
        <v>0</v>
      </c>
      <c r="E315" s="21">
        <v>109402.2</v>
      </c>
      <c r="F315" s="21">
        <v>11824.3</v>
      </c>
      <c r="G315" s="28"/>
    </row>
    <row r="316" spans="1:7" ht="9" customHeight="1" x14ac:dyDescent="0.25">
      <c r="A316" s="22" t="s">
        <v>18</v>
      </c>
      <c r="B316" s="23">
        <f t="shared" si="17"/>
        <v>6442644.6399999997</v>
      </c>
      <c r="C316" s="23">
        <v>6324910.1399999997</v>
      </c>
      <c r="D316" s="23">
        <v>0</v>
      </c>
      <c r="E316" s="24">
        <v>33223.699999999997</v>
      </c>
      <c r="F316" s="24">
        <v>84510.8</v>
      </c>
      <c r="G316" s="28"/>
    </row>
    <row r="317" spans="1:7" ht="9" customHeight="1" x14ac:dyDescent="0.25">
      <c r="A317" s="18" t="s">
        <v>70</v>
      </c>
      <c r="B317" s="20">
        <f t="shared" si="17"/>
        <v>12674263.131999999</v>
      </c>
      <c r="C317" s="20">
        <v>12138760.628</v>
      </c>
      <c r="D317" s="20">
        <v>0</v>
      </c>
      <c r="E317" s="21">
        <v>341244.304</v>
      </c>
      <c r="F317" s="21">
        <v>194258.2</v>
      </c>
      <c r="G317" s="28"/>
    </row>
    <row r="318" spans="1:7" ht="9" customHeight="1" x14ac:dyDescent="0.25">
      <c r="A318" s="18" t="s">
        <v>19</v>
      </c>
      <c r="B318" s="20">
        <f t="shared" si="17"/>
        <v>1335886.5</v>
      </c>
      <c r="C318" s="20">
        <v>1249303.8</v>
      </c>
      <c r="D318" s="20">
        <v>0</v>
      </c>
      <c r="E318" s="21">
        <v>51704.2</v>
      </c>
      <c r="F318" s="21">
        <v>34878.5</v>
      </c>
      <c r="G318" s="28"/>
    </row>
    <row r="319" spans="1:7" ht="9" customHeight="1" x14ac:dyDescent="0.25">
      <c r="A319" s="18" t="s">
        <v>20</v>
      </c>
      <c r="B319" s="20">
        <f t="shared" si="17"/>
        <v>4972228.8719999995</v>
      </c>
      <c r="C319" s="20">
        <v>4785959.2719999999</v>
      </c>
      <c r="D319" s="20">
        <v>0</v>
      </c>
      <c r="E319" s="21">
        <v>52624.3</v>
      </c>
      <c r="F319" s="21">
        <v>133645.29999999999</v>
      </c>
      <c r="G319" s="28"/>
    </row>
    <row r="320" spans="1:7" ht="9" customHeight="1" x14ac:dyDescent="0.25">
      <c r="A320" s="22" t="s">
        <v>21</v>
      </c>
      <c r="B320" s="23">
        <f t="shared" si="17"/>
        <v>888163.20400000003</v>
      </c>
      <c r="C320" s="23">
        <v>809540.90399999998</v>
      </c>
      <c r="D320" s="23">
        <v>635.79999999999995</v>
      </c>
      <c r="E320" s="24">
        <v>66738</v>
      </c>
      <c r="F320" s="24">
        <v>11248.5</v>
      </c>
      <c r="G320" s="28"/>
    </row>
    <row r="321" spans="1:7" ht="9" customHeight="1" x14ac:dyDescent="0.25">
      <c r="A321" s="18" t="s">
        <v>22</v>
      </c>
      <c r="B321" s="20">
        <f t="shared" si="17"/>
        <v>1943445.2839999998</v>
      </c>
      <c r="C321" s="20">
        <v>1868172.1839999999</v>
      </c>
      <c r="D321" s="20">
        <v>0</v>
      </c>
      <c r="E321" s="21">
        <v>74292.399999999994</v>
      </c>
      <c r="F321" s="21">
        <v>980.7</v>
      </c>
      <c r="G321" s="28"/>
    </row>
    <row r="322" spans="1:7" ht="9" customHeight="1" x14ac:dyDescent="0.25">
      <c r="A322" s="18" t="s">
        <v>23</v>
      </c>
      <c r="B322" s="20">
        <f t="shared" si="17"/>
        <v>6744672.4639999997</v>
      </c>
      <c r="C322" s="20">
        <v>6667970.5640000002</v>
      </c>
      <c r="D322" s="20">
        <v>11120.8</v>
      </c>
      <c r="E322" s="21">
        <v>6338.6</v>
      </c>
      <c r="F322" s="21">
        <v>59242.5</v>
      </c>
      <c r="G322" s="28"/>
    </row>
    <row r="323" spans="1:7" ht="9" customHeight="1" x14ac:dyDescent="0.25">
      <c r="A323" s="18" t="s">
        <v>24</v>
      </c>
      <c r="B323" s="20">
        <f t="shared" si="17"/>
        <v>9845322.7079999987</v>
      </c>
      <c r="C323" s="20">
        <v>9690818.1079999991</v>
      </c>
      <c r="D323" s="20">
        <v>0</v>
      </c>
      <c r="E323" s="21">
        <v>35560.9</v>
      </c>
      <c r="F323" s="21">
        <v>118943.7</v>
      </c>
      <c r="G323" s="28"/>
    </row>
    <row r="324" spans="1:7" ht="9" customHeight="1" x14ac:dyDescent="0.25">
      <c r="A324" s="22" t="s">
        <v>25</v>
      </c>
      <c r="B324" s="23">
        <f t="shared" si="17"/>
        <v>2155938.7239999999</v>
      </c>
      <c r="C324" s="23">
        <v>2108479.5240000002</v>
      </c>
      <c r="D324" s="23">
        <v>0</v>
      </c>
      <c r="E324" s="24">
        <v>22705.9</v>
      </c>
      <c r="F324" s="24">
        <v>24753.3</v>
      </c>
      <c r="G324" s="28"/>
    </row>
    <row r="325" spans="1:7" ht="9" customHeight="1" x14ac:dyDescent="0.25">
      <c r="A325" s="18" t="s">
        <v>26</v>
      </c>
      <c r="B325" s="20">
        <f t="shared" si="17"/>
        <v>1276734.304</v>
      </c>
      <c r="C325" s="20">
        <v>1252306.6040000001</v>
      </c>
      <c r="D325" s="20">
        <v>0</v>
      </c>
      <c r="E325" s="21">
        <v>15726.7</v>
      </c>
      <c r="F325" s="21">
        <v>8701</v>
      </c>
      <c r="G325" s="28"/>
    </row>
    <row r="326" spans="1:7" ht="9" customHeight="1" x14ac:dyDescent="0.25">
      <c r="A326" s="18" t="s">
        <v>27</v>
      </c>
      <c r="B326" s="20">
        <f t="shared" si="17"/>
        <v>871301.80800000008</v>
      </c>
      <c r="C326" s="20">
        <v>826494.60800000001</v>
      </c>
      <c r="D326" s="20">
        <v>0</v>
      </c>
      <c r="E326" s="21">
        <v>39768.9</v>
      </c>
      <c r="F326" s="21">
        <v>5038.3</v>
      </c>
      <c r="G326" s="28"/>
    </row>
    <row r="327" spans="1:7" ht="9" customHeight="1" x14ac:dyDescent="0.25">
      <c r="A327" s="18" t="s">
        <v>28</v>
      </c>
      <c r="B327" s="20">
        <f t="shared" si="17"/>
        <v>7754216.2359999996</v>
      </c>
      <c r="C327" s="20">
        <v>7654409.4359999998</v>
      </c>
      <c r="D327" s="20">
        <v>0</v>
      </c>
      <c r="E327" s="21">
        <v>15624.1</v>
      </c>
      <c r="F327" s="21">
        <v>84182.7</v>
      </c>
      <c r="G327" s="28"/>
    </row>
    <row r="328" spans="1:7" ht="9" customHeight="1" x14ac:dyDescent="0.25">
      <c r="A328" s="22" t="s">
        <v>29</v>
      </c>
      <c r="B328" s="23">
        <f t="shared" si="17"/>
        <v>744081.50799999991</v>
      </c>
      <c r="C328" s="23">
        <v>679357.30799999996</v>
      </c>
      <c r="D328" s="23">
        <v>14356</v>
      </c>
      <c r="E328" s="24">
        <v>32448.6</v>
      </c>
      <c r="F328" s="24">
        <v>17919.599999999999</v>
      </c>
      <c r="G328" s="28"/>
    </row>
    <row r="329" spans="1:7" ht="9" customHeight="1" x14ac:dyDescent="0.25">
      <c r="A329" s="18" t="s">
        <v>30</v>
      </c>
      <c r="B329" s="20">
        <f t="shared" si="17"/>
        <v>2880314.0959999999</v>
      </c>
      <c r="C329" s="20">
        <v>2797117.2960000001</v>
      </c>
      <c r="D329" s="20">
        <v>0</v>
      </c>
      <c r="E329" s="21">
        <v>52651.3</v>
      </c>
      <c r="F329" s="21">
        <v>30545.5</v>
      </c>
      <c r="G329" s="28"/>
    </row>
    <row r="330" spans="1:7" ht="9" customHeight="1" x14ac:dyDescent="0.25">
      <c r="A330" s="18" t="s">
        <v>31</v>
      </c>
      <c r="B330" s="20">
        <f t="shared" si="17"/>
        <v>2352224.3359999997</v>
      </c>
      <c r="C330" s="20">
        <v>2258036.5359999998</v>
      </c>
      <c r="D330" s="20">
        <v>0</v>
      </c>
      <c r="E330" s="21">
        <v>19685.900000000001</v>
      </c>
      <c r="F330" s="21">
        <v>74501.899999999994</v>
      </c>
      <c r="G330" s="28"/>
    </row>
    <row r="331" spans="1:7" ht="9" customHeight="1" x14ac:dyDescent="0.25">
      <c r="A331" s="18" t="s">
        <v>32</v>
      </c>
      <c r="B331" s="20">
        <f t="shared" si="17"/>
        <v>2430642.6520000002</v>
      </c>
      <c r="C331" s="20">
        <v>2302106.452</v>
      </c>
      <c r="D331" s="20">
        <v>1246.9000000000001</v>
      </c>
      <c r="E331" s="21">
        <v>15577.7</v>
      </c>
      <c r="F331" s="21">
        <v>111711.6</v>
      </c>
      <c r="G331" s="28"/>
    </row>
    <row r="332" spans="1:7" ht="9" customHeight="1" x14ac:dyDescent="0.25">
      <c r="A332" s="22" t="s">
        <v>33</v>
      </c>
      <c r="B332" s="23">
        <f t="shared" si="17"/>
        <v>2162308.216</v>
      </c>
      <c r="C332" s="23">
        <v>2072593.216</v>
      </c>
      <c r="D332" s="23">
        <v>0</v>
      </c>
      <c r="E332" s="24">
        <v>26404.7</v>
      </c>
      <c r="F332" s="24">
        <v>63310.3</v>
      </c>
      <c r="G332" s="28"/>
    </row>
    <row r="333" spans="1:7" ht="9" customHeight="1" x14ac:dyDescent="0.25">
      <c r="A333" s="18" t="s">
        <v>34</v>
      </c>
      <c r="B333" s="20">
        <f t="shared" si="17"/>
        <v>3107251.9799999995</v>
      </c>
      <c r="C333" s="20">
        <v>2984495.98</v>
      </c>
      <c r="D333" s="20">
        <v>511.8</v>
      </c>
      <c r="E333" s="21">
        <v>45619.8</v>
      </c>
      <c r="F333" s="21">
        <v>76624.399999999994</v>
      </c>
      <c r="G333" s="28"/>
    </row>
    <row r="334" spans="1:7" ht="9" customHeight="1" x14ac:dyDescent="0.25">
      <c r="A334" s="18" t="s">
        <v>35</v>
      </c>
      <c r="B334" s="20">
        <f t="shared" si="17"/>
        <v>3571765.0959999999</v>
      </c>
      <c r="C334" s="20">
        <v>3434383.8960000002</v>
      </c>
      <c r="D334" s="20">
        <v>12731.9</v>
      </c>
      <c r="E334" s="21">
        <v>46444</v>
      </c>
      <c r="F334" s="21">
        <v>78205.3</v>
      </c>
      <c r="G334" s="28"/>
    </row>
    <row r="335" spans="1:7" ht="9" customHeight="1" x14ac:dyDescent="0.25">
      <c r="A335" s="18" t="s">
        <v>36</v>
      </c>
      <c r="B335" s="20">
        <f t="shared" si="17"/>
        <v>1890947.1240000001</v>
      </c>
      <c r="C335" s="20">
        <v>1845374.324</v>
      </c>
      <c r="D335" s="20">
        <v>0</v>
      </c>
      <c r="E335" s="21">
        <v>27772</v>
      </c>
      <c r="F335" s="21">
        <v>17800.8</v>
      </c>
      <c r="G335" s="28"/>
    </row>
    <row r="336" spans="1:7" ht="9" customHeight="1" x14ac:dyDescent="0.25">
      <c r="A336" s="22" t="s">
        <v>37</v>
      </c>
      <c r="B336" s="23">
        <f t="shared" si="17"/>
        <v>4763269.2280000001</v>
      </c>
      <c r="C336" s="23">
        <v>4661141.5279999999</v>
      </c>
      <c r="D336" s="23">
        <v>1162.7</v>
      </c>
      <c r="E336" s="24">
        <v>83404.3</v>
      </c>
      <c r="F336" s="24">
        <v>17560.7</v>
      </c>
      <c r="G336" s="28"/>
    </row>
    <row r="337" spans="1:7" ht="9" customHeight="1" x14ac:dyDescent="0.25">
      <c r="A337" s="18" t="s">
        <v>38</v>
      </c>
      <c r="B337" s="20">
        <f t="shared" si="17"/>
        <v>688675.4</v>
      </c>
      <c r="C337" s="20">
        <v>575457.5</v>
      </c>
      <c r="D337" s="20">
        <v>0</v>
      </c>
      <c r="E337" s="29">
        <v>33036.800000000003</v>
      </c>
      <c r="F337" s="21">
        <v>80181.100000000006</v>
      </c>
      <c r="G337" s="28"/>
    </row>
    <row r="338" spans="1:7" ht="9" customHeight="1" x14ac:dyDescent="0.25">
      <c r="A338" s="18" t="s">
        <v>39</v>
      </c>
      <c r="B338" s="20">
        <f t="shared" si="17"/>
        <v>3258877.392</v>
      </c>
      <c r="C338" s="20">
        <v>3070516.3960000002</v>
      </c>
      <c r="D338" s="20">
        <v>1186.4000000000001</v>
      </c>
      <c r="E338" s="21">
        <v>170854.49600000001</v>
      </c>
      <c r="F338" s="21">
        <v>16320.1</v>
      </c>
      <c r="G338" s="28"/>
    </row>
    <row r="339" spans="1:7" ht="9" customHeight="1" x14ac:dyDescent="0.25">
      <c r="A339" s="18" t="s">
        <v>40</v>
      </c>
      <c r="B339" s="20">
        <f t="shared" si="17"/>
        <v>1824981.66</v>
      </c>
      <c r="C339" s="20">
        <v>1728211.46</v>
      </c>
      <c r="D339" s="20">
        <v>1183.2</v>
      </c>
      <c r="E339" s="21">
        <v>75553.899999999994</v>
      </c>
      <c r="F339" s="21">
        <v>20033.099999999999</v>
      </c>
      <c r="G339" s="28"/>
    </row>
    <row r="340" spans="1:7" ht="9" customHeight="1" x14ac:dyDescent="0.25">
      <c r="A340" s="22" t="s">
        <v>41</v>
      </c>
      <c r="B340" s="23">
        <f t="shared" si="17"/>
        <v>703918.5</v>
      </c>
      <c r="C340" s="23">
        <v>676675.9</v>
      </c>
      <c r="D340" s="23">
        <v>0</v>
      </c>
      <c r="E340" s="24">
        <v>18542</v>
      </c>
      <c r="F340" s="24">
        <v>8700.6</v>
      </c>
      <c r="G340" s="28"/>
    </row>
    <row r="341" spans="1:7" s="18" customFormat="1" ht="9" customHeight="1" x14ac:dyDescent="0.25">
      <c r="A341" s="18" t="s">
        <v>42</v>
      </c>
      <c r="B341" s="20">
        <f t="shared" si="17"/>
        <v>11162060.083999999</v>
      </c>
      <c r="C341" s="20">
        <v>11156882.384</v>
      </c>
      <c r="D341" s="21">
        <v>0</v>
      </c>
      <c r="E341" s="20">
        <v>0</v>
      </c>
      <c r="F341" s="21">
        <v>5177.7</v>
      </c>
    </row>
    <row r="342" spans="1:7" ht="5.25" customHeight="1" x14ac:dyDescent="0.25">
      <c r="A342" s="18"/>
      <c r="B342" s="20"/>
      <c r="C342" s="20"/>
      <c r="D342" s="21"/>
      <c r="E342" s="21"/>
      <c r="F342" s="21"/>
      <c r="G342" s="28"/>
    </row>
    <row r="343" spans="1:7" ht="9" customHeight="1" x14ac:dyDescent="0.25">
      <c r="A343" s="12">
        <v>2004</v>
      </c>
      <c r="B343" s="12"/>
      <c r="C343" s="13"/>
      <c r="D343" s="13"/>
      <c r="E343" s="13"/>
      <c r="F343" s="13"/>
      <c r="G343" s="28"/>
    </row>
    <row r="344" spans="1:7" ht="9" customHeight="1" x14ac:dyDescent="0.25">
      <c r="A344" s="16" t="s">
        <v>10</v>
      </c>
      <c r="B344" s="17">
        <f>SUM(B346:B378)</f>
        <v>128577722.56799999</v>
      </c>
      <c r="C344" s="17">
        <f t="shared" ref="C344:F344" si="18">SUM(C346:C378)</f>
        <v>124740327.16399999</v>
      </c>
      <c r="D344" s="17">
        <f t="shared" si="18"/>
        <v>12903.9</v>
      </c>
      <c r="E344" s="17">
        <f t="shared" si="18"/>
        <v>2486254.9999999995</v>
      </c>
      <c r="F344" s="17">
        <f t="shared" si="18"/>
        <v>1338236.5039999995</v>
      </c>
      <c r="G344" s="28"/>
    </row>
    <row r="345" spans="1:7" ht="2.4500000000000002" customHeight="1" x14ac:dyDescent="0.25">
      <c r="A345" s="16"/>
      <c r="B345" s="17"/>
      <c r="C345" s="17"/>
      <c r="D345" s="20"/>
      <c r="E345" s="20"/>
      <c r="F345" s="26"/>
      <c r="G345" s="28"/>
    </row>
    <row r="346" spans="1:7" ht="9" customHeight="1" x14ac:dyDescent="0.25">
      <c r="A346" s="18" t="s">
        <v>11</v>
      </c>
      <c r="B346" s="20">
        <f t="shared" ref="B346:B378" si="19">SUM(C346:F346)</f>
        <v>2212151.5799999996</v>
      </c>
      <c r="C346" s="20">
        <v>2039893.38</v>
      </c>
      <c r="D346" s="20">
        <v>0</v>
      </c>
      <c r="E346" s="21">
        <v>32702.9</v>
      </c>
      <c r="F346" s="21">
        <v>139555.29999999999</v>
      </c>
      <c r="G346" s="28"/>
    </row>
    <row r="347" spans="1:7" ht="9" customHeight="1" x14ac:dyDescent="0.25">
      <c r="A347" s="18" t="s">
        <v>12</v>
      </c>
      <c r="B347" s="20">
        <f t="shared" si="19"/>
        <v>7747550.0319999997</v>
      </c>
      <c r="C347" s="20">
        <v>7641471.2319999998</v>
      </c>
      <c r="D347" s="21">
        <v>0</v>
      </c>
      <c r="E347" s="21">
        <v>3095.5</v>
      </c>
      <c r="F347" s="21">
        <v>102983.3</v>
      </c>
      <c r="G347" s="28"/>
    </row>
    <row r="348" spans="1:7" ht="9" customHeight="1" x14ac:dyDescent="0.25">
      <c r="A348" s="18" t="s">
        <v>13</v>
      </c>
      <c r="B348" s="20">
        <f t="shared" si="19"/>
        <v>1778437.5360000001</v>
      </c>
      <c r="C348" s="20">
        <v>1757120.1359999999</v>
      </c>
      <c r="D348" s="21">
        <v>0</v>
      </c>
      <c r="E348" s="21">
        <v>6913.8</v>
      </c>
      <c r="F348" s="21">
        <v>14403.6</v>
      </c>
      <c r="G348" s="28"/>
    </row>
    <row r="349" spans="1:7" ht="9" customHeight="1" x14ac:dyDescent="0.25">
      <c r="A349" s="22" t="s">
        <v>14</v>
      </c>
      <c r="B349" s="23">
        <f t="shared" si="19"/>
        <v>679936.60800000001</v>
      </c>
      <c r="C349" s="23">
        <v>647083.00800000003</v>
      </c>
      <c r="D349" s="24">
        <v>0</v>
      </c>
      <c r="E349" s="24">
        <v>31835.7</v>
      </c>
      <c r="F349" s="24">
        <v>1017.9</v>
      </c>
      <c r="G349" s="28"/>
    </row>
    <row r="350" spans="1:7" ht="9" customHeight="1" x14ac:dyDescent="0.25">
      <c r="A350" s="18" t="s">
        <v>15</v>
      </c>
      <c r="B350" s="20">
        <f t="shared" si="19"/>
        <v>4552734.7080000006</v>
      </c>
      <c r="C350" s="20">
        <v>4511798.108</v>
      </c>
      <c r="D350" s="21">
        <v>0</v>
      </c>
      <c r="E350" s="21">
        <v>2999.2</v>
      </c>
      <c r="F350" s="21">
        <v>37937.4</v>
      </c>
      <c r="G350" s="28"/>
    </row>
    <row r="351" spans="1:7" ht="9" customHeight="1" x14ac:dyDescent="0.25">
      <c r="A351" s="18" t="s">
        <v>16</v>
      </c>
      <c r="B351" s="20">
        <f t="shared" si="19"/>
        <v>1046541.7200000001</v>
      </c>
      <c r="C351" s="20">
        <v>1013693.02</v>
      </c>
      <c r="D351" s="21">
        <v>0</v>
      </c>
      <c r="E351" s="21">
        <v>18982.400000000001</v>
      </c>
      <c r="F351" s="21">
        <v>13866.3</v>
      </c>
      <c r="G351" s="28"/>
    </row>
    <row r="352" spans="1:7" ht="9" customHeight="1" x14ac:dyDescent="0.25">
      <c r="A352" s="18" t="s">
        <v>17</v>
      </c>
      <c r="B352" s="20">
        <f t="shared" si="19"/>
        <v>1681121.5960000001</v>
      </c>
      <c r="C352" s="20">
        <v>1328146.196</v>
      </c>
      <c r="D352" s="21">
        <v>0</v>
      </c>
      <c r="E352" s="21">
        <v>343211.1</v>
      </c>
      <c r="F352" s="21">
        <v>9764.2999999999993</v>
      </c>
      <c r="G352" s="28"/>
    </row>
    <row r="353" spans="1:7" ht="9" customHeight="1" x14ac:dyDescent="0.25">
      <c r="A353" s="22" t="s">
        <v>18</v>
      </c>
      <c r="B353" s="23">
        <f t="shared" si="19"/>
        <v>7051958.7360000005</v>
      </c>
      <c r="C353" s="23">
        <v>6980250.5360000003</v>
      </c>
      <c r="D353" s="24">
        <v>0</v>
      </c>
      <c r="E353" s="24">
        <v>4785.5</v>
      </c>
      <c r="F353" s="24">
        <v>66922.7</v>
      </c>
      <c r="G353" s="28"/>
    </row>
    <row r="354" spans="1:7" ht="9" customHeight="1" x14ac:dyDescent="0.25">
      <c r="A354" s="18" t="s">
        <v>70</v>
      </c>
      <c r="B354" s="20">
        <f t="shared" si="19"/>
        <v>16832318.464000002</v>
      </c>
      <c r="C354" s="20">
        <v>15754088.056</v>
      </c>
      <c r="D354" s="21">
        <v>0</v>
      </c>
      <c r="E354" s="21">
        <v>965038.20799999998</v>
      </c>
      <c r="F354" s="21">
        <v>113192.2</v>
      </c>
      <c r="G354" s="28"/>
    </row>
    <row r="355" spans="1:7" ht="9" customHeight="1" x14ac:dyDescent="0.25">
      <c r="A355" s="18" t="s">
        <v>19</v>
      </c>
      <c r="B355" s="20">
        <f t="shared" si="19"/>
        <v>1384100.52</v>
      </c>
      <c r="C355" s="20">
        <v>1307953.1200000001</v>
      </c>
      <c r="D355" s="21">
        <v>0</v>
      </c>
      <c r="E355" s="21">
        <v>35358.400000000001</v>
      </c>
      <c r="F355" s="21">
        <v>40789</v>
      </c>
      <c r="G355" s="28"/>
    </row>
    <row r="356" spans="1:7" ht="9" customHeight="1" x14ac:dyDescent="0.25">
      <c r="A356" s="18" t="s">
        <v>20</v>
      </c>
      <c r="B356" s="20">
        <f t="shared" si="19"/>
        <v>5613534.8079999993</v>
      </c>
      <c r="C356" s="20">
        <v>5456177.4079999998</v>
      </c>
      <c r="D356" s="21">
        <v>0</v>
      </c>
      <c r="E356" s="21">
        <v>24734.799999999999</v>
      </c>
      <c r="F356" s="21">
        <v>132622.6</v>
      </c>
      <c r="G356" s="28"/>
    </row>
    <row r="357" spans="1:7" ht="9" customHeight="1" x14ac:dyDescent="0.25">
      <c r="A357" s="22" t="s">
        <v>21</v>
      </c>
      <c r="B357" s="23">
        <f t="shared" si="19"/>
        <v>1310026.196</v>
      </c>
      <c r="C357" s="23">
        <v>1284742.496</v>
      </c>
      <c r="D357" s="24">
        <v>0</v>
      </c>
      <c r="E357" s="24">
        <v>21831.4</v>
      </c>
      <c r="F357" s="24">
        <v>3452.3</v>
      </c>
      <c r="G357" s="28"/>
    </row>
    <row r="358" spans="1:7" ht="9" customHeight="1" x14ac:dyDescent="0.25">
      <c r="A358" s="18" t="s">
        <v>22</v>
      </c>
      <c r="B358" s="20">
        <f t="shared" si="19"/>
        <v>1943307.8</v>
      </c>
      <c r="C358" s="20">
        <v>1915497</v>
      </c>
      <c r="D358" s="21">
        <v>0</v>
      </c>
      <c r="E358" s="21">
        <v>25281.3</v>
      </c>
      <c r="F358" s="21">
        <v>2529.5</v>
      </c>
      <c r="G358" s="28"/>
    </row>
    <row r="359" spans="1:7" ht="9" customHeight="1" x14ac:dyDescent="0.25">
      <c r="A359" s="18" t="s">
        <v>23</v>
      </c>
      <c r="B359" s="20">
        <f t="shared" si="19"/>
        <v>8723374.092000002</v>
      </c>
      <c r="C359" s="20">
        <v>8671036.8920000009</v>
      </c>
      <c r="D359" s="21">
        <v>0</v>
      </c>
      <c r="E359" s="21">
        <v>10766.8</v>
      </c>
      <c r="F359" s="21">
        <v>41570.400000000001</v>
      </c>
      <c r="G359" s="28"/>
    </row>
    <row r="360" spans="1:7" ht="9" customHeight="1" x14ac:dyDescent="0.25">
      <c r="A360" s="18" t="s">
        <v>24</v>
      </c>
      <c r="B360" s="20">
        <f t="shared" si="19"/>
        <v>10960345.884</v>
      </c>
      <c r="C360" s="20">
        <v>10856924.884</v>
      </c>
      <c r="D360" s="21">
        <v>0</v>
      </c>
      <c r="E360" s="21">
        <v>27857.8</v>
      </c>
      <c r="F360" s="21">
        <v>75563.199999999997</v>
      </c>
      <c r="G360" s="28"/>
    </row>
    <row r="361" spans="1:7" ht="9" customHeight="1" x14ac:dyDescent="0.25">
      <c r="A361" s="22" t="s">
        <v>25</v>
      </c>
      <c r="B361" s="23">
        <f t="shared" si="19"/>
        <v>2251668.0120000001</v>
      </c>
      <c r="C361" s="23">
        <v>2213884.1120000002</v>
      </c>
      <c r="D361" s="24">
        <v>0</v>
      </c>
      <c r="E361" s="24">
        <v>19784.3</v>
      </c>
      <c r="F361" s="24">
        <v>17999.599999999999</v>
      </c>
      <c r="G361" s="28"/>
    </row>
    <row r="362" spans="1:7" ht="9" customHeight="1" x14ac:dyDescent="0.25">
      <c r="A362" s="18" t="s">
        <v>26</v>
      </c>
      <c r="B362" s="20">
        <f t="shared" si="19"/>
        <v>1560957.1040000001</v>
      </c>
      <c r="C362" s="20">
        <v>1545767.2039999999</v>
      </c>
      <c r="D362" s="21">
        <v>0</v>
      </c>
      <c r="E362" s="21">
        <v>5582.8</v>
      </c>
      <c r="F362" s="21">
        <v>9607.1</v>
      </c>
      <c r="G362" s="28"/>
    </row>
    <row r="363" spans="1:7" ht="9" customHeight="1" x14ac:dyDescent="0.25">
      <c r="A363" s="18" t="s">
        <v>27</v>
      </c>
      <c r="B363" s="20">
        <f t="shared" si="19"/>
        <v>1001491.9</v>
      </c>
      <c r="C363" s="20">
        <v>982822</v>
      </c>
      <c r="D363" s="21">
        <v>0</v>
      </c>
      <c r="E363" s="21">
        <v>12020.3</v>
      </c>
      <c r="F363" s="21">
        <v>6649.6</v>
      </c>
      <c r="G363" s="28"/>
    </row>
    <row r="364" spans="1:7" ht="9" customHeight="1" x14ac:dyDescent="0.25">
      <c r="A364" s="18" t="s">
        <v>28</v>
      </c>
      <c r="B364" s="20">
        <f t="shared" si="19"/>
        <v>10002421.58</v>
      </c>
      <c r="C364" s="20">
        <v>9886219.1799999997</v>
      </c>
      <c r="D364" s="21">
        <v>12903.9</v>
      </c>
      <c r="E364" s="21">
        <v>14073.9</v>
      </c>
      <c r="F364" s="21">
        <v>89224.6</v>
      </c>
      <c r="G364" s="28"/>
    </row>
    <row r="365" spans="1:7" ht="9" customHeight="1" x14ac:dyDescent="0.25">
      <c r="A365" s="22" t="s">
        <v>29</v>
      </c>
      <c r="B365" s="23">
        <f t="shared" si="19"/>
        <v>836184.00400000007</v>
      </c>
      <c r="C365" s="23">
        <v>794469.70400000003</v>
      </c>
      <c r="D365" s="24">
        <v>0</v>
      </c>
      <c r="E365" s="24">
        <v>28549.4</v>
      </c>
      <c r="F365" s="24">
        <v>13164.9</v>
      </c>
      <c r="G365" s="28"/>
    </row>
    <row r="366" spans="1:7" ht="9" customHeight="1" x14ac:dyDescent="0.25">
      <c r="A366" s="18" t="s">
        <v>30</v>
      </c>
      <c r="B366" s="20">
        <f t="shared" si="19"/>
        <v>3265186.4239999996</v>
      </c>
      <c r="C366" s="20">
        <v>3226163.824</v>
      </c>
      <c r="D366" s="21">
        <v>0</v>
      </c>
      <c r="E366" s="21">
        <v>21292.799999999999</v>
      </c>
      <c r="F366" s="21">
        <v>17729.8</v>
      </c>
      <c r="G366" s="28"/>
    </row>
    <row r="367" spans="1:7" ht="9" customHeight="1" x14ac:dyDescent="0.25">
      <c r="A367" s="18" t="s">
        <v>31</v>
      </c>
      <c r="B367" s="20">
        <f t="shared" si="19"/>
        <v>2593954.6680000001</v>
      </c>
      <c r="C367" s="20">
        <v>2559684.6680000001</v>
      </c>
      <c r="D367" s="21">
        <v>0</v>
      </c>
      <c r="E367" s="21">
        <v>14177.9</v>
      </c>
      <c r="F367" s="21">
        <v>20092.099999999999</v>
      </c>
      <c r="G367" s="28"/>
    </row>
    <row r="368" spans="1:7" ht="9" customHeight="1" x14ac:dyDescent="0.25">
      <c r="A368" s="18" t="s">
        <v>32</v>
      </c>
      <c r="B368" s="20">
        <f t="shared" si="19"/>
        <v>3173543.9</v>
      </c>
      <c r="C368" s="20">
        <v>3108767.9</v>
      </c>
      <c r="D368" s="21">
        <v>0</v>
      </c>
      <c r="E368" s="21">
        <v>45515.9</v>
      </c>
      <c r="F368" s="21">
        <v>19260.099999999999</v>
      </c>
      <c r="G368" s="28"/>
    </row>
    <row r="369" spans="1:7" ht="9" customHeight="1" x14ac:dyDescent="0.25">
      <c r="A369" s="22" t="s">
        <v>33</v>
      </c>
      <c r="B369" s="23">
        <f t="shared" si="19"/>
        <v>2402690.9720000001</v>
      </c>
      <c r="C369" s="23">
        <v>2296442.1680000001</v>
      </c>
      <c r="D369" s="24">
        <v>0</v>
      </c>
      <c r="E369" s="24">
        <v>16243.7</v>
      </c>
      <c r="F369" s="24">
        <v>90005.104000000007</v>
      </c>
      <c r="G369" s="28"/>
    </row>
    <row r="370" spans="1:7" ht="9" customHeight="1" x14ac:dyDescent="0.25">
      <c r="A370" s="18" t="s">
        <v>34</v>
      </c>
      <c r="B370" s="20">
        <f t="shared" si="19"/>
        <v>3562426.7239999995</v>
      </c>
      <c r="C370" s="20">
        <v>3513365.1239999998</v>
      </c>
      <c r="D370" s="21">
        <v>0</v>
      </c>
      <c r="E370" s="21">
        <v>18948.3</v>
      </c>
      <c r="F370" s="21">
        <v>30113.3</v>
      </c>
      <c r="G370" s="28"/>
    </row>
    <row r="371" spans="1:7" ht="9" customHeight="1" x14ac:dyDescent="0.25">
      <c r="A371" s="18" t="s">
        <v>35</v>
      </c>
      <c r="B371" s="20">
        <f t="shared" si="19"/>
        <v>3770610.7080000001</v>
      </c>
      <c r="C371" s="20">
        <v>3702385.608</v>
      </c>
      <c r="D371" s="21">
        <v>0</v>
      </c>
      <c r="E371" s="21">
        <v>39137.699999999997</v>
      </c>
      <c r="F371" s="21">
        <v>29087.4</v>
      </c>
      <c r="G371" s="28"/>
    </row>
    <row r="372" spans="1:7" ht="9" customHeight="1" x14ac:dyDescent="0.25">
      <c r="A372" s="18" t="s">
        <v>36</v>
      </c>
      <c r="B372" s="20">
        <f t="shared" si="19"/>
        <v>1252024.7760000001</v>
      </c>
      <c r="C372" s="20">
        <v>1199213.3759999999</v>
      </c>
      <c r="D372" s="21">
        <v>0</v>
      </c>
      <c r="E372" s="21">
        <v>22716.1</v>
      </c>
      <c r="F372" s="21">
        <v>30095.3</v>
      </c>
      <c r="G372" s="28"/>
    </row>
    <row r="373" spans="1:7" ht="9" customHeight="1" x14ac:dyDescent="0.25">
      <c r="A373" s="22" t="s">
        <v>37</v>
      </c>
      <c r="B373" s="23">
        <f t="shared" si="19"/>
        <v>5294583.5480000004</v>
      </c>
      <c r="C373" s="23">
        <v>5145635.148</v>
      </c>
      <c r="D373" s="24">
        <v>0</v>
      </c>
      <c r="E373" s="24">
        <v>86025.7</v>
      </c>
      <c r="F373" s="24">
        <v>62922.7</v>
      </c>
      <c r="G373" s="28"/>
    </row>
    <row r="374" spans="1:7" ht="9" customHeight="1" x14ac:dyDescent="0.25">
      <c r="A374" s="18" t="s">
        <v>38</v>
      </c>
      <c r="B374" s="20">
        <f t="shared" si="19"/>
        <v>663116.6</v>
      </c>
      <c r="C374" s="20">
        <v>589606.19999999995</v>
      </c>
      <c r="D374" s="21">
        <v>0</v>
      </c>
      <c r="E374" s="29">
        <v>22201</v>
      </c>
      <c r="F374" s="21">
        <v>51309.4</v>
      </c>
      <c r="G374" s="28"/>
    </row>
    <row r="375" spans="1:7" ht="9" customHeight="1" x14ac:dyDescent="0.25">
      <c r="A375" s="18" t="s">
        <v>39</v>
      </c>
      <c r="B375" s="20">
        <f t="shared" si="19"/>
        <v>3801016.0040000002</v>
      </c>
      <c r="C375" s="20">
        <v>3686349.9040000001</v>
      </c>
      <c r="D375" s="21">
        <v>0</v>
      </c>
      <c r="E375" s="21">
        <v>84134.9</v>
      </c>
      <c r="F375" s="21">
        <v>30531.200000000001</v>
      </c>
      <c r="G375" s="28"/>
    </row>
    <row r="376" spans="1:7" ht="9" customHeight="1" x14ac:dyDescent="0.25">
      <c r="A376" s="18" t="s">
        <v>40</v>
      </c>
      <c r="B376" s="20">
        <f t="shared" si="19"/>
        <v>1592809.804</v>
      </c>
      <c r="C376" s="20">
        <v>1548208.4040000001</v>
      </c>
      <c r="D376" s="21">
        <v>0</v>
      </c>
      <c r="E376" s="21">
        <v>33000.9</v>
      </c>
      <c r="F376" s="21">
        <v>11600.5</v>
      </c>
      <c r="G376" s="28"/>
    </row>
    <row r="377" spans="1:7" ht="9" customHeight="1" x14ac:dyDescent="0.25">
      <c r="A377" s="22" t="s">
        <v>41</v>
      </c>
      <c r="B377" s="23">
        <f t="shared" si="19"/>
        <v>1091746.9959999998</v>
      </c>
      <c r="C377" s="23">
        <v>1078221.3959999999</v>
      </c>
      <c r="D377" s="24">
        <v>0</v>
      </c>
      <c r="E377" s="24">
        <v>8083.2</v>
      </c>
      <c r="F377" s="24">
        <v>5442.4</v>
      </c>
      <c r="G377" s="28"/>
    </row>
    <row r="378" spans="1:7" s="18" customFormat="1" ht="9" customHeight="1" x14ac:dyDescent="0.25">
      <c r="A378" s="18" t="s">
        <v>42</v>
      </c>
      <c r="B378" s="20">
        <f t="shared" si="19"/>
        <v>6943848.5640000002</v>
      </c>
      <c r="C378" s="20">
        <v>6497245.7719999999</v>
      </c>
      <c r="D378" s="20">
        <v>0</v>
      </c>
      <c r="E378" s="20">
        <v>439371.39199999999</v>
      </c>
      <c r="F378" s="21">
        <v>7231.4</v>
      </c>
    </row>
    <row r="379" spans="1:7" ht="9" customHeight="1" x14ac:dyDescent="0.25">
      <c r="A379" s="18"/>
      <c r="B379" s="20"/>
      <c r="C379" s="20"/>
      <c r="D379" s="21"/>
      <c r="E379" s="21"/>
      <c r="F379" s="21"/>
      <c r="G379" s="28"/>
    </row>
    <row r="380" spans="1:7" ht="9" customHeight="1" x14ac:dyDescent="0.25">
      <c r="A380" s="12">
        <v>2005</v>
      </c>
      <c r="B380" s="12"/>
      <c r="C380" s="13"/>
      <c r="D380" s="13"/>
      <c r="E380" s="13"/>
      <c r="F380" s="13"/>
      <c r="G380" s="28"/>
    </row>
    <row r="381" spans="1:7" ht="9" customHeight="1" x14ac:dyDescent="0.25">
      <c r="A381" s="16" t="s">
        <v>10</v>
      </c>
      <c r="B381" s="17">
        <f>SUM(B383:B415)</f>
        <v>159468764.19999999</v>
      </c>
      <c r="C381" s="17">
        <f t="shared" ref="C381:F381" si="20">SUM(C383:C415)</f>
        <v>156077566.604</v>
      </c>
      <c r="D381" s="17">
        <f t="shared" si="20"/>
        <v>0</v>
      </c>
      <c r="E381" s="17">
        <f t="shared" si="20"/>
        <v>2092402.2000000002</v>
      </c>
      <c r="F381" s="17">
        <f t="shared" si="20"/>
        <v>1298795.3960000002</v>
      </c>
      <c r="G381" s="28"/>
    </row>
    <row r="382" spans="1:7" ht="2.4500000000000002" customHeight="1" x14ac:dyDescent="0.25">
      <c r="A382" s="16"/>
      <c r="B382" s="17"/>
      <c r="C382" s="17"/>
      <c r="D382" s="20"/>
      <c r="E382" s="20"/>
      <c r="F382" s="26"/>
      <c r="G382" s="28"/>
    </row>
    <row r="383" spans="1:7" ht="9" customHeight="1" x14ac:dyDescent="0.25">
      <c r="A383" s="18" t="s">
        <v>11</v>
      </c>
      <c r="B383" s="20">
        <f t="shared" ref="B383:B415" si="21">SUM(C383:F383)</f>
        <v>2417195.7400000002</v>
      </c>
      <c r="C383" s="20">
        <v>2268326.2400000002</v>
      </c>
      <c r="D383" s="20">
        <v>0</v>
      </c>
      <c r="E383" s="21">
        <v>26845.9</v>
      </c>
      <c r="F383" s="21">
        <v>122023.6</v>
      </c>
      <c r="G383" s="28"/>
    </row>
    <row r="384" spans="1:7" ht="9" customHeight="1" x14ac:dyDescent="0.25">
      <c r="A384" s="18" t="s">
        <v>12</v>
      </c>
      <c r="B384" s="20">
        <f t="shared" si="21"/>
        <v>8341334.8640000001</v>
      </c>
      <c r="C384" s="20">
        <v>8226940.5640000002</v>
      </c>
      <c r="D384" s="21">
        <v>0</v>
      </c>
      <c r="E384" s="21">
        <v>6114.5</v>
      </c>
      <c r="F384" s="21">
        <v>108279.8</v>
      </c>
      <c r="G384" s="28"/>
    </row>
    <row r="385" spans="1:7" ht="9" customHeight="1" x14ac:dyDescent="0.25">
      <c r="A385" s="18" t="s">
        <v>13</v>
      </c>
      <c r="B385" s="20">
        <f t="shared" si="21"/>
        <v>1954859.6199999999</v>
      </c>
      <c r="C385" s="20">
        <v>1914283.22</v>
      </c>
      <c r="D385" s="21">
        <v>0</v>
      </c>
      <c r="E385" s="21">
        <v>13678.7</v>
      </c>
      <c r="F385" s="21">
        <v>26897.7</v>
      </c>
      <c r="G385" s="28"/>
    </row>
    <row r="386" spans="1:7" ht="9" customHeight="1" x14ac:dyDescent="0.25">
      <c r="A386" s="22" t="s">
        <v>14</v>
      </c>
      <c r="B386" s="23">
        <f t="shared" si="21"/>
        <v>772503.5959999999</v>
      </c>
      <c r="C386" s="23">
        <v>741856.89599999995</v>
      </c>
      <c r="D386" s="24">
        <v>0</v>
      </c>
      <c r="E386" s="24">
        <v>30125.7</v>
      </c>
      <c r="F386" s="24">
        <v>521</v>
      </c>
      <c r="G386" s="28"/>
    </row>
    <row r="387" spans="1:7" ht="9" customHeight="1" x14ac:dyDescent="0.25">
      <c r="A387" s="18" t="s">
        <v>15</v>
      </c>
      <c r="B387" s="20">
        <f t="shared" si="21"/>
        <v>5542183.3800000008</v>
      </c>
      <c r="C387" s="20">
        <v>5498899.7800000003</v>
      </c>
      <c r="D387" s="21">
        <v>0</v>
      </c>
      <c r="E387" s="21">
        <v>4944.8999999999996</v>
      </c>
      <c r="F387" s="21">
        <v>38338.699999999997</v>
      </c>
      <c r="G387" s="28"/>
    </row>
    <row r="388" spans="1:7" ht="9" customHeight="1" x14ac:dyDescent="0.25">
      <c r="A388" s="18" t="s">
        <v>16</v>
      </c>
      <c r="B388" s="20">
        <f t="shared" si="21"/>
        <v>1042831.608</v>
      </c>
      <c r="C388" s="20">
        <v>1035955.4080000001</v>
      </c>
      <c r="D388" s="21">
        <v>0</v>
      </c>
      <c r="E388" s="21">
        <v>4481.2</v>
      </c>
      <c r="F388" s="21">
        <v>2395</v>
      </c>
      <c r="G388" s="28"/>
    </row>
    <row r="389" spans="1:7" ht="9" customHeight="1" x14ac:dyDescent="0.25">
      <c r="A389" s="18" t="s">
        <v>17</v>
      </c>
      <c r="B389" s="20">
        <f t="shared" si="21"/>
        <v>1708370.304</v>
      </c>
      <c r="C389" s="20">
        <v>1565585.9040000001</v>
      </c>
      <c r="D389" s="21">
        <v>0</v>
      </c>
      <c r="E389" s="21">
        <v>131616.20000000001</v>
      </c>
      <c r="F389" s="21">
        <v>11168.2</v>
      </c>
      <c r="G389" s="28"/>
    </row>
    <row r="390" spans="1:7" ht="9" customHeight="1" x14ac:dyDescent="0.25">
      <c r="A390" s="22" t="s">
        <v>18</v>
      </c>
      <c r="B390" s="23">
        <f t="shared" si="21"/>
        <v>7802710.0999999996</v>
      </c>
      <c r="C390" s="23">
        <v>7687720.0999999996</v>
      </c>
      <c r="D390" s="24">
        <v>0</v>
      </c>
      <c r="E390" s="24">
        <v>17047.599999999999</v>
      </c>
      <c r="F390" s="24">
        <v>97942.399999999994</v>
      </c>
      <c r="G390" s="28"/>
    </row>
    <row r="391" spans="1:7" ht="9" customHeight="1" x14ac:dyDescent="0.25">
      <c r="A391" s="18" t="s">
        <v>70</v>
      </c>
      <c r="B391" s="20">
        <f t="shared" si="21"/>
        <v>15409791.751999998</v>
      </c>
      <c r="C391" s="20">
        <v>14765009.155999999</v>
      </c>
      <c r="D391" s="21">
        <v>0</v>
      </c>
      <c r="E391" s="21">
        <v>496979.49599999998</v>
      </c>
      <c r="F391" s="21">
        <v>147803.1</v>
      </c>
      <c r="G391" s="28"/>
    </row>
    <row r="392" spans="1:7" ht="9" customHeight="1" x14ac:dyDescent="0.25">
      <c r="A392" s="18" t="s">
        <v>19</v>
      </c>
      <c r="B392" s="20">
        <f t="shared" si="21"/>
        <v>1611642.612</v>
      </c>
      <c r="C392" s="20">
        <v>1550259.7120000001</v>
      </c>
      <c r="D392" s="21">
        <v>0</v>
      </c>
      <c r="E392" s="21">
        <v>33903</v>
      </c>
      <c r="F392" s="21">
        <v>27479.9</v>
      </c>
      <c r="G392" s="28"/>
    </row>
    <row r="393" spans="1:7" ht="9" customHeight="1" x14ac:dyDescent="0.25">
      <c r="A393" s="18" t="s">
        <v>20</v>
      </c>
      <c r="B393" s="20">
        <f t="shared" si="21"/>
        <v>5770655.648</v>
      </c>
      <c r="C393" s="20">
        <v>5623324.2479999997</v>
      </c>
      <c r="D393" s="21">
        <v>0</v>
      </c>
      <c r="E393" s="21">
        <v>84121.4</v>
      </c>
      <c r="F393" s="21">
        <v>63210</v>
      </c>
      <c r="G393" s="28"/>
    </row>
    <row r="394" spans="1:7" ht="9" customHeight="1" x14ac:dyDescent="0.25">
      <c r="A394" s="22" t="s">
        <v>21</v>
      </c>
      <c r="B394" s="23">
        <f t="shared" si="21"/>
        <v>1394721.9919999999</v>
      </c>
      <c r="C394" s="23">
        <v>1354157.7919999999</v>
      </c>
      <c r="D394" s="24">
        <v>0</v>
      </c>
      <c r="E394" s="24">
        <v>39099.199999999997</v>
      </c>
      <c r="F394" s="24">
        <v>1465</v>
      </c>
      <c r="G394" s="28"/>
    </row>
    <row r="395" spans="1:7" ht="9" customHeight="1" x14ac:dyDescent="0.25">
      <c r="A395" s="18" t="s">
        <v>22</v>
      </c>
      <c r="B395" s="20">
        <f t="shared" si="21"/>
        <v>2214521.4560000002</v>
      </c>
      <c r="C395" s="20">
        <v>2183092.2560000001</v>
      </c>
      <c r="D395" s="21">
        <v>0</v>
      </c>
      <c r="E395" s="21">
        <v>28487.7</v>
      </c>
      <c r="F395" s="21">
        <v>2941.5</v>
      </c>
      <c r="G395" s="28"/>
    </row>
    <row r="396" spans="1:7" ht="9" customHeight="1" x14ac:dyDescent="0.25">
      <c r="A396" s="18" t="s">
        <v>23</v>
      </c>
      <c r="B396" s="20">
        <f t="shared" si="21"/>
        <v>9922960.5440000016</v>
      </c>
      <c r="C396" s="20">
        <v>9855500.3440000005</v>
      </c>
      <c r="D396" s="21">
        <v>0</v>
      </c>
      <c r="E396" s="21">
        <v>31911.3</v>
      </c>
      <c r="F396" s="21">
        <v>35548.9</v>
      </c>
      <c r="G396" s="28"/>
    </row>
    <row r="397" spans="1:7" ht="9" customHeight="1" x14ac:dyDescent="0.25">
      <c r="A397" s="18" t="s">
        <v>24</v>
      </c>
      <c r="B397" s="20">
        <f t="shared" si="21"/>
        <v>12850351.443999998</v>
      </c>
      <c r="C397" s="20">
        <v>12687152.143999999</v>
      </c>
      <c r="D397" s="21">
        <v>0</v>
      </c>
      <c r="E397" s="21">
        <v>55653.599999999999</v>
      </c>
      <c r="F397" s="21">
        <v>107545.7</v>
      </c>
      <c r="G397" s="28"/>
    </row>
    <row r="398" spans="1:7" ht="9" customHeight="1" x14ac:dyDescent="0.25">
      <c r="A398" s="22" t="s">
        <v>25</v>
      </c>
      <c r="B398" s="23">
        <f t="shared" si="21"/>
        <v>2904024.2239999999</v>
      </c>
      <c r="C398" s="23">
        <v>2845681.324</v>
      </c>
      <c r="D398" s="24">
        <v>0</v>
      </c>
      <c r="E398" s="24">
        <v>40792</v>
      </c>
      <c r="F398" s="24">
        <v>17550.900000000001</v>
      </c>
      <c r="G398" s="28"/>
    </row>
    <row r="399" spans="1:7" ht="9" customHeight="1" x14ac:dyDescent="0.25">
      <c r="A399" s="18" t="s">
        <v>26</v>
      </c>
      <c r="B399" s="20">
        <f t="shared" si="21"/>
        <v>1816490</v>
      </c>
      <c r="C399" s="20">
        <v>1789917.3</v>
      </c>
      <c r="D399" s="21">
        <v>0</v>
      </c>
      <c r="E399" s="21">
        <v>19502.400000000001</v>
      </c>
      <c r="F399" s="21">
        <v>7070.3</v>
      </c>
      <c r="G399" s="28"/>
    </row>
    <row r="400" spans="1:7" ht="9" customHeight="1" x14ac:dyDescent="0.25">
      <c r="A400" s="18" t="s">
        <v>27</v>
      </c>
      <c r="B400" s="20">
        <f t="shared" si="21"/>
        <v>1012712.7039999999</v>
      </c>
      <c r="C400" s="20">
        <v>995045.00399999996</v>
      </c>
      <c r="D400" s="21">
        <v>0</v>
      </c>
      <c r="E400" s="21">
        <v>13803.1</v>
      </c>
      <c r="F400" s="21">
        <v>3864.6</v>
      </c>
      <c r="G400" s="28"/>
    </row>
    <row r="401" spans="1:7" ht="9" customHeight="1" x14ac:dyDescent="0.25">
      <c r="A401" s="18" t="s">
        <v>28</v>
      </c>
      <c r="B401" s="20">
        <f t="shared" si="21"/>
        <v>11957747.724000001</v>
      </c>
      <c r="C401" s="20">
        <v>11885659.624</v>
      </c>
      <c r="D401" s="21">
        <v>0</v>
      </c>
      <c r="E401" s="21">
        <v>14272.8</v>
      </c>
      <c r="F401" s="21">
        <v>57815.3</v>
      </c>
      <c r="G401" s="28"/>
    </row>
    <row r="402" spans="1:7" ht="9" customHeight="1" x14ac:dyDescent="0.25">
      <c r="A402" s="22" t="s">
        <v>29</v>
      </c>
      <c r="B402" s="23">
        <f t="shared" si="21"/>
        <v>1175228.808</v>
      </c>
      <c r="C402" s="23">
        <v>1105452.808</v>
      </c>
      <c r="D402" s="24">
        <v>0</v>
      </c>
      <c r="E402" s="24">
        <v>63320.4</v>
      </c>
      <c r="F402" s="24">
        <v>6455.6</v>
      </c>
      <c r="G402" s="28"/>
    </row>
    <row r="403" spans="1:7" ht="9" customHeight="1" x14ac:dyDescent="0.25">
      <c r="A403" s="18" t="s">
        <v>30</v>
      </c>
      <c r="B403" s="20">
        <f t="shared" si="21"/>
        <v>3921760.2079999996</v>
      </c>
      <c r="C403" s="20">
        <v>3820189.0079999999</v>
      </c>
      <c r="D403" s="21">
        <v>0</v>
      </c>
      <c r="E403" s="21">
        <v>67640.3</v>
      </c>
      <c r="F403" s="21">
        <v>33930.9</v>
      </c>
      <c r="G403" s="28"/>
    </row>
    <row r="404" spans="1:7" ht="9" customHeight="1" x14ac:dyDescent="0.25">
      <c r="A404" s="18" t="s">
        <v>31</v>
      </c>
      <c r="B404" s="20">
        <f t="shared" si="21"/>
        <v>2780747.88</v>
      </c>
      <c r="C404" s="20">
        <v>2741091.08</v>
      </c>
      <c r="D404" s="21">
        <v>0</v>
      </c>
      <c r="E404" s="21">
        <v>13757.3</v>
      </c>
      <c r="F404" s="21">
        <v>25899.5</v>
      </c>
      <c r="G404" s="28"/>
    </row>
    <row r="405" spans="1:7" ht="9" customHeight="1" x14ac:dyDescent="0.25">
      <c r="A405" s="18" t="s">
        <v>32</v>
      </c>
      <c r="B405" s="20">
        <f t="shared" si="21"/>
        <v>3800272.6159999999</v>
      </c>
      <c r="C405" s="20">
        <v>3731781.4160000002</v>
      </c>
      <c r="D405" s="21">
        <v>0</v>
      </c>
      <c r="E405" s="21">
        <v>43416.4</v>
      </c>
      <c r="F405" s="21">
        <v>25074.799999999999</v>
      </c>
      <c r="G405" s="28"/>
    </row>
    <row r="406" spans="1:7" ht="9" customHeight="1" x14ac:dyDescent="0.25">
      <c r="A406" s="22" t="s">
        <v>33</v>
      </c>
      <c r="B406" s="23">
        <f t="shared" si="21"/>
        <v>2749117.48</v>
      </c>
      <c r="C406" s="23">
        <v>2669247.08</v>
      </c>
      <c r="D406" s="24">
        <v>0</v>
      </c>
      <c r="E406" s="24">
        <v>23939.599999999999</v>
      </c>
      <c r="F406" s="24">
        <v>55930.8</v>
      </c>
      <c r="G406" s="28"/>
    </row>
    <row r="407" spans="1:7" ht="9" customHeight="1" x14ac:dyDescent="0.25">
      <c r="A407" s="18" t="s">
        <v>34</v>
      </c>
      <c r="B407" s="20">
        <f t="shared" si="21"/>
        <v>4118705.32</v>
      </c>
      <c r="C407" s="20">
        <v>4048445.92</v>
      </c>
      <c r="D407" s="21">
        <v>0</v>
      </c>
      <c r="E407" s="21">
        <v>26978.5</v>
      </c>
      <c r="F407" s="21">
        <v>43280.9</v>
      </c>
      <c r="G407" s="28"/>
    </row>
    <row r="408" spans="1:7" ht="9" customHeight="1" x14ac:dyDescent="0.25">
      <c r="A408" s="18" t="s">
        <v>35</v>
      </c>
      <c r="B408" s="20">
        <f t="shared" si="21"/>
        <v>4633903.0480000004</v>
      </c>
      <c r="C408" s="20">
        <v>4557050.3480000002</v>
      </c>
      <c r="D408" s="21">
        <v>0</v>
      </c>
      <c r="E408" s="21">
        <v>33546.5</v>
      </c>
      <c r="F408" s="21">
        <v>43306.2</v>
      </c>
      <c r="G408" s="28"/>
    </row>
    <row r="409" spans="1:7" ht="9" customHeight="1" x14ac:dyDescent="0.25">
      <c r="A409" s="18" t="s">
        <v>36</v>
      </c>
      <c r="B409" s="20">
        <f t="shared" si="21"/>
        <v>1197027.8</v>
      </c>
      <c r="C409" s="20">
        <v>1170673.2</v>
      </c>
      <c r="D409" s="21">
        <v>0</v>
      </c>
      <c r="E409" s="21">
        <v>23132.6</v>
      </c>
      <c r="F409" s="21">
        <v>3222</v>
      </c>
      <c r="G409" s="28"/>
    </row>
    <row r="410" spans="1:7" ht="9" customHeight="1" x14ac:dyDescent="0.25">
      <c r="A410" s="22" t="s">
        <v>37</v>
      </c>
      <c r="B410" s="23">
        <f t="shared" si="21"/>
        <v>6541466.3080000002</v>
      </c>
      <c r="C410" s="23">
        <v>6440914.0080000004</v>
      </c>
      <c r="D410" s="24">
        <v>0</v>
      </c>
      <c r="E410" s="24">
        <v>77240.5</v>
      </c>
      <c r="F410" s="24">
        <v>23311.8</v>
      </c>
      <c r="G410" s="28"/>
    </row>
    <row r="411" spans="1:7" ht="9" customHeight="1" x14ac:dyDescent="0.25">
      <c r="A411" s="18" t="s">
        <v>38</v>
      </c>
      <c r="B411" s="20">
        <f t="shared" si="21"/>
        <v>738649</v>
      </c>
      <c r="C411" s="20">
        <v>675304.9</v>
      </c>
      <c r="D411" s="21">
        <v>0</v>
      </c>
      <c r="E411" s="29">
        <v>14414.1</v>
      </c>
      <c r="F411" s="21">
        <v>48930</v>
      </c>
      <c r="G411" s="28"/>
    </row>
    <row r="412" spans="1:7" ht="9" customHeight="1" x14ac:dyDescent="0.25">
      <c r="A412" s="18" t="s">
        <v>39</v>
      </c>
      <c r="B412" s="20">
        <f t="shared" si="21"/>
        <v>4179233.1920000003</v>
      </c>
      <c r="C412" s="20">
        <v>4022357.5920000002</v>
      </c>
      <c r="D412" s="21">
        <v>0</v>
      </c>
      <c r="E412" s="21">
        <v>139788.9</v>
      </c>
      <c r="F412" s="21">
        <v>17086.7</v>
      </c>
      <c r="G412" s="28"/>
    </row>
    <row r="413" spans="1:7" ht="9" customHeight="1" x14ac:dyDescent="0.25">
      <c r="A413" s="18" t="s">
        <v>40</v>
      </c>
      <c r="B413" s="20">
        <f t="shared" si="21"/>
        <v>2428505.7879999997</v>
      </c>
      <c r="C413" s="20">
        <v>2375557.4879999999</v>
      </c>
      <c r="D413" s="21">
        <v>0</v>
      </c>
      <c r="E413" s="21">
        <v>35653</v>
      </c>
      <c r="F413" s="21">
        <v>17295.3</v>
      </c>
      <c r="G413" s="28"/>
    </row>
    <row r="414" spans="1:7" ht="9" customHeight="1" x14ac:dyDescent="0.25">
      <c r="A414" s="22" t="s">
        <v>41</v>
      </c>
      <c r="B414" s="23">
        <f t="shared" si="21"/>
        <v>811728.10800000001</v>
      </c>
      <c r="C414" s="23">
        <v>793807.40800000005</v>
      </c>
      <c r="D414" s="24">
        <v>0</v>
      </c>
      <c r="E414" s="24">
        <v>15088.7</v>
      </c>
      <c r="F414" s="24">
        <v>2832</v>
      </c>
      <c r="G414" s="28"/>
    </row>
    <row r="415" spans="1:7" s="18" customFormat="1" ht="9" customHeight="1" x14ac:dyDescent="0.25">
      <c r="A415" s="18" t="s">
        <v>42</v>
      </c>
      <c r="B415" s="20">
        <f t="shared" si="21"/>
        <v>23944809.331999999</v>
      </c>
      <c r="C415" s="20">
        <v>23451327.331999999</v>
      </c>
      <c r="D415" s="20">
        <v>0</v>
      </c>
      <c r="E415" s="20">
        <v>421104.70400000003</v>
      </c>
      <c r="F415" s="21">
        <v>72377.296000000002</v>
      </c>
    </row>
    <row r="416" spans="1:7" ht="5.25" customHeight="1" x14ac:dyDescent="0.25">
      <c r="A416" s="18"/>
      <c r="B416" s="20"/>
      <c r="C416" s="20"/>
      <c r="D416" s="21"/>
      <c r="E416" s="21"/>
      <c r="F416" s="21"/>
      <c r="G416" s="28"/>
    </row>
    <row r="417" spans="1:7" ht="9" customHeight="1" x14ac:dyDescent="0.25">
      <c r="A417" s="12">
        <v>2006</v>
      </c>
      <c r="B417" s="12"/>
      <c r="C417" s="13"/>
      <c r="D417" s="13"/>
      <c r="E417" s="13"/>
      <c r="F417" s="13"/>
      <c r="G417" s="28"/>
    </row>
    <row r="418" spans="1:7" ht="9" customHeight="1" x14ac:dyDescent="0.25">
      <c r="A418" s="16" t="s">
        <v>10</v>
      </c>
      <c r="B418" s="17">
        <f>SUM(B420:B452)</f>
        <v>222301827.77600002</v>
      </c>
      <c r="C418" s="17">
        <f t="shared" ref="C418:F418" si="22">SUM(C420:C452)</f>
        <v>214468731.50400001</v>
      </c>
      <c r="D418" s="17">
        <f t="shared" si="22"/>
        <v>538358.5</v>
      </c>
      <c r="E418" s="17">
        <f t="shared" si="22"/>
        <v>3959394.4760000003</v>
      </c>
      <c r="F418" s="17">
        <f t="shared" si="22"/>
        <v>3335343.2960000001</v>
      </c>
      <c r="G418" s="28"/>
    </row>
    <row r="419" spans="1:7" ht="2.4500000000000002" customHeight="1" x14ac:dyDescent="0.25">
      <c r="A419" s="16"/>
      <c r="B419" s="17"/>
      <c r="C419" s="17"/>
      <c r="D419" s="20"/>
      <c r="E419" s="20"/>
      <c r="F419" s="26"/>
      <c r="G419" s="28"/>
    </row>
    <row r="420" spans="1:7" ht="9" customHeight="1" x14ac:dyDescent="0.25">
      <c r="A420" s="18" t="s">
        <v>11</v>
      </c>
      <c r="B420" s="20">
        <f t="shared" ref="B420:B452" si="23">SUM(C420:F420)</f>
        <v>3098874.76</v>
      </c>
      <c r="C420" s="20">
        <v>2855021.568</v>
      </c>
      <c r="D420" s="20">
        <v>5288.5</v>
      </c>
      <c r="E420" s="21">
        <v>22221</v>
      </c>
      <c r="F420" s="21">
        <v>216343.69200000001</v>
      </c>
      <c r="G420" s="28"/>
    </row>
    <row r="421" spans="1:7" ht="9" customHeight="1" x14ac:dyDescent="0.25">
      <c r="A421" s="18" t="s">
        <v>12</v>
      </c>
      <c r="B421" s="20">
        <f t="shared" si="23"/>
        <v>10488798.628</v>
      </c>
      <c r="C421" s="20">
        <v>10285966.332</v>
      </c>
      <c r="D421" s="21">
        <v>3867.8</v>
      </c>
      <c r="E421" s="21">
        <v>4321.2</v>
      </c>
      <c r="F421" s="21">
        <v>194643.296</v>
      </c>
      <c r="G421" s="28"/>
    </row>
    <row r="422" spans="1:7" ht="9" customHeight="1" x14ac:dyDescent="0.25">
      <c r="A422" s="18" t="s">
        <v>13</v>
      </c>
      <c r="B422" s="20">
        <f t="shared" si="23"/>
        <v>2420005.7640000004</v>
      </c>
      <c r="C422" s="20">
        <v>2322789.264</v>
      </c>
      <c r="D422" s="21">
        <v>8057.2</v>
      </c>
      <c r="E422" s="21">
        <v>15739.6</v>
      </c>
      <c r="F422" s="21">
        <v>73419.7</v>
      </c>
      <c r="G422" s="28"/>
    </row>
    <row r="423" spans="1:7" ht="9" customHeight="1" x14ac:dyDescent="0.25">
      <c r="A423" s="22" t="s">
        <v>14</v>
      </c>
      <c r="B423" s="23">
        <f t="shared" si="23"/>
        <v>1101980.7040000001</v>
      </c>
      <c r="C423" s="23">
        <v>1046248.204</v>
      </c>
      <c r="D423" s="24">
        <v>2527.9</v>
      </c>
      <c r="E423" s="24">
        <v>29117.8</v>
      </c>
      <c r="F423" s="24">
        <v>24086.799999999999</v>
      </c>
      <c r="G423" s="28"/>
    </row>
    <row r="424" spans="1:7" ht="9" customHeight="1" x14ac:dyDescent="0.25">
      <c r="A424" s="18" t="s">
        <v>15</v>
      </c>
      <c r="B424" s="20">
        <f t="shared" si="23"/>
        <v>7155340.2759999996</v>
      </c>
      <c r="C424" s="20">
        <v>7068757.2759999996</v>
      </c>
      <c r="D424" s="21">
        <v>2425.8000000000002</v>
      </c>
      <c r="E424" s="21">
        <v>2962</v>
      </c>
      <c r="F424" s="21">
        <v>81195.199999999997</v>
      </c>
      <c r="G424" s="28"/>
    </row>
    <row r="425" spans="1:7" ht="9" customHeight="1" x14ac:dyDescent="0.25">
      <c r="A425" s="18" t="s">
        <v>16</v>
      </c>
      <c r="B425" s="20">
        <f t="shared" si="23"/>
        <v>1449509.9040000001</v>
      </c>
      <c r="C425" s="20">
        <v>1408190.804</v>
      </c>
      <c r="D425" s="21">
        <v>9301.6</v>
      </c>
      <c r="E425" s="21">
        <v>18497.400000000001</v>
      </c>
      <c r="F425" s="21">
        <v>13520.1</v>
      </c>
      <c r="G425" s="28"/>
    </row>
    <row r="426" spans="1:7" ht="9" customHeight="1" x14ac:dyDescent="0.25">
      <c r="A426" s="18" t="s">
        <v>17</v>
      </c>
      <c r="B426" s="20">
        <f t="shared" si="23"/>
        <v>2093667.1879999998</v>
      </c>
      <c r="C426" s="20">
        <v>1889950.4879999999</v>
      </c>
      <c r="D426" s="21">
        <v>25953.200000000001</v>
      </c>
      <c r="E426" s="21">
        <v>104391.6</v>
      </c>
      <c r="F426" s="21">
        <v>73371.899999999994</v>
      </c>
      <c r="G426" s="28"/>
    </row>
    <row r="427" spans="1:7" ht="9" customHeight="1" x14ac:dyDescent="0.25">
      <c r="A427" s="22" t="s">
        <v>18</v>
      </c>
      <c r="B427" s="23">
        <f t="shared" si="23"/>
        <v>10262815.299999999</v>
      </c>
      <c r="C427" s="23">
        <v>10053422</v>
      </c>
      <c r="D427" s="24">
        <v>5014.6000000000004</v>
      </c>
      <c r="E427" s="24">
        <v>46082.2</v>
      </c>
      <c r="F427" s="24">
        <v>158296.5</v>
      </c>
      <c r="G427" s="28"/>
    </row>
    <row r="428" spans="1:7" ht="9" customHeight="1" x14ac:dyDescent="0.25">
      <c r="A428" s="18" t="s">
        <v>70</v>
      </c>
      <c r="B428" s="20">
        <f t="shared" si="23"/>
        <v>25302360.364</v>
      </c>
      <c r="C428" s="20">
        <v>23731323.752</v>
      </c>
      <c r="D428" s="21">
        <v>42206.3</v>
      </c>
      <c r="E428" s="21">
        <v>630872</v>
      </c>
      <c r="F428" s="21">
        <v>897958.31200000003</v>
      </c>
      <c r="G428" s="28"/>
    </row>
    <row r="429" spans="1:7" ht="9" customHeight="1" x14ac:dyDescent="0.25">
      <c r="A429" s="18" t="s">
        <v>19</v>
      </c>
      <c r="B429" s="20">
        <f t="shared" si="23"/>
        <v>2114373.6800000002</v>
      </c>
      <c r="C429" s="20">
        <v>2038444.08</v>
      </c>
      <c r="D429" s="21">
        <v>3680.5</v>
      </c>
      <c r="E429" s="21">
        <v>43955.5</v>
      </c>
      <c r="F429" s="21">
        <v>28293.599999999999</v>
      </c>
      <c r="G429" s="28"/>
    </row>
    <row r="430" spans="1:7" ht="9" customHeight="1" x14ac:dyDescent="0.25">
      <c r="A430" s="18" t="s">
        <v>20</v>
      </c>
      <c r="B430" s="20">
        <f t="shared" si="23"/>
        <v>7885633.8600000003</v>
      </c>
      <c r="C430" s="20">
        <v>7750247.96</v>
      </c>
      <c r="D430" s="21">
        <v>20329.7</v>
      </c>
      <c r="E430" s="21">
        <v>19570.7</v>
      </c>
      <c r="F430" s="21">
        <v>95485.5</v>
      </c>
      <c r="G430" s="28"/>
    </row>
    <row r="431" spans="1:7" ht="9" customHeight="1" x14ac:dyDescent="0.25">
      <c r="A431" s="22" t="s">
        <v>21</v>
      </c>
      <c r="B431" s="23">
        <f t="shared" si="23"/>
        <v>2479536.7879999997</v>
      </c>
      <c r="C431" s="23">
        <v>2238566.8879999998</v>
      </c>
      <c r="D431" s="24">
        <v>26094.6</v>
      </c>
      <c r="E431" s="24">
        <v>194358.39999999999</v>
      </c>
      <c r="F431" s="24">
        <v>20516.900000000001</v>
      </c>
      <c r="G431" s="28"/>
    </row>
    <row r="432" spans="1:7" ht="9" customHeight="1" x14ac:dyDescent="0.25">
      <c r="A432" s="18" t="s">
        <v>22</v>
      </c>
      <c r="B432" s="20">
        <f t="shared" si="23"/>
        <v>3415048.18</v>
      </c>
      <c r="C432" s="20">
        <v>3228335.78</v>
      </c>
      <c r="D432" s="21">
        <v>48705.7</v>
      </c>
      <c r="E432" s="21">
        <v>112732</v>
      </c>
      <c r="F432" s="21">
        <v>25274.7</v>
      </c>
      <c r="G432" s="28"/>
    </row>
    <row r="433" spans="1:7" ht="9" customHeight="1" x14ac:dyDescent="0.25">
      <c r="A433" s="18" t="s">
        <v>23</v>
      </c>
      <c r="B433" s="20">
        <f t="shared" si="23"/>
        <v>14057343.391999999</v>
      </c>
      <c r="C433" s="20">
        <v>13889081.692</v>
      </c>
      <c r="D433" s="21">
        <v>12156.1</v>
      </c>
      <c r="E433" s="21">
        <v>55603.4</v>
      </c>
      <c r="F433" s="21">
        <v>100502.2</v>
      </c>
      <c r="G433" s="28"/>
    </row>
    <row r="434" spans="1:7" ht="9" customHeight="1" x14ac:dyDescent="0.25">
      <c r="A434" s="18" t="s">
        <v>24</v>
      </c>
      <c r="B434" s="20">
        <f t="shared" si="23"/>
        <v>19062247.059999999</v>
      </c>
      <c r="C434" s="20">
        <v>18286976.359999999</v>
      </c>
      <c r="D434" s="21">
        <v>106896</v>
      </c>
      <c r="E434" s="21">
        <v>442814.5</v>
      </c>
      <c r="F434" s="21">
        <v>225560.2</v>
      </c>
      <c r="G434" s="28"/>
    </row>
    <row r="435" spans="1:7" ht="9" customHeight="1" x14ac:dyDescent="0.25">
      <c r="A435" s="22" t="s">
        <v>25</v>
      </c>
      <c r="B435" s="23">
        <f t="shared" si="23"/>
        <v>3895011.0319999997</v>
      </c>
      <c r="C435" s="23">
        <v>3797057.7319999998</v>
      </c>
      <c r="D435" s="24">
        <v>4581.8</v>
      </c>
      <c r="E435" s="24">
        <v>47737.9</v>
      </c>
      <c r="F435" s="24">
        <v>45633.599999999999</v>
      </c>
      <c r="G435" s="28"/>
    </row>
    <row r="436" spans="1:7" ht="9" customHeight="1" x14ac:dyDescent="0.25">
      <c r="A436" s="18" t="s">
        <v>26</v>
      </c>
      <c r="B436" s="20">
        <f t="shared" si="23"/>
        <v>3398098.176</v>
      </c>
      <c r="C436" s="20">
        <v>3299618.676</v>
      </c>
      <c r="D436" s="21">
        <v>11028.8</v>
      </c>
      <c r="E436" s="21">
        <v>54717.5</v>
      </c>
      <c r="F436" s="21">
        <v>32733.200000000001</v>
      </c>
      <c r="G436" s="28"/>
    </row>
    <row r="437" spans="1:7" ht="9" customHeight="1" x14ac:dyDescent="0.25">
      <c r="A437" s="18" t="s">
        <v>27</v>
      </c>
      <c r="B437" s="20">
        <f t="shared" si="23"/>
        <v>1577895.0839999998</v>
      </c>
      <c r="C437" s="20">
        <v>1531092.084</v>
      </c>
      <c r="D437" s="21">
        <v>4409.3999999999996</v>
      </c>
      <c r="E437" s="21">
        <v>22859.9</v>
      </c>
      <c r="F437" s="21">
        <v>19533.7</v>
      </c>
      <c r="G437" s="28"/>
    </row>
    <row r="438" spans="1:7" ht="9" customHeight="1" x14ac:dyDescent="0.25">
      <c r="A438" s="18" t="s">
        <v>28</v>
      </c>
      <c r="B438" s="20">
        <f t="shared" si="23"/>
        <v>16239111.100000001</v>
      </c>
      <c r="C438" s="20">
        <v>16066534.704</v>
      </c>
      <c r="D438" s="21">
        <v>1169</v>
      </c>
      <c r="E438" s="21">
        <v>24966.799999999999</v>
      </c>
      <c r="F438" s="21">
        <v>146440.59599999999</v>
      </c>
      <c r="G438" s="28"/>
    </row>
    <row r="439" spans="1:7" ht="9" customHeight="1" x14ac:dyDescent="0.25">
      <c r="A439" s="22" t="s">
        <v>29</v>
      </c>
      <c r="B439" s="23">
        <f t="shared" si="23"/>
        <v>1804348.2919999999</v>
      </c>
      <c r="C439" s="23">
        <v>1402740.0919999999</v>
      </c>
      <c r="D439" s="24">
        <v>13565.4</v>
      </c>
      <c r="E439" s="24">
        <v>348954.9</v>
      </c>
      <c r="F439" s="24">
        <v>39087.9</v>
      </c>
      <c r="G439" s="28"/>
    </row>
    <row r="440" spans="1:7" ht="9" customHeight="1" x14ac:dyDescent="0.25">
      <c r="A440" s="18" t="s">
        <v>30</v>
      </c>
      <c r="B440" s="20">
        <f t="shared" si="23"/>
        <v>5841238.2439999999</v>
      </c>
      <c r="C440" s="20">
        <v>5540443.3439999996</v>
      </c>
      <c r="D440" s="21">
        <v>40152.9</v>
      </c>
      <c r="E440" s="21">
        <v>193227.4</v>
      </c>
      <c r="F440" s="21">
        <v>67414.600000000006</v>
      </c>
      <c r="G440" s="28"/>
    </row>
    <row r="441" spans="1:7" ht="9" customHeight="1" x14ac:dyDescent="0.25">
      <c r="A441" s="18" t="s">
        <v>31</v>
      </c>
      <c r="B441" s="20">
        <f t="shared" si="23"/>
        <v>4040511.0439999998</v>
      </c>
      <c r="C441" s="20">
        <v>3963935.344</v>
      </c>
      <c r="D441" s="21">
        <v>2751.8</v>
      </c>
      <c r="E441" s="21">
        <v>22700.6</v>
      </c>
      <c r="F441" s="21">
        <v>51123.3</v>
      </c>
      <c r="G441" s="28"/>
    </row>
    <row r="442" spans="1:7" ht="9" customHeight="1" x14ac:dyDescent="0.25">
      <c r="A442" s="18" t="s">
        <v>32</v>
      </c>
      <c r="B442" s="20">
        <f t="shared" si="23"/>
        <v>4764334.0199999996</v>
      </c>
      <c r="C442" s="20">
        <v>4587279.0199999996</v>
      </c>
      <c r="D442" s="21">
        <v>8747.2000000000007</v>
      </c>
      <c r="E442" s="21">
        <v>73889.2</v>
      </c>
      <c r="F442" s="21">
        <v>94418.6</v>
      </c>
      <c r="G442" s="28"/>
    </row>
    <row r="443" spans="1:7" ht="9" customHeight="1" x14ac:dyDescent="0.25">
      <c r="A443" s="22" t="s">
        <v>33</v>
      </c>
      <c r="B443" s="23">
        <f t="shared" si="23"/>
        <v>4036233.8439999996</v>
      </c>
      <c r="C443" s="23">
        <v>3867786.7439999999</v>
      </c>
      <c r="D443" s="24">
        <v>5502.8</v>
      </c>
      <c r="E443" s="24">
        <v>60524.3</v>
      </c>
      <c r="F443" s="24">
        <v>102420</v>
      </c>
      <c r="G443" s="28"/>
    </row>
    <row r="444" spans="1:7" ht="9" customHeight="1" x14ac:dyDescent="0.25">
      <c r="A444" s="18" t="s">
        <v>34</v>
      </c>
      <c r="B444" s="20">
        <f t="shared" si="23"/>
        <v>5249259.6519999998</v>
      </c>
      <c r="C444" s="20">
        <v>5103386.6519999998</v>
      </c>
      <c r="D444" s="21">
        <v>9141.6</v>
      </c>
      <c r="E444" s="21">
        <v>29504.400000000001</v>
      </c>
      <c r="F444" s="21">
        <v>107227</v>
      </c>
      <c r="G444" s="28"/>
    </row>
    <row r="445" spans="1:7" ht="9" customHeight="1" x14ac:dyDescent="0.25">
      <c r="A445" s="18" t="s">
        <v>35</v>
      </c>
      <c r="B445" s="20">
        <f t="shared" si="23"/>
        <v>5775440.0519999992</v>
      </c>
      <c r="C445" s="20">
        <v>5612586.4519999996</v>
      </c>
      <c r="D445" s="21">
        <v>2457.8000000000002</v>
      </c>
      <c r="E445" s="21">
        <v>44115</v>
      </c>
      <c r="F445" s="21">
        <v>116280.8</v>
      </c>
      <c r="G445" s="28"/>
    </row>
    <row r="446" spans="1:7" ht="9" customHeight="1" x14ac:dyDescent="0.25">
      <c r="A446" s="18" t="s">
        <v>36</v>
      </c>
      <c r="B446" s="20">
        <f t="shared" si="23"/>
        <v>2910299.5920000002</v>
      </c>
      <c r="C446" s="20">
        <v>1911675.5160000001</v>
      </c>
      <c r="D446" s="21">
        <v>6058</v>
      </c>
      <c r="E446" s="21">
        <v>941970.37600000005</v>
      </c>
      <c r="F446" s="21">
        <v>50595.7</v>
      </c>
      <c r="G446" s="28"/>
    </row>
    <row r="447" spans="1:7" ht="9" customHeight="1" x14ac:dyDescent="0.25">
      <c r="A447" s="22" t="s">
        <v>37</v>
      </c>
      <c r="B447" s="23">
        <f t="shared" si="23"/>
        <v>8933902.8159999996</v>
      </c>
      <c r="C447" s="23">
        <v>8798360.1160000004</v>
      </c>
      <c r="D447" s="24">
        <v>7613</v>
      </c>
      <c r="E447" s="24">
        <v>81253.600000000006</v>
      </c>
      <c r="F447" s="24">
        <v>46676.1</v>
      </c>
      <c r="G447" s="28"/>
    </row>
    <row r="448" spans="1:7" ht="9" customHeight="1" x14ac:dyDescent="0.25">
      <c r="A448" s="18" t="s">
        <v>38</v>
      </c>
      <c r="B448" s="20">
        <f t="shared" si="23"/>
        <v>908005.50799999991</v>
      </c>
      <c r="C448" s="20">
        <v>823703.80799999996</v>
      </c>
      <c r="D448" s="21">
        <v>13881.5</v>
      </c>
      <c r="E448" s="21">
        <v>17370.7</v>
      </c>
      <c r="F448" s="21">
        <v>53049.5</v>
      </c>
      <c r="G448" s="28"/>
    </row>
    <row r="449" spans="1:7" ht="9" customHeight="1" x14ac:dyDescent="0.25">
      <c r="A449" s="18" t="s">
        <v>39</v>
      </c>
      <c r="B449" s="20">
        <f t="shared" si="23"/>
        <v>6541946.0240000011</v>
      </c>
      <c r="C449" s="20">
        <v>6298898.7240000004</v>
      </c>
      <c r="D449" s="21">
        <v>64715.7</v>
      </c>
      <c r="E449" s="21">
        <v>139519.70000000001</v>
      </c>
      <c r="F449" s="21">
        <v>38811.9</v>
      </c>
      <c r="G449" s="28"/>
    </row>
    <row r="450" spans="1:7" ht="9" customHeight="1" x14ac:dyDescent="0.25">
      <c r="A450" s="18" t="s">
        <v>40</v>
      </c>
      <c r="B450" s="20">
        <f t="shared" si="23"/>
        <v>3470676.7279999997</v>
      </c>
      <c r="C450" s="20">
        <v>3318167.7280000001</v>
      </c>
      <c r="D450" s="21">
        <v>13974.8</v>
      </c>
      <c r="E450" s="21">
        <v>63601.8</v>
      </c>
      <c r="F450" s="21">
        <v>74932.399999999994</v>
      </c>
      <c r="G450" s="28"/>
    </row>
    <row r="451" spans="1:7" ht="9" customHeight="1" x14ac:dyDescent="0.25">
      <c r="A451" s="22" t="s">
        <v>41</v>
      </c>
      <c r="B451" s="23">
        <f t="shared" si="23"/>
        <v>1132295.3959999999</v>
      </c>
      <c r="C451" s="23">
        <v>1087472.5959999999</v>
      </c>
      <c r="D451" s="24">
        <v>1870.6</v>
      </c>
      <c r="E451" s="24">
        <v>22456.400000000001</v>
      </c>
      <c r="F451" s="24">
        <v>20495.8</v>
      </c>
      <c r="G451" s="28"/>
    </row>
    <row r="452" spans="1:7" s="18" customFormat="1" ht="9" customHeight="1" x14ac:dyDescent="0.25">
      <c r="A452" s="18" t="s">
        <v>42</v>
      </c>
      <c r="B452" s="20">
        <f t="shared" si="23"/>
        <v>29395685.323999997</v>
      </c>
      <c r="C452" s="20">
        <v>29364669.723999999</v>
      </c>
      <c r="D452" s="20">
        <v>4230.8999999999996</v>
      </c>
      <c r="E452" s="20">
        <v>26784.7</v>
      </c>
      <c r="F452" s="21">
        <v>0</v>
      </c>
    </row>
    <row r="453" spans="1:7" ht="9" customHeight="1" x14ac:dyDescent="0.25">
      <c r="A453" s="18"/>
      <c r="B453" s="20"/>
      <c r="C453" s="20"/>
      <c r="D453" s="21"/>
      <c r="E453" s="21"/>
      <c r="F453" s="21"/>
      <c r="G453" s="28"/>
    </row>
    <row r="454" spans="1:7" ht="9" customHeight="1" x14ac:dyDescent="0.25">
      <c r="A454" s="12">
        <v>2007</v>
      </c>
      <c r="B454" s="12"/>
      <c r="C454" s="13"/>
      <c r="D454" s="13"/>
      <c r="E454" s="13"/>
      <c r="F454" s="13"/>
      <c r="G454" s="28"/>
    </row>
    <row r="455" spans="1:7" ht="9" customHeight="1" x14ac:dyDescent="0.25">
      <c r="A455" s="16" t="s">
        <v>10</v>
      </c>
      <c r="B455" s="17">
        <f>SUM(B457:B489)</f>
        <v>259183051.85190994</v>
      </c>
      <c r="C455" s="17">
        <f t="shared" ref="C455:F455" si="24">SUM(C457:C489)</f>
        <v>252572931.89507997</v>
      </c>
      <c r="D455" s="17">
        <f t="shared" si="24"/>
        <v>666775.20462000009</v>
      </c>
      <c r="E455" s="17">
        <f t="shared" si="24"/>
        <v>3137182.47914</v>
      </c>
      <c r="F455" s="17">
        <f t="shared" si="24"/>
        <v>2806162.2730700006</v>
      </c>
      <c r="G455" s="28"/>
    </row>
    <row r="456" spans="1:7" ht="2.4500000000000002" customHeight="1" x14ac:dyDescent="0.25">
      <c r="A456" s="16"/>
      <c r="B456" s="17"/>
      <c r="C456" s="17"/>
      <c r="D456" s="20"/>
      <c r="E456" s="20"/>
      <c r="F456" s="26"/>
      <c r="G456" s="28"/>
    </row>
    <row r="457" spans="1:7" ht="9" customHeight="1" x14ac:dyDescent="0.25">
      <c r="A457" s="18" t="s">
        <v>11</v>
      </c>
      <c r="B457" s="20">
        <f t="shared" ref="B457:B489" si="25">SUM(C457:F457)</f>
        <v>2892372.27104</v>
      </c>
      <c r="C457" s="20">
        <v>2610233.4891999997</v>
      </c>
      <c r="D457" s="20">
        <v>7077.2933800000001</v>
      </c>
      <c r="E457" s="21">
        <v>59482.435749999997</v>
      </c>
      <c r="F457" s="21">
        <v>215579.05271000002</v>
      </c>
      <c r="G457" s="28"/>
    </row>
    <row r="458" spans="1:7" ht="9" customHeight="1" x14ac:dyDescent="0.25">
      <c r="A458" s="18" t="s">
        <v>12</v>
      </c>
      <c r="B458" s="20">
        <f t="shared" si="25"/>
        <v>8855079.9564399999</v>
      </c>
      <c r="C458" s="20">
        <v>8603082.7426599991</v>
      </c>
      <c r="D458" s="21">
        <v>11817.442590000001</v>
      </c>
      <c r="E458" s="21">
        <v>12672.463189999999</v>
      </c>
      <c r="F458" s="21">
        <v>227507.30799999999</v>
      </c>
      <c r="G458" s="28"/>
    </row>
    <row r="459" spans="1:7" ht="9" customHeight="1" x14ac:dyDescent="0.25">
      <c r="A459" s="18" t="s">
        <v>13</v>
      </c>
      <c r="B459" s="20">
        <f t="shared" si="25"/>
        <v>1619246.0461799998</v>
      </c>
      <c r="C459" s="20">
        <v>1535188.6779799999</v>
      </c>
      <c r="D459" s="21">
        <v>3393.3317299999999</v>
      </c>
      <c r="E459" s="21">
        <v>17892.336469999998</v>
      </c>
      <c r="F459" s="21">
        <v>62771.7</v>
      </c>
      <c r="G459" s="28"/>
    </row>
    <row r="460" spans="1:7" ht="9" customHeight="1" x14ac:dyDescent="0.25">
      <c r="A460" s="22" t="s">
        <v>14</v>
      </c>
      <c r="B460" s="23">
        <f t="shared" si="25"/>
        <v>818468.86956000014</v>
      </c>
      <c r="C460" s="23">
        <v>701720.2784500001</v>
      </c>
      <c r="D460" s="24">
        <v>9293.3976600000005</v>
      </c>
      <c r="E460" s="24">
        <v>38392.893450000003</v>
      </c>
      <c r="F460" s="24">
        <v>69062.3</v>
      </c>
      <c r="G460" s="28"/>
    </row>
    <row r="461" spans="1:7" ht="9" customHeight="1" x14ac:dyDescent="0.25">
      <c r="A461" s="18" t="s">
        <v>15</v>
      </c>
      <c r="B461" s="20">
        <f t="shared" si="25"/>
        <v>6758445.7323499992</v>
      </c>
      <c r="C461" s="20">
        <v>6598189.3037099997</v>
      </c>
      <c r="D461" s="21">
        <v>15599.03443</v>
      </c>
      <c r="E461" s="21">
        <v>9619.6902100000007</v>
      </c>
      <c r="F461" s="21">
        <v>135037.704</v>
      </c>
      <c r="G461" s="28"/>
    </row>
    <row r="462" spans="1:7" ht="9" customHeight="1" x14ac:dyDescent="0.25">
      <c r="A462" s="18" t="s">
        <v>16</v>
      </c>
      <c r="B462" s="20">
        <f t="shared" si="25"/>
        <v>1745749.30119</v>
      </c>
      <c r="C462" s="20">
        <v>1703135.1037399999</v>
      </c>
      <c r="D462" s="21">
        <v>9809.0235900000007</v>
      </c>
      <c r="E462" s="21">
        <v>20929.973859999998</v>
      </c>
      <c r="F462" s="21">
        <v>11875.2</v>
      </c>
      <c r="G462" s="28"/>
    </row>
    <row r="463" spans="1:7" ht="9" customHeight="1" x14ac:dyDescent="0.25">
      <c r="A463" s="18" t="s">
        <v>17</v>
      </c>
      <c r="B463" s="20">
        <f t="shared" si="25"/>
        <v>2320177.7138799997</v>
      </c>
      <c r="C463" s="20">
        <v>1978132.46584</v>
      </c>
      <c r="D463" s="21">
        <v>20954.356090000001</v>
      </c>
      <c r="E463" s="21">
        <v>291803.09194999997</v>
      </c>
      <c r="F463" s="21">
        <v>29287.8</v>
      </c>
      <c r="G463" s="28"/>
    </row>
    <row r="464" spans="1:7" ht="9" customHeight="1" x14ac:dyDescent="0.25">
      <c r="A464" s="22" t="s">
        <v>18</v>
      </c>
      <c r="B464" s="23">
        <f t="shared" si="25"/>
        <v>9120494.9003800023</v>
      </c>
      <c r="C464" s="23">
        <v>8859528.7492800001</v>
      </c>
      <c r="D464" s="24">
        <v>13251.846960000001</v>
      </c>
      <c r="E464" s="24">
        <v>70548.800140000007</v>
      </c>
      <c r="F464" s="24">
        <v>177165.50399999999</v>
      </c>
      <c r="G464" s="28"/>
    </row>
    <row r="465" spans="1:7" ht="9" customHeight="1" x14ac:dyDescent="0.25">
      <c r="A465" s="18" t="s">
        <v>70</v>
      </c>
      <c r="B465" s="20">
        <f t="shared" si="25"/>
        <v>20222773.049620003</v>
      </c>
      <c r="C465" s="20">
        <v>19056529.551419999</v>
      </c>
      <c r="D465" s="21">
        <v>51443.357840000004</v>
      </c>
      <c r="E465" s="21">
        <v>771871.74436000001</v>
      </c>
      <c r="F465" s="21">
        <v>342928.39600000001</v>
      </c>
      <c r="G465" s="28"/>
    </row>
    <row r="466" spans="1:7" ht="9" customHeight="1" x14ac:dyDescent="0.25">
      <c r="A466" s="18" t="s">
        <v>19</v>
      </c>
      <c r="B466" s="20">
        <f t="shared" si="25"/>
        <v>2070518.3745100002</v>
      </c>
      <c r="C466" s="20">
        <v>1979220.4530100001</v>
      </c>
      <c r="D466" s="21">
        <v>14747.192640000001</v>
      </c>
      <c r="E466" s="21">
        <v>46204.628859999997</v>
      </c>
      <c r="F466" s="21">
        <v>30346.1</v>
      </c>
      <c r="G466" s="28"/>
    </row>
    <row r="467" spans="1:7" ht="9" customHeight="1" x14ac:dyDescent="0.25">
      <c r="A467" s="18" t="s">
        <v>20</v>
      </c>
      <c r="B467" s="20">
        <f t="shared" si="25"/>
        <v>6929518.7598399995</v>
      </c>
      <c r="C467" s="20">
        <v>6803418.8704399997</v>
      </c>
      <c r="D467" s="21">
        <v>31108.215210000002</v>
      </c>
      <c r="E467" s="21">
        <v>35545.374189999995</v>
      </c>
      <c r="F467" s="21">
        <v>59446.3</v>
      </c>
      <c r="G467" s="28"/>
    </row>
    <row r="468" spans="1:7" ht="9" customHeight="1" x14ac:dyDescent="0.25">
      <c r="A468" s="22" t="s">
        <v>21</v>
      </c>
      <c r="B468" s="23">
        <f t="shared" si="25"/>
        <v>2415405.2575199995</v>
      </c>
      <c r="C468" s="23">
        <v>2282436.6321799997</v>
      </c>
      <c r="D468" s="24">
        <v>14579.845740000001</v>
      </c>
      <c r="E468" s="24">
        <v>91574.679599999989</v>
      </c>
      <c r="F468" s="24">
        <v>26814.1</v>
      </c>
      <c r="G468" s="28"/>
    </row>
    <row r="469" spans="1:7" ht="9" customHeight="1" x14ac:dyDescent="0.25">
      <c r="A469" s="18" t="s">
        <v>22</v>
      </c>
      <c r="B469" s="20">
        <f t="shared" si="25"/>
        <v>4066839.3308400004</v>
      </c>
      <c r="C469" s="20">
        <v>3932602.2055000002</v>
      </c>
      <c r="D469" s="21">
        <v>38236.932979999998</v>
      </c>
      <c r="E469" s="21">
        <v>80810.192360000001</v>
      </c>
      <c r="F469" s="21">
        <v>15190</v>
      </c>
      <c r="G469" s="28"/>
    </row>
    <row r="470" spans="1:7" ht="9" customHeight="1" x14ac:dyDescent="0.25">
      <c r="A470" s="18" t="s">
        <v>23</v>
      </c>
      <c r="B470" s="20">
        <f t="shared" si="25"/>
        <v>13790239.98157</v>
      </c>
      <c r="C470" s="20">
        <v>13635345.87393</v>
      </c>
      <c r="D470" s="21">
        <v>6947.0620599999993</v>
      </c>
      <c r="E470" s="21">
        <v>48932.341070000002</v>
      </c>
      <c r="F470" s="21">
        <v>99014.70451000001</v>
      </c>
      <c r="G470" s="28"/>
    </row>
    <row r="471" spans="1:7" ht="9" customHeight="1" x14ac:dyDescent="0.25">
      <c r="A471" s="18" t="s">
        <v>24</v>
      </c>
      <c r="B471" s="20">
        <f t="shared" si="25"/>
        <v>17525134.671019997</v>
      </c>
      <c r="C471" s="20">
        <v>16786080.144639999</v>
      </c>
      <c r="D471" s="21">
        <v>83898.90909999999</v>
      </c>
      <c r="E471" s="21">
        <v>482855.01327999996</v>
      </c>
      <c r="F471" s="21">
        <v>172300.60399999999</v>
      </c>
      <c r="G471" s="28"/>
    </row>
    <row r="472" spans="1:7" ht="9" customHeight="1" x14ac:dyDescent="0.25">
      <c r="A472" s="22" t="s">
        <v>25</v>
      </c>
      <c r="B472" s="23">
        <f t="shared" si="25"/>
        <v>4238620.1304200003</v>
      </c>
      <c r="C472" s="23">
        <v>4118620.96306</v>
      </c>
      <c r="D472" s="24">
        <v>9225.6895399999994</v>
      </c>
      <c r="E472" s="24">
        <v>61398.677819999997</v>
      </c>
      <c r="F472" s="24">
        <v>49374.8</v>
      </c>
      <c r="G472" s="28"/>
    </row>
    <row r="473" spans="1:7" ht="9" customHeight="1" x14ac:dyDescent="0.25">
      <c r="A473" s="18" t="s">
        <v>26</v>
      </c>
      <c r="B473" s="20">
        <f t="shared" si="25"/>
        <v>3000722.0595799997</v>
      </c>
      <c r="C473" s="20">
        <v>2905475.0218699998</v>
      </c>
      <c r="D473" s="21">
        <v>13220.095449999999</v>
      </c>
      <c r="E473" s="21">
        <v>61340.642260000001</v>
      </c>
      <c r="F473" s="21">
        <v>20686.3</v>
      </c>
      <c r="G473" s="28"/>
    </row>
    <row r="474" spans="1:7" ht="9" customHeight="1" x14ac:dyDescent="0.25">
      <c r="A474" s="18" t="s">
        <v>27</v>
      </c>
      <c r="B474" s="20">
        <f t="shared" si="25"/>
        <v>1845123.99303</v>
      </c>
      <c r="C474" s="20">
        <v>1806161.7502300001</v>
      </c>
      <c r="D474" s="21">
        <v>3565.44193</v>
      </c>
      <c r="E474" s="21">
        <v>33641.800869999999</v>
      </c>
      <c r="F474" s="21">
        <v>1755</v>
      </c>
      <c r="G474" s="28"/>
    </row>
    <row r="475" spans="1:7" ht="9" customHeight="1" x14ac:dyDescent="0.25">
      <c r="A475" s="18" t="s">
        <v>28</v>
      </c>
      <c r="B475" s="20">
        <f t="shared" si="25"/>
        <v>15241009.63101</v>
      </c>
      <c r="C475" s="20">
        <v>15082311.150830001</v>
      </c>
      <c r="D475" s="21">
        <v>26183.918730000001</v>
      </c>
      <c r="E475" s="21">
        <v>29704.86145</v>
      </c>
      <c r="F475" s="21">
        <v>102809.7</v>
      </c>
      <c r="G475" s="28"/>
    </row>
    <row r="476" spans="1:7" ht="9" customHeight="1" x14ac:dyDescent="0.25">
      <c r="A476" s="22" t="s">
        <v>29</v>
      </c>
      <c r="B476" s="23">
        <f t="shared" si="25"/>
        <v>1106277.0923300001</v>
      </c>
      <c r="C476" s="23">
        <v>967518.16246999998</v>
      </c>
      <c r="D476" s="24">
        <v>12303.008330000001</v>
      </c>
      <c r="E476" s="24">
        <v>85501.821530000001</v>
      </c>
      <c r="F476" s="24">
        <v>40954.1</v>
      </c>
      <c r="G476" s="28"/>
    </row>
    <row r="477" spans="1:7" ht="9" customHeight="1" x14ac:dyDescent="0.25">
      <c r="A477" s="18" t="s">
        <v>30</v>
      </c>
      <c r="B477" s="20">
        <f t="shared" si="25"/>
        <v>4861106.3192300005</v>
      </c>
      <c r="C477" s="20">
        <v>4705807.6364799999</v>
      </c>
      <c r="D477" s="21">
        <v>20397.062879999998</v>
      </c>
      <c r="E477" s="21">
        <v>76128.919869999998</v>
      </c>
      <c r="F477" s="21">
        <v>58772.7</v>
      </c>
      <c r="G477" s="28"/>
    </row>
    <row r="478" spans="1:7" ht="9" customHeight="1" x14ac:dyDescent="0.25">
      <c r="A478" s="18" t="s">
        <v>31</v>
      </c>
      <c r="B478" s="20">
        <f t="shared" si="25"/>
        <v>3790053.2194800004</v>
      </c>
      <c r="C478" s="20">
        <v>3694682.1324200002</v>
      </c>
      <c r="D478" s="21">
        <v>2094.2305000000001</v>
      </c>
      <c r="E478" s="21">
        <v>47309.756560000002</v>
      </c>
      <c r="F478" s="21">
        <v>45967.1</v>
      </c>
      <c r="G478" s="28"/>
    </row>
    <row r="479" spans="1:7" ht="9" customHeight="1" x14ac:dyDescent="0.25">
      <c r="A479" s="18" t="s">
        <v>32</v>
      </c>
      <c r="B479" s="20">
        <f t="shared" si="25"/>
        <v>4406316.3166400008</v>
      </c>
      <c r="C479" s="20">
        <v>4250444.9912600005</v>
      </c>
      <c r="D479" s="21">
        <v>4403.9990399999997</v>
      </c>
      <c r="E479" s="21">
        <v>46045.822340000006</v>
      </c>
      <c r="F479" s="21">
        <v>105421.504</v>
      </c>
      <c r="G479" s="28"/>
    </row>
    <row r="480" spans="1:7" ht="9" customHeight="1" x14ac:dyDescent="0.25">
      <c r="A480" s="22" t="s">
        <v>33</v>
      </c>
      <c r="B480" s="23">
        <f t="shared" si="25"/>
        <v>2931493.7934100004</v>
      </c>
      <c r="C480" s="23">
        <v>2803431.4515900002</v>
      </c>
      <c r="D480" s="24">
        <v>16663.183109999998</v>
      </c>
      <c r="E480" s="24">
        <v>34690.058709999998</v>
      </c>
      <c r="F480" s="24">
        <v>76709.100000000006</v>
      </c>
      <c r="G480" s="28"/>
    </row>
    <row r="481" spans="1:7" ht="9" customHeight="1" x14ac:dyDescent="0.25">
      <c r="A481" s="18" t="s">
        <v>34</v>
      </c>
      <c r="B481" s="20">
        <f t="shared" si="25"/>
        <v>4498728.4518800005</v>
      </c>
      <c r="C481" s="20">
        <v>4320473.25165</v>
      </c>
      <c r="D481" s="21">
        <v>37945.94328</v>
      </c>
      <c r="E481" s="21">
        <v>21030.85295</v>
      </c>
      <c r="F481" s="21">
        <v>119278.40399999999</v>
      </c>
      <c r="G481" s="28"/>
    </row>
    <row r="482" spans="1:7" ht="9" customHeight="1" x14ac:dyDescent="0.25">
      <c r="A482" s="18" t="s">
        <v>35</v>
      </c>
      <c r="B482" s="20">
        <f t="shared" si="25"/>
        <v>5629183.9194699991</v>
      </c>
      <c r="C482" s="20">
        <v>5349891.4789499994</v>
      </c>
      <c r="D482" s="21">
        <v>39795.235229999998</v>
      </c>
      <c r="E482" s="21">
        <v>56822.173560000003</v>
      </c>
      <c r="F482" s="21">
        <v>182675.03172999999</v>
      </c>
      <c r="G482" s="28"/>
    </row>
    <row r="483" spans="1:7" ht="9" customHeight="1" x14ac:dyDescent="0.25">
      <c r="A483" s="18" t="s">
        <v>36</v>
      </c>
      <c r="B483" s="20">
        <f t="shared" si="25"/>
        <v>2409361.3359300001</v>
      </c>
      <c r="C483" s="20">
        <v>2273211.1602500002</v>
      </c>
      <c r="D483" s="21">
        <v>10794.749830000001</v>
      </c>
      <c r="E483" s="21">
        <v>26065.92985</v>
      </c>
      <c r="F483" s="21">
        <v>99289.495999999999</v>
      </c>
      <c r="G483" s="28"/>
    </row>
    <row r="484" spans="1:7" ht="9" customHeight="1" x14ac:dyDescent="0.25">
      <c r="A484" s="22" t="s">
        <v>37</v>
      </c>
      <c r="B484" s="23">
        <f t="shared" si="25"/>
        <v>8584108.9635199998</v>
      </c>
      <c r="C484" s="23">
        <v>8411108.4026699997</v>
      </c>
      <c r="D484" s="24">
        <v>23322.684219999999</v>
      </c>
      <c r="E484" s="24">
        <v>70092.708510000011</v>
      </c>
      <c r="F484" s="24">
        <v>79585.168120000002</v>
      </c>
      <c r="G484" s="28"/>
    </row>
    <row r="485" spans="1:7" ht="9" customHeight="1" x14ac:dyDescent="0.25">
      <c r="A485" s="18" t="s">
        <v>38</v>
      </c>
      <c r="B485" s="20">
        <f t="shared" si="25"/>
        <v>718686.61365000019</v>
      </c>
      <c r="C485" s="20">
        <v>667780.73371000006</v>
      </c>
      <c r="D485" s="21">
        <v>12663.183529999998</v>
      </c>
      <c r="E485" s="21">
        <v>21945.396410000001</v>
      </c>
      <c r="F485" s="21">
        <v>16297.3</v>
      </c>
      <c r="G485" s="28"/>
    </row>
    <row r="486" spans="1:7" ht="9" customHeight="1" x14ac:dyDescent="0.25">
      <c r="A486" s="18" t="s">
        <v>39</v>
      </c>
      <c r="B486" s="20">
        <f t="shared" si="25"/>
        <v>8608873.4042099994</v>
      </c>
      <c r="C486" s="20">
        <v>8380809.0971499998</v>
      </c>
      <c r="D486" s="21">
        <v>68953.066480000009</v>
      </c>
      <c r="E486" s="21">
        <v>123089.84058</v>
      </c>
      <c r="F486" s="21">
        <v>36021.4</v>
      </c>
      <c r="G486" s="28"/>
    </row>
    <row r="487" spans="1:7" ht="9" customHeight="1" x14ac:dyDescent="0.25">
      <c r="A487" s="18" t="s">
        <v>40</v>
      </c>
      <c r="B487" s="20">
        <f t="shared" si="25"/>
        <v>3028156.8331200001</v>
      </c>
      <c r="C487" s="20">
        <v>2865388.9619800001</v>
      </c>
      <c r="D487" s="21">
        <v>28424.1253</v>
      </c>
      <c r="E487" s="21">
        <v>54859.049840000007</v>
      </c>
      <c r="F487" s="21">
        <v>79484.695999999996</v>
      </c>
      <c r="G487" s="28"/>
    </row>
    <row r="488" spans="1:7" ht="9" customHeight="1" x14ac:dyDescent="0.25">
      <c r="A488" s="22" t="s">
        <v>41</v>
      </c>
      <c r="B488" s="23">
        <f t="shared" si="25"/>
        <v>1148002.5230599998</v>
      </c>
      <c r="C488" s="23">
        <v>1106794.97853</v>
      </c>
      <c r="D488" s="24">
        <v>4662.3452400000006</v>
      </c>
      <c r="E488" s="24">
        <v>19791.49929</v>
      </c>
      <c r="F488" s="24">
        <v>16753.7</v>
      </c>
      <c r="G488" s="28"/>
    </row>
    <row r="489" spans="1:7" s="18" customFormat="1" ht="9" customHeight="1" x14ac:dyDescent="0.25">
      <c r="A489" s="18" t="s">
        <v>42</v>
      </c>
      <c r="B489" s="20">
        <f t="shared" si="25"/>
        <v>81986763.035999998</v>
      </c>
      <c r="C489" s="20">
        <v>81798176.027999997</v>
      </c>
      <c r="D489" s="20">
        <v>0</v>
      </c>
      <c r="E489" s="20">
        <v>188587.008</v>
      </c>
      <c r="F489" s="21">
        <v>0</v>
      </c>
    </row>
    <row r="490" spans="1:7" ht="6.75" customHeight="1" x14ac:dyDescent="0.25">
      <c r="A490" s="18"/>
      <c r="B490" s="20"/>
      <c r="C490" s="20"/>
      <c r="D490" s="21"/>
      <c r="E490" s="21"/>
      <c r="F490" s="21"/>
      <c r="G490" s="28"/>
    </row>
    <row r="491" spans="1:7" ht="9" customHeight="1" x14ac:dyDescent="0.25">
      <c r="A491" s="12">
        <v>2008</v>
      </c>
      <c r="B491" s="12"/>
      <c r="C491" s="13"/>
      <c r="D491" s="13"/>
      <c r="E491" s="13"/>
      <c r="F491" s="13"/>
      <c r="G491" s="28"/>
    </row>
    <row r="492" spans="1:7" ht="9" customHeight="1" x14ac:dyDescent="0.25">
      <c r="A492" s="16" t="s">
        <v>10</v>
      </c>
      <c r="B492" s="17">
        <f>SUM(B494:B526)</f>
        <v>277693598.78768003</v>
      </c>
      <c r="C492" s="17">
        <f t="shared" ref="C492:F492" si="26">SUM(C494:C526)</f>
        <v>256616133.16344994</v>
      </c>
      <c r="D492" s="17">
        <f t="shared" si="26"/>
        <v>1158001.0826400002</v>
      </c>
      <c r="E492" s="17">
        <f t="shared" si="26"/>
        <v>13501992.05301</v>
      </c>
      <c r="F492" s="17">
        <f t="shared" si="26"/>
        <v>6417472.4885799987</v>
      </c>
      <c r="G492" s="28"/>
    </row>
    <row r="493" spans="1:7" ht="2.4500000000000002" customHeight="1" x14ac:dyDescent="0.25">
      <c r="A493" s="16"/>
      <c r="B493" s="17"/>
      <c r="C493" s="17"/>
      <c r="D493" s="20"/>
      <c r="E493" s="20"/>
      <c r="F493" s="26"/>
      <c r="G493" s="28"/>
    </row>
    <row r="494" spans="1:7" ht="9" customHeight="1" x14ac:dyDescent="0.25">
      <c r="A494" s="18" t="s">
        <v>11</v>
      </c>
      <c r="B494" s="20">
        <f t="shared" ref="B494:B526" si="27">SUM(C494:F494)</f>
        <v>3146527.8262399998</v>
      </c>
      <c r="C494" s="20">
        <v>2977451.5666799997</v>
      </c>
      <c r="D494" s="20">
        <v>25504.535050000002</v>
      </c>
      <c r="E494" s="21">
        <v>87817.324510000006</v>
      </c>
      <c r="F494" s="21">
        <v>55754.400000000001</v>
      </c>
      <c r="G494" s="28"/>
    </row>
    <row r="495" spans="1:7" ht="9" customHeight="1" x14ac:dyDescent="0.25">
      <c r="A495" s="18" t="s">
        <v>12</v>
      </c>
      <c r="B495" s="20">
        <f t="shared" si="27"/>
        <v>11442033.005949998</v>
      </c>
      <c r="C495" s="20">
        <v>10933162.27499</v>
      </c>
      <c r="D495" s="21">
        <v>15203.601199999999</v>
      </c>
      <c r="E495" s="21">
        <v>120950.32576000001</v>
      </c>
      <c r="F495" s="21">
        <v>372716.804</v>
      </c>
      <c r="G495" s="28"/>
    </row>
    <row r="496" spans="1:7" ht="9" customHeight="1" x14ac:dyDescent="0.25">
      <c r="A496" s="18" t="s">
        <v>13</v>
      </c>
      <c r="B496" s="20">
        <f t="shared" si="27"/>
        <v>3646914.3251500004</v>
      </c>
      <c r="C496" s="20">
        <v>3536488.73863</v>
      </c>
      <c r="D496" s="21">
        <v>8220.092349999999</v>
      </c>
      <c r="E496" s="21">
        <v>45929.794170000001</v>
      </c>
      <c r="F496" s="21">
        <v>56275.7</v>
      </c>
      <c r="G496" s="28"/>
    </row>
    <row r="497" spans="1:7" ht="9" customHeight="1" x14ac:dyDescent="0.25">
      <c r="A497" s="22" t="s">
        <v>14</v>
      </c>
      <c r="B497" s="23">
        <f t="shared" si="27"/>
        <v>1136418.02137</v>
      </c>
      <c r="C497" s="23">
        <v>951656.72638999997</v>
      </c>
      <c r="D497" s="24">
        <v>21555.080850000002</v>
      </c>
      <c r="E497" s="24">
        <v>92549.91412999999</v>
      </c>
      <c r="F497" s="24">
        <v>70656.3</v>
      </c>
      <c r="G497" s="28"/>
    </row>
    <row r="498" spans="1:7" ht="9" customHeight="1" x14ac:dyDescent="0.25">
      <c r="A498" s="18" t="s">
        <v>15</v>
      </c>
      <c r="B498" s="20">
        <f t="shared" si="27"/>
        <v>7917385.2381500006</v>
      </c>
      <c r="C498" s="20">
        <v>7583150.6084700003</v>
      </c>
      <c r="D498" s="21">
        <v>37130.951409999994</v>
      </c>
      <c r="E498" s="21">
        <v>115554.27426999999</v>
      </c>
      <c r="F498" s="21">
        <v>181549.40400000001</v>
      </c>
      <c r="G498" s="28"/>
    </row>
    <row r="499" spans="1:7" ht="9" customHeight="1" x14ac:dyDescent="0.25">
      <c r="A499" s="18" t="s">
        <v>16</v>
      </c>
      <c r="B499" s="20">
        <f t="shared" si="27"/>
        <v>1807222.8432399998</v>
      </c>
      <c r="C499" s="20">
        <v>1747985.6311900001</v>
      </c>
      <c r="D499" s="21">
        <v>14596.08646</v>
      </c>
      <c r="E499" s="21">
        <v>28560.725589999998</v>
      </c>
      <c r="F499" s="21">
        <v>16080.4</v>
      </c>
      <c r="G499" s="28"/>
    </row>
    <row r="500" spans="1:7" ht="9" customHeight="1" x14ac:dyDescent="0.25">
      <c r="A500" s="18" t="s">
        <v>17</v>
      </c>
      <c r="B500" s="20">
        <f t="shared" si="27"/>
        <v>3234185.4470799998</v>
      </c>
      <c r="C500" s="20">
        <v>2437152.63864</v>
      </c>
      <c r="D500" s="21">
        <v>65024.478200000005</v>
      </c>
      <c r="E500" s="21">
        <v>703073.73024000006</v>
      </c>
      <c r="F500" s="21">
        <v>28934.6</v>
      </c>
      <c r="G500" s="28"/>
    </row>
    <row r="501" spans="1:7" ht="9" customHeight="1" x14ac:dyDescent="0.25">
      <c r="A501" s="22" t="s">
        <v>18</v>
      </c>
      <c r="B501" s="23">
        <f t="shared" si="27"/>
        <v>9798307.2534800004</v>
      </c>
      <c r="C501" s="23">
        <v>9299358.0712400004</v>
      </c>
      <c r="D501" s="24">
        <v>31477.055199999999</v>
      </c>
      <c r="E501" s="24">
        <v>232220.22704</v>
      </c>
      <c r="F501" s="24">
        <v>235251.9</v>
      </c>
      <c r="G501" s="28"/>
    </row>
    <row r="502" spans="1:7" ht="9" customHeight="1" x14ac:dyDescent="0.25">
      <c r="A502" s="18" t="s">
        <v>70</v>
      </c>
      <c r="B502" s="20">
        <f t="shared" si="27"/>
        <v>18642011.575919997</v>
      </c>
      <c r="C502" s="20">
        <v>16749466.035809999</v>
      </c>
      <c r="D502" s="21">
        <v>12813.773630000002</v>
      </c>
      <c r="E502" s="21">
        <v>1182440.2744799999</v>
      </c>
      <c r="F502" s="21">
        <v>697291.49199999997</v>
      </c>
      <c r="G502" s="28"/>
    </row>
    <row r="503" spans="1:7" ht="9" customHeight="1" x14ac:dyDescent="0.25">
      <c r="A503" s="18" t="s">
        <v>19</v>
      </c>
      <c r="B503" s="20">
        <f t="shared" si="27"/>
        <v>2301883.4242400005</v>
      </c>
      <c r="C503" s="20">
        <v>2140948.5763900001</v>
      </c>
      <c r="D503" s="21">
        <v>31121.676440000003</v>
      </c>
      <c r="E503" s="21">
        <v>87570.971409999998</v>
      </c>
      <c r="F503" s="21">
        <v>42242.2</v>
      </c>
      <c r="G503" s="28"/>
    </row>
    <row r="504" spans="1:7" ht="9" customHeight="1" x14ac:dyDescent="0.25">
      <c r="A504" s="18" t="s">
        <v>20</v>
      </c>
      <c r="B504" s="20">
        <f t="shared" si="27"/>
        <v>8717150.1824500002</v>
      </c>
      <c r="C504" s="20">
        <v>8336300.9217700008</v>
      </c>
      <c r="D504" s="21">
        <v>77714.542520000003</v>
      </c>
      <c r="E504" s="21">
        <v>197792.81816</v>
      </c>
      <c r="F504" s="21">
        <v>105341.9</v>
      </c>
      <c r="G504" s="28"/>
    </row>
    <row r="505" spans="1:7" ht="9" customHeight="1" x14ac:dyDescent="0.25">
      <c r="A505" s="22" t="s">
        <v>21</v>
      </c>
      <c r="B505" s="23">
        <f t="shared" si="27"/>
        <v>4236999.9533899995</v>
      </c>
      <c r="C505" s="23">
        <v>3426052.8256000001</v>
      </c>
      <c r="D505" s="24">
        <v>35495.38538</v>
      </c>
      <c r="E505" s="24">
        <v>753826.94241000002</v>
      </c>
      <c r="F505" s="24">
        <v>21624.799999999999</v>
      </c>
      <c r="G505" s="28"/>
    </row>
    <row r="506" spans="1:7" ht="9" customHeight="1" x14ac:dyDescent="0.25">
      <c r="A506" s="18" t="s">
        <v>22</v>
      </c>
      <c r="B506" s="20">
        <f t="shared" si="27"/>
        <v>4366974.2398500005</v>
      </c>
      <c r="C506" s="20">
        <v>4064444.6165100001</v>
      </c>
      <c r="D506" s="21">
        <v>41848.303229999998</v>
      </c>
      <c r="E506" s="21">
        <v>236392.62011000002</v>
      </c>
      <c r="F506" s="21">
        <v>24288.7</v>
      </c>
      <c r="G506" s="28"/>
    </row>
    <row r="507" spans="1:7" ht="9" customHeight="1" x14ac:dyDescent="0.25">
      <c r="A507" s="18" t="s">
        <v>23</v>
      </c>
      <c r="B507" s="20">
        <f t="shared" si="27"/>
        <v>16563654.673479998</v>
      </c>
      <c r="C507" s="20">
        <v>16046350.012469999</v>
      </c>
      <c r="D507" s="21">
        <v>19699.57934</v>
      </c>
      <c r="E507" s="21">
        <v>256100.92363999999</v>
      </c>
      <c r="F507" s="21">
        <v>241504.15802999999</v>
      </c>
      <c r="G507" s="28"/>
    </row>
    <row r="508" spans="1:7" ht="9" customHeight="1" x14ac:dyDescent="0.25">
      <c r="A508" s="18" t="s">
        <v>24</v>
      </c>
      <c r="B508" s="20">
        <f t="shared" si="27"/>
        <v>25407222.82942</v>
      </c>
      <c r="C508" s="20">
        <v>24031901.564770002</v>
      </c>
      <c r="D508" s="21">
        <v>80072.986040000003</v>
      </c>
      <c r="E508" s="21">
        <v>959605.85157000006</v>
      </c>
      <c r="F508" s="21">
        <v>335642.42704000004</v>
      </c>
      <c r="G508" s="28"/>
    </row>
    <row r="509" spans="1:7" ht="9" customHeight="1" x14ac:dyDescent="0.25">
      <c r="A509" s="22" t="s">
        <v>25</v>
      </c>
      <c r="B509" s="23">
        <f t="shared" si="27"/>
        <v>4797824.4212699998</v>
      </c>
      <c r="C509" s="23">
        <v>4480103.2243900001</v>
      </c>
      <c r="D509" s="24">
        <v>15609.66</v>
      </c>
      <c r="E509" s="24">
        <v>223375.77480000001</v>
      </c>
      <c r="F509" s="24">
        <v>78735.76208</v>
      </c>
      <c r="G509" s="28"/>
    </row>
    <row r="510" spans="1:7" ht="9" customHeight="1" x14ac:dyDescent="0.25">
      <c r="A510" s="18" t="s">
        <v>26</v>
      </c>
      <c r="B510" s="20">
        <f t="shared" si="27"/>
        <v>4366127.7333900006</v>
      </c>
      <c r="C510" s="20">
        <v>4151415.75245</v>
      </c>
      <c r="D510" s="21">
        <v>6108.0677599999999</v>
      </c>
      <c r="E510" s="21">
        <v>176658.01318000001</v>
      </c>
      <c r="F510" s="21">
        <v>31945.9</v>
      </c>
      <c r="G510" s="28"/>
    </row>
    <row r="511" spans="1:7" ht="9" customHeight="1" x14ac:dyDescent="0.25">
      <c r="A511" s="18" t="s">
        <v>27</v>
      </c>
      <c r="B511" s="20">
        <f t="shared" si="27"/>
        <v>2131001.6620499999</v>
      </c>
      <c r="C511" s="20">
        <v>2019333.0871199998</v>
      </c>
      <c r="D511" s="21">
        <v>13138.076929999999</v>
      </c>
      <c r="E511" s="21">
        <v>87254.597999999998</v>
      </c>
      <c r="F511" s="21">
        <v>11275.9</v>
      </c>
      <c r="G511" s="28"/>
    </row>
    <row r="512" spans="1:7" ht="9" customHeight="1" x14ac:dyDescent="0.25">
      <c r="A512" s="18" t="s">
        <v>28</v>
      </c>
      <c r="B512" s="20">
        <f t="shared" si="27"/>
        <v>20125738.45053</v>
      </c>
      <c r="C512" s="20">
        <v>19536319.75372</v>
      </c>
      <c r="D512" s="21">
        <v>9168.9439700000003</v>
      </c>
      <c r="E512" s="21">
        <v>351441.15284</v>
      </c>
      <c r="F512" s="21">
        <v>228808.6</v>
      </c>
      <c r="G512" s="28"/>
    </row>
    <row r="513" spans="1:7" ht="9" customHeight="1" x14ac:dyDescent="0.25">
      <c r="A513" s="22" t="s">
        <v>29</v>
      </c>
      <c r="B513" s="23">
        <f t="shared" si="27"/>
        <v>2184226.6129800002</v>
      </c>
      <c r="C513" s="23">
        <v>1461385.8456300001</v>
      </c>
      <c r="D513" s="24">
        <v>35372.641200000005</v>
      </c>
      <c r="E513" s="24">
        <v>633603.12615000003</v>
      </c>
      <c r="F513" s="24">
        <v>53865</v>
      </c>
      <c r="G513" s="28"/>
    </row>
    <row r="514" spans="1:7" ht="9" customHeight="1" x14ac:dyDescent="0.25">
      <c r="A514" s="18" t="s">
        <v>30</v>
      </c>
      <c r="B514" s="20">
        <f t="shared" si="27"/>
        <v>6660698.3805600004</v>
      </c>
      <c r="C514" s="20">
        <v>6140695.07687</v>
      </c>
      <c r="D514" s="21">
        <v>42008.914200000007</v>
      </c>
      <c r="E514" s="21">
        <v>369157.98949000001</v>
      </c>
      <c r="F514" s="21">
        <v>108836.4</v>
      </c>
      <c r="G514" s="28"/>
    </row>
    <row r="515" spans="1:7" ht="9" customHeight="1" x14ac:dyDescent="0.25">
      <c r="A515" s="18" t="s">
        <v>31</v>
      </c>
      <c r="B515" s="20">
        <f t="shared" si="27"/>
        <v>5381427.3886400014</v>
      </c>
      <c r="C515" s="20">
        <v>5147498.5447500004</v>
      </c>
      <c r="D515" s="21">
        <v>7070.06639</v>
      </c>
      <c r="E515" s="21">
        <v>116828.8775</v>
      </c>
      <c r="F515" s="21">
        <v>110029.9</v>
      </c>
      <c r="G515" s="28"/>
    </row>
    <row r="516" spans="1:7" ht="9" customHeight="1" x14ac:dyDescent="0.25">
      <c r="A516" s="18" t="s">
        <v>32</v>
      </c>
      <c r="B516" s="20">
        <f t="shared" si="27"/>
        <v>6288533.5972599993</v>
      </c>
      <c r="C516" s="20">
        <v>5953625.7901499998</v>
      </c>
      <c r="D516" s="21">
        <v>9322.6774600000008</v>
      </c>
      <c r="E516" s="21">
        <v>168014.20561</v>
      </c>
      <c r="F516" s="21">
        <v>157570.92403999998</v>
      </c>
      <c r="G516" s="28"/>
    </row>
    <row r="517" spans="1:7" ht="9" customHeight="1" x14ac:dyDescent="0.25">
      <c r="A517" s="22" t="s">
        <v>33</v>
      </c>
      <c r="B517" s="23">
        <f t="shared" si="27"/>
        <v>4180222.9925299999</v>
      </c>
      <c r="C517" s="23">
        <v>3667092.44625</v>
      </c>
      <c r="D517" s="24">
        <v>25639.35514</v>
      </c>
      <c r="E517" s="24">
        <v>392837.29113999999</v>
      </c>
      <c r="F517" s="24">
        <v>94653.9</v>
      </c>
      <c r="G517" s="28"/>
    </row>
    <row r="518" spans="1:7" ht="9" customHeight="1" x14ac:dyDescent="0.25">
      <c r="A518" s="18" t="s">
        <v>34</v>
      </c>
      <c r="B518" s="20">
        <f t="shared" si="27"/>
        <v>6151604.7951800004</v>
      </c>
      <c r="C518" s="20">
        <v>5759915.5594700007</v>
      </c>
      <c r="D518" s="21">
        <v>87155.860889999996</v>
      </c>
      <c r="E518" s="21">
        <v>161459.57081999999</v>
      </c>
      <c r="F518" s="21">
        <v>143073.804</v>
      </c>
      <c r="G518" s="28"/>
    </row>
    <row r="519" spans="1:7" ht="9" customHeight="1" x14ac:dyDescent="0.25">
      <c r="A519" s="18" t="s">
        <v>35</v>
      </c>
      <c r="B519" s="20">
        <f t="shared" si="27"/>
        <v>7534900.9002200002</v>
      </c>
      <c r="C519" s="20">
        <v>7044131.9001000002</v>
      </c>
      <c r="D519" s="21">
        <v>76740.803950000001</v>
      </c>
      <c r="E519" s="21">
        <v>161656.91248</v>
      </c>
      <c r="F519" s="21">
        <v>252371.28369000001</v>
      </c>
      <c r="G519" s="28"/>
    </row>
    <row r="520" spans="1:7" ht="9" customHeight="1" x14ac:dyDescent="0.25">
      <c r="A520" s="18" t="s">
        <v>36</v>
      </c>
      <c r="B520" s="20">
        <f t="shared" si="27"/>
        <v>2457471.0729800002</v>
      </c>
      <c r="C520" s="20">
        <v>2223836.3528400003</v>
      </c>
      <c r="D520" s="21">
        <v>44303.024619999997</v>
      </c>
      <c r="E520" s="21">
        <v>72658.791519999999</v>
      </c>
      <c r="F520" s="21">
        <v>116672.90399999999</v>
      </c>
      <c r="G520" s="28"/>
    </row>
    <row r="521" spans="1:7" ht="9" customHeight="1" x14ac:dyDescent="0.25">
      <c r="A521" s="22" t="s">
        <v>37</v>
      </c>
      <c r="B521" s="23">
        <f t="shared" si="27"/>
        <v>10935046.186939998</v>
      </c>
      <c r="C521" s="23">
        <v>10110900.068909999</v>
      </c>
      <c r="D521" s="24">
        <v>27349.0707</v>
      </c>
      <c r="E521" s="24">
        <v>269091.83239999996</v>
      </c>
      <c r="F521" s="24">
        <v>527705.21493000002</v>
      </c>
      <c r="G521" s="28"/>
    </row>
    <row r="522" spans="1:7" ht="9" customHeight="1" x14ac:dyDescent="0.25">
      <c r="A522" s="18" t="s">
        <v>38</v>
      </c>
      <c r="B522" s="20">
        <f t="shared" si="27"/>
        <v>839465.17278000002</v>
      </c>
      <c r="C522" s="20">
        <v>741065.00063000002</v>
      </c>
      <c r="D522" s="21">
        <v>18771.16157</v>
      </c>
      <c r="E522" s="21">
        <v>58322.910579999996</v>
      </c>
      <c r="F522" s="21">
        <v>21306.1</v>
      </c>
      <c r="G522" s="28"/>
    </row>
    <row r="523" spans="1:7" ht="9" customHeight="1" x14ac:dyDescent="0.25">
      <c r="A523" s="18" t="s">
        <v>39</v>
      </c>
      <c r="B523" s="20">
        <f t="shared" si="27"/>
        <v>9430968.2148700003</v>
      </c>
      <c r="C523" s="20">
        <v>8128542.2010699995</v>
      </c>
      <c r="D523" s="21">
        <v>142484.12229</v>
      </c>
      <c r="E523" s="21">
        <v>1079667.2655799999</v>
      </c>
      <c r="F523" s="21">
        <v>80274.625930000009</v>
      </c>
      <c r="G523" s="28"/>
    </row>
    <row r="524" spans="1:7" ht="9" customHeight="1" x14ac:dyDescent="0.25">
      <c r="A524" s="18" t="s">
        <v>40</v>
      </c>
      <c r="B524" s="20">
        <f t="shared" si="27"/>
        <v>4156517.52305</v>
      </c>
      <c r="C524" s="20">
        <v>3872571.0505300001</v>
      </c>
      <c r="D524" s="21">
        <v>72789.454489999989</v>
      </c>
      <c r="E524" s="21">
        <v>124627.47319</v>
      </c>
      <c r="F524" s="21">
        <v>86529.544840000002</v>
      </c>
      <c r="G524" s="28"/>
    </row>
    <row r="525" spans="1:7" ht="9" customHeight="1" x14ac:dyDescent="0.25">
      <c r="A525" s="22" t="s">
        <v>41</v>
      </c>
      <c r="B525" s="23">
        <f t="shared" si="27"/>
        <v>1356114.1550399999</v>
      </c>
      <c r="C525" s="23">
        <v>1267240.3950199999</v>
      </c>
      <c r="D525" s="24">
        <v>7491.0537800000002</v>
      </c>
      <c r="E525" s="24">
        <v>64936.20624</v>
      </c>
      <c r="F525" s="24">
        <v>16446.5</v>
      </c>
      <c r="G525" s="28"/>
    </row>
    <row r="526" spans="1:7" s="18" customFormat="1" ht="9" customHeight="1" x14ac:dyDescent="0.25">
      <c r="A526" s="18" t="s">
        <v>42</v>
      </c>
      <c r="B526" s="20">
        <f t="shared" si="27"/>
        <v>56350818.687999994</v>
      </c>
      <c r="C526" s="20">
        <v>50648590.303999998</v>
      </c>
      <c r="D526" s="20">
        <v>0</v>
      </c>
      <c r="E526" s="20">
        <v>3890013.344</v>
      </c>
      <c r="F526" s="21">
        <v>1812215.04</v>
      </c>
    </row>
    <row r="527" spans="1:7" ht="9" customHeight="1" x14ac:dyDescent="0.25">
      <c r="A527" s="18"/>
      <c r="B527" s="20"/>
      <c r="C527" s="20"/>
      <c r="D527" s="21"/>
      <c r="E527" s="21"/>
      <c r="F527" s="21"/>
      <c r="G527" s="28"/>
    </row>
    <row r="528" spans="1:7" ht="9" customHeight="1" x14ac:dyDescent="0.25">
      <c r="A528" s="12">
        <v>2009</v>
      </c>
      <c r="B528" s="12"/>
      <c r="C528" s="13"/>
      <c r="D528" s="13"/>
      <c r="E528" s="13"/>
      <c r="F528" s="13"/>
      <c r="G528" s="28"/>
    </row>
    <row r="529" spans="1:7" ht="9" customHeight="1" x14ac:dyDescent="0.25">
      <c r="A529" s="16" t="s">
        <v>10</v>
      </c>
      <c r="B529" s="17">
        <f>SUM(B531:B563)</f>
        <v>240598785.60869002</v>
      </c>
      <c r="C529" s="17">
        <f t="shared" ref="C529:F529" si="28">SUM(C531:C563)</f>
        <v>212823430.56355006</v>
      </c>
      <c r="D529" s="17">
        <f t="shared" si="28"/>
        <v>11189918.94105</v>
      </c>
      <c r="E529" s="17">
        <f t="shared" si="28"/>
        <v>11414019.321620001</v>
      </c>
      <c r="F529" s="17">
        <f t="shared" si="28"/>
        <v>5171416.7824700009</v>
      </c>
      <c r="G529" s="28"/>
    </row>
    <row r="530" spans="1:7" ht="2.4500000000000002" customHeight="1" x14ac:dyDescent="0.25">
      <c r="A530" s="16"/>
      <c r="B530" s="17"/>
      <c r="C530" s="17"/>
      <c r="D530" s="20"/>
      <c r="E530" s="20"/>
      <c r="F530" s="26"/>
      <c r="G530" s="28"/>
    </row>
    <row r="531" spans="1:7" ht="9" customHeight="1" x14ac:dyDescent="0.25">
      <c r="A531" s="18" t="s">
        <v>11</v>
      </c>
      <c r="B531" s="20">
        <f t="shared" ref="B531:B563" si="29">SUM(C531:F531)</f>
        <v>3469041.8768599997</v>
      </c>
      <c r="C531" s="20">
        <v>3089906.7493699999</v>
      </c>
      <c r="D531" s="20">
        <v>130608.52708</v>
      </c>
      <c r="E531" s="21">
        <v>110953.30041</v>
      </c>
      <c r="F531" s="21">
        <v>137573.29999999999</v>
      </c>
      <c r="G531" s="28"/>
    </row>
    <row r="532" spans="1:7" ht="9" customHeight="1" x14ac:dyDescent="0.25">
      <c r="A532" s="18" t="s">
        <v>12</v>
      </c>
      <c r="B532" s="20">
        <f t="shared" si="29"/>
        <v>10772635.764800001</v>
      </c>
      <c r="C532" s="20">
        <v>10082979.5943</v>
      </c>
      <c r="D532" s="21">
        <v>124274.49599</v>
      </c>
      <c r="E532" s="21">
        <v>275600.99004</v>
      </c>
      <c r="F532" s="21">
        <v>289780.68447000004</v>
      </c>
      <c r="G532" s="28"/>
    </row>
    <row r="533" spans="1:7" ht="9" customHeight="1" x14ac:dyDescent="0.25">
      <c r="A533" s="18" t="s">
        <v>13</v>
      </c>
      <c r="B533" s="20">
        <f t="shared" si="29"/>
        <v>2684189.6461999998</v>
      </c>
      <c r="C533" s="20">
        <v>2391606.22554</v>
      </c>
      <c r="D533" s="21">
        <v>116872.63888</v>
      </c>
      <c r="E533" s="21">
        <v>115185.28178</v>
      </c>
      <c r="F533" s="21">
        <v>60525.5</v>
      </c>
      <c r="G533" s="28"/>
    </row>
    <row r="534" spans="1:7" ht="9" customHeight="1" x14ac:dyDescent="0.25">
      <c r="A534" s="22" t="s">
        <v>14</v>
      </c>
      <c r="B534" s="23">
        <f t="shared" si="29"/>
        <v>1368624.7315200001</v>
      </c>
      <c r="C534" s="23">
        <v>994385.42767</v>
      </c>
      <c r="D534" s="24">
        <v>116524.70299999999</v>
      </c>
      <c r="E534" s="24">
        <v>203727.30085</v>
      </c>
      <c r="F534" s="24">
        <v>53987.3</v>
      </c>
      <c r="G534" s="28"/>
    </row>
    <row r="535" spans="1:7" ht="9" customHeight="1" x14ac:dyDescent="0.25">
      <c r="A535" s="18" t="s">
        <v>15</v>
      </c>
      <c r="B535" s="20">
        <f t="shared" si="29"/>
        <v>7927812.9176599998</v>
      </c>
      <c r="C535" s="20">
        <v>7250469.6416999996</v>
      </c>
      <c r="D535" s="21">
        <v>227646.57540999999</v>
      </c>
      <c r="E535" s="21">
        <v>242486.00055000003</v>
      </c>
      <c r="F535" s="21">
        <v>207210.7</v>
      </c>
      <c r="G535" s="28"/>
    </row>
    <row r="536" spans="1:7" ht="9" customHeight="1" x14ac:dyDescent="0.25">
      <c r="A536" s="18" t="s">
        <v>16</v>
      </c>
      <c r="B536" s="20">
        <f t="shared" si="29"/>
        <v>1724318.5827800001</v>
      </c>
      <c r="C536" s="20">
        <v>1551895.7867000001</v>
      </c>
      <c r="D536" s="21">
        <v>81560.704110000006</v>
      </c>
      <c r="E536" s="21">
        <v>68243.391969999997</v>
      </c>
      <c r="F536" s="21">
        <v>22618.7</v>
      </c>
      <c r="G536" s="28"/>
    </row>
    <row r="537" spans="1:7" ht="9" customHeight="1" x14ac:dyDescent="0.25">
      <c r="A537" s="18" t="s">
        <v>17</v>
      </c>
      <c r="B537" s="20">
        <f t="shared" si="29"/>
        <v>3899094.0491899997</v>
      </c>
      <c r="C537" s="20">
        <v>2388197.3839400001</v>
      </c>
      <c r="D537" s="21">
        <v>514809.55813000002</v>
      </c>
      <c r="E537" s="21">
        <v>914205.70712000004</v>
      </c>
      <c r="F537" s="21">
        <v>81881.399999999994</v>
      </c>
      <c r="G537" s="28"/>
    </row>
    <row r="538" spans="1:7" ht="9" customHeight="1" x14ac:dyDescent="0.25">
      <c r="A538" s="22" t="s">
        <v>18</v>
      </c>
      <c r="B538" s="23">
        <f t="shared" si="29"/>
        <v>9698637.7393900007</v>
      </c>
      <c r="C538" s="23">
        <v>8663276.3050800003</v>
      </c>
      <c r="D538" s="24">
        <v>317103.17616000003</v>
      </c>
      <c r="E538" s="24">
        <v>512332.95814999996</v>
      </c>
      <c r="F538" s="24">
        <v>205925.3</v>
      </c>
      <c r="G538" s="28"/>
    </row>
    <row r="539" spans="1:7" ht="9" customHeight="1" x14ac:dyDescent="0.25">
      <c r="A539" s="18" t="s">
        <v>70</v>
      </c>
      <c r="B539" s="20">
        <f t="shared" si="29"/>
        <v>26298628.406089999</v>
      </c>
      <c r="C539" s="20">
        <v>21635938.279509999</v>
      </c>
      <c r="D539" s="21">
        <v>2592940.4683300001</v>
      </c>
      <c r="E539" s="21">
        <v>1201387.56225</v>
      </c>
      <c r="F539" s="21">
        <v>868362.09600000002</v>
      </c>
      <c r="G539" s="28"/>
    </row>
    <row r="540" spans="1:7" ht="9" customHeight="1" x14ac:dyDescent="0.25">
      <c r="A540" s="18" t="s">
        <v>19</v>
      </c>
      <c r="B540" s="20">
        <f t="shared" si="29"/>
        <v>2358458.8774300003</v>
      </c>
      <c r="C540" s="20">
        <v>2063401.0348800002</v>
      </c>
      <c r="D540" s="21">
        <v>119149.58416</v>
      </c>
      <c r="E540" s="21">
        <v>128673.25839</v>
      </c>
      <c r="F540" s="21">
        <v>47235</v>
      </c>
      <c r="G540" s="28"/>
    </row>
    <row r="541" spans="1:7" ht="9" customHeight="1" x14ac:dyDescent="0.25">
      <c r="A541" s="18" t="s">
        <v>20</v>
      </c>
      <c r="B541" s="20">
        <f t="shared" si="29"/>
        <v>9389473.6986600012</v>
      </c>
      <c r="C541" s="20">
        <v>8541604.3399400003</v>
      </c>
      <c r="D541" s="21">
        <v>275929.80642000004</v>
      </c>
      <c r="E541" s="21">
        <v>361520.11501000001</v>
      </c>
      <c r="F541" s="21">
        <v>210419.43729</v>
      </c>
      <c r="G541" s="28"/>
    </row>
    <row r="542" spans="1:7" ht="9" customHeight="1" x14ac:dyDescent="0.25">
      <c r="A542" s="22" t="s">
        <v>21</v>
      </c>
      <c r="B542" s="23">
        <f t="shared" si="29"/>
        <v>3250274.01462</v>
      </c>
      <c r="C542" s="23">
        <v>2781562.1036700001</v>
      </c>
      <c r="D542" s="24">
        <v>190266.97034999999</v>
      </c>
      <c r="E542" s="24">
        <v>217928.4406</v>
      </c>
      <c r="F542" s="24">
        <v>60516.5</v>
      </c>
      <c r="G542" s="28"/>
    </row>
    <row r="543" spans="1:7" ht="9" customHeight="1" x14ac:dyDescent="0.25">
      <c r="A543" s="18" t="s">
        <v>22</v>
      </c>
      <c r="B543" s="20">
        <f t="shared" si="29"/>
        <v>5129114.719610001</v>
      </c>
      <c r="C543" s="20">
        <v>4525475.3481200002</v>
      </c>
      <c r="D543" s="21">
        <v>302795.18827999994</v>
      </c>
      <c r="E543" s="21">
        <v>235315.68321000002</v>
      </c>
      <c r="F543" s="21">
        <v>65528.5</v>
      </c>
      <c r="G543" s="28"/>
    </row>
    <row r="544" spans="1:7" ht="9" customHeight="1" x14ac:dyDescent="0.25">
      <c r="A544" s="18" t="s">
        <v>23</v>
      </c>
      <c r="B544" s="20">
        <f t="shared" si="29"/>
        <v>18008244.517129999</v>
      </c>
      <c r="C544" s="20">
        <v>16821266.199329998</v>
      </c>
      <c r="D544" s="21">
        <v>319728.90094000002</v>
      </c>
      <c r="E544" s="21">
        <v>544885.58103</v>
      </c>
      <c r="F544" s="21">
        <v>322363.83583</v>
      </c>
      <c r="G544" s="28"/>
    </row>
    <row r="545" spans="1:7" ht="9" customHeight="1" x14ac:dyDescent="0.25">
      <c r="A545" s="18" t="s">
        <v>24</v>
      </c>
      <c r="B545" s="20">
        <f t="shared" si="29"/>
        <v>24470243.683939997</v>
      </c>
      <c r="C545" s="20">
        <v>21798550.340799998</v>
      </c>
      <c r="D545" s="21">
        <v>1611791.4832000001</v>
      </c>
      <c r="E545" s="21">
        <v>651692.26794000005</v>
      </c>
      <c r="F545" s="21">
        <v>408209.592</v>
      </c>
      <c r="G545" s="28"/>
    </row>
    <row r="546" spans="1:7" ht="9" customHeight="1" x14ac:dyDescent="0.25">
      <c r="A546" s="22" t="s">
        <v>25</v>
      </c>
      <c r="B546" s="23">
        <f t="shared" si="29"/>
        <v>5577113.3602999998</v>
      </c>
      <c r="C546" s="23">
        <v>4820224.2027200004</v>
      </c>
      <c r="D546" s="24">
        <v>246833.48400999999</v>
      </c>
      <c r="E546" s="24">
        <v>365911.08010000002</v>
      </c>
      <c r="F546" s="24">
        <v>144144.59346999999</v>
      </c>
      <c r="G546" s="28"/>
    </row>
    <row r="547" spans="1:7" ht="9" customHeight="1" x14ac:dyDescent="0.25">
      <c r="A547" s="18" t="s">
        <v>26</v>
      </c>
      <c r="B547" s="20">
        <f t="shared" si="29"/>
        <v>5655720.2860899996</v>
      </c>
      <c r="C547" s="20">
        <v>4966145.1721899994</v>
      </c>
      <c r="D547" s="21">
        <v>447686.24945</v>
      </c>
      <c r="E547" s="21">
        <v>159661.96445</v>
      </c>
      <c r="F547" s="21">
        <v>82226.899999999994</v>
      </c>
      <c r="G547" s="28"/>
    </row>
    <row r="548" spans="1:7" ht="9" customHeight="1" x14ac:dyDescent="0.25">
      <c r="A548" s="18" t="s">
        <v>27</v>
      </c>
      <c r="B548" s="20">
        <f t="shared" si="29"/>
        <v>2218834.3816399998</v>
      </c>
      <c r="C548" s="20">
        <v>1911599.2881</v>
      </c>
      <c r="D548" s="21">
        <v>155821.86161000002</v>
      </c>
      <c r="E548" s="21">
        <v>117236.43193000001</v>
      </c>
      <c r="F548" s="21">
        <v>34176.800000000003</v>
      </c>
      <c r="G548" s="28"/>
    </row>
    <row r="549" spans="1:7" ht="9" customHeight="1" x14ac:dyDescent="0.25">
      <c r="A549" s="18" t="s">
        <v>28</v>
      </c>
      <c r="B549" s="20">
        <f t="shared" si="29"/>
        <v>22299838.792130001</v>
      </c>
      <c r="C549" s="20">
        <v>20987881.80672</v>
      </c>
      <c r="D549" s="21">
        <v>183298.36791999999</v>
      </c>
      <c r="E549" s="21">
        <v>749764.82149</v>
      </c>
      <c r="F549" s="21">
        <v>378893.79599999997</v>
      </c>
      <c r="G549" s="28"/>
    </row>
    <row r="550" spans="1:7" ht="9" customHeight="1" x14ac:dyDescent="0.25">
      <c r="A550" s="22" t="s">
        <v>29</v>
      </c>
      <c r="B550" s="23">
        <f t="shared" si="29"/>
        <v>2354429.6702700001</v>
      </c>
      <c r="C550" s="23">
        <v>1471523.08103</v>
      </c>
      <c r="D550" s="24">
        <v>143415.32194999998</v>
      </c>
      <c r="E550" s="24">
        <v>665940.26728999999</v>
      </c>
      <c r="F550" s="24">
        <v>73551</v>
      </c>
      <c r="G550" s="28"/>
    </row>
    <row r="551" spans="1:7" ht="9" customHeight="1" x14ac:dyDescent="0.25">
      <c r="A551" s="18" t="s">
        <v>30</v>
      </c>
      <c r="B551" s="20">
        <f t="shared" si="29"/>
        <v>7100792.2791999998</v>
      </c>
      <c r="C551" s="20">
        <v>6112245.6100500003</v>
      </c>
      <c r="D551" s="21">
        <v>292525.51244000002</v>
      </c>
      <c r="E551" s="21">
        <v>539901.05671000003</v>
      </c>
      <c r="F551" s="21">
        <v>156120.1</v>
      </c>
      <c r="G551" s="28"/>
    </row>
    <row r="552" spans="1:7" ht="9" customHeight="1" x14ac:dyDescent="0.25">
      <c r="A552" s="18" t="s">
        <v>31</v>
      </c>
      <c r="B552" s="20">
        <f t="shared" si="29"/>
        <v>6670270.1371099995</v>
      </c>
      <c r="C552" s="20">
        <v>6173978.8911099993</v>
      </c>
      <c r="D552" s="21">
        <v>125243.13738</v>
      </c>
      <c r="E552" s="21">
        <v>238391.20861999999</v>
      </c>
      <c r="F552" s="21">
        <v>132656.9</v>
      </c>
      <c r="G552" s="28"/>
    </row>
    <row r="553" spans="1:7" ht="9" customHeight="1" x14ac:dyDescent="0.25">
      <c r="A553" s="18" t="s">
        <v>32</v>
      </c>
      <c r="B553" s="20">
        <f t="shared" si="29"/>
        <v>6940145.6359499991</v>
      </c>
      <c r="C553" s="20">
        <v>6510889.3760299999</v>
      </c>
      <c r="D553" s="21">
        <v>169624.42816000001</v>
      </c>
      <c r="E553" s="21">
        <v>140021.67034000001</v>
      </c>
      <c r="F553" s="21">
        <v>119610.16142</v>
      </c>
      <c r="G553" s="28"/>
    </row>
    <row r="554" spans="1:7" ht="9" customHeight="1" x14ac:dyDescent="0.25">
      <c r="A554" s="22" t="s">
        <v>33</v>
      </c>
      <c r="B554" s="23">
        <f t="shared" si="29"/>
        <v>4416955.5156800002</v>
      </c>
      <c r="C554" s="23">
        <v>3687699.9596100003</v>
      </c>
      <c r="D554" s="24">
        <v>221603.99872999999</v>
      </c>
      <c r="E554" s="24">
        <v>392171.55734</v>
      </c>
      <c r="F554" s="24">
        <v>115480</v>
      </c>
      <c r="G554" s="28"/>
    </row>
    <row r="555" spans="1:7" ht="9" customHeight="1" x14ac:dyDescent="0.25">
      <c r="A555" s="18" t="s">
        <v>34</v>
      </c>
      <c r="B555" s="20">
        <f t="shared" si="29"/>
        <v>6184658.9920600001</v>
      </c>
      <c r="C555" s="20">
        <v>5469607.0860000001</v>
      </c>
      <c r="D555" s="21">
        <v>301710.01932999998</v>
      </c>
      <c r="E555" s="21">
        <v>242448.98672999998</v>
      </c>
      <c r="F555" s="21">
        <v>170892.9</v>
      </c>
      <c r="G555" s="28"/>
    </row>
    <row r="556" spans="1:7" ht="9" customHeight="1" x14ac:dyDescent="0.25">
      <c r="A556" s="18" t="s">
        <v>35</v>
      </c>
      <c r="B556" s="20">
        <f t="shared" si="29"/>
        <v>7409098.9010499995</v>
      </c>
      <c r="C556" s="20">
        <v>6662064.37249</v>
      </c>
      <c r="D556" s="21">
        <v>298855.96289999998</v>
      </c>
      <c r="E556" s="21">
        <v>225047.70006</v>
      </c>
      <c r="F556" s="21">
        <v>223130.86559999999</v>
      </c>
      <c r="G556" s="28"/>
    </row>
    <row r="557" spans="1:7" ht="9" customHeight="1" x14ac:dyDescent="0.25">
      <c r="A557" s="18" t="s">
        <v>36</v>
      </c>
      <c r="B557" s="20">
        <f t="shared" si="29"/>
        <v>2593289.3339500003</v>
      </c>
      <c r="C557" s="20">
        <v>2086658.0477100001</v>
      </c>
      <c r="D557" s="21">
        <v>273547.38737000001</v>
      </c>
      <c r="E557" s="21">
        <v>172581.99887000001</v>
      </c>
      <c r="F557" s="21">
        <v>60501.9</v>
      </c>
      <c r="G557" s="28"/>
    </row>
    <row r="558" spans="1:7" ht="9" customHeight="1" x14ac:dyDescent="0.25">
      <c r="A558" s="22" t="s">
        <v>37</v>
      </c>
      <c r="B558" s="23">
        <f t="shared" si="29"/>
        <v>9383816.7355899997</v>
      </c>
      <c r="C558" s="23">
        <v>8666379.1824399997</v>
      </c>
      <c r="D558" s="24">
        <v>246245.89008000001</v>
      </c>
      <c r="E558" s="24">
        <v>266220.87273</v>
      </c>
      <c r="F558" s="24">
        <v>204970.79034000001</v>
      </c>
      <c r="G558" s="28"/>
    </row>
    <row r="559" spans="1:7" ht="9" customHeight="1" x14ac:dyDescent="0.25">
      <c r="A559" s="18" t="s">
        <v>38</v>
      </c>
      <c r="B559" s="20">
        <f t="shared" si="29"/>
        <v>1010913.0417500001</v>
      </c>
      <c r="C559" s="20">
        <v>818687.43738999998</v>
      </c>
      <c r="D559" s="21">
        <v>68180.620280000003</v>
      </c>
      <c r="E559" s="21">
        <v>112330.18407999999</v>
      </c>
      <c r="F559" s="21">
        <v>11714.8</v>
      </c>
      <c r="G559" s="28"/>
    </row>
    <row r="560" spans="1:7" ht="9" customHeight="1" x14ac:dyDescent="0.25">
      <c r="A560" s="18" t="s">
        <v>39</v>
      </c>
      <c r="B560" s="20">
        <f t="shared" si="29"/>
        <v>9941326.3151999991</v>
      </c>
      <c r="C560" s="20">
        <v>8348683.0900600003</v>
      </c>
      <c r="D560" s="21">
        <v>632840.22096000006</v>
      </c>
      <c r="E560" s="21">
        <v>825481.47412999999</v>
      </c>
      <c r="F560" s="21">
        <v>134321.53005</v>
      </c>
      <c r="G560" s="28"/>
    </row>
    <row r="561" spans="1:7" ht="9" customHeight="1" x14ac:dyDescent="0.25">
      <c r="A561" s="18" t="s">
        <v>40</v>
      </c>
      <c r="B561" s="20">
        <f t="shared" si="29"/>
        <v>4549753.1407699995</v>
      </c>
      <c r="C561" s="20">
        <v>4079033.2287399997</v>
      </c>
      <c r="D561" s="21">
        <v>271703.4816</v>
      </c>
      <c r="E561" s="21">
        <v>139397.43043000001</v>
      </c>
      <c r="F561" s="21">
        <v>59619</v>
      </c>
      <c r="G561" s="28"/>
    </row>
    <row r="562" spans="1:7" ht="9" customHeight="1" x14ac:dyDescent="0.25">
      <c r="A562" s="22" t="s">
        <v>41</v>
      </c>
      <c r="B562" s="23">
        <f t="shared" si="29"/>
        <v>1201782.68007</v>
      </c>
      <c r="C562" s="23">
        <v>1010238.08261</v>
      </c>
      <c r="D562" s="24">
        <v>68780.216440000004</v>
      </c>
      <c r="E562" s="24">
        <v>95497.481019999992</v>
      </c>
      <c r="F562" s="24">
        <v>27266.9</v>
      </c>
      <c r="G562" s="28"/>
    </row>
    <row r="563" spans="1:7" s="18" customFormat="1" ht="9" customHeight="1" x14ac:dyDescent="0.25">
      <c r="A563" s="18" t="s">
        <v>42</v>
      </c>
      <c r="B563" s="20">
        <f t="shared" si="29"/>
        <v>4641253.1840000004</v>
      </c>
      <c r="C563" s="20">
        <v>4459377.8880000003</v>
      </c>
      <c r="D563" s="20">
        <v>0</v>
      </c>
      <c r="E563" s="20">
        <v>181875.296</v>
      </c>
      <c r="F563" s="21">
        <v>0</v>
      </c>
    </row>
    <row r="564" spans="1:7" ht="6" customHeight="1" x14ac:dyDescent="0.25">
      <c r="A564" s="18"/>
      <c r="B564" s="20"/>
      <c r="C564" s="20"/>
      <c r="D564" s="21"/>
      <c r="E564" s="21"/>
      <c r="F564" s="21"/>
      <c r="G564" s="28"/>
    </row>
    <row r="565" spans="1:7" ht="9" customHeight="1" x14ac:dyDescent="0.25">
      <c r="A565" s="12">
        <v>2010</v>
      </c>
      <c r="B565" s="12"/>
      <c r="C565" s="13"/>
      <c r="D565" s="13"/>
      <c r="E565" s="13"/>
      <c r="F565" s="13"/>
      <c r="G565" s="28"/>
    </row>
    <row r="566" spans="1:7" ht="9" customHeight="1" x14ac:dyDescent="0.25">
      <c r="A566" s="16" t="s">
        <v>10</v>
      </c>
      <c r="B566" s="17">
        <f>SUM(B568:B600)</f>
        <v>253245573.16189998</v>
      </c>
      <c r="C566" s="17">
        <f t="shared" ref="C566:F566" si="30">SUM(C568:C600)</f>
        <v>194561629.11529997</v>
      </c>
      <c r="D566" s="17">
        <f t="shared" si="30"/>
        <v>40770741.529429995</v>
      </c>
      <c r="E566" s="17">
        <f t="shared" si="30"/>
        <v>13317099.630940001</v>
      </c>
      <c r="F566" s="17">
        <f t="shared" si="30"/>
        <v>4596102.8862300012</v>
      </c>
      <c r="G566" s="28"/>
    </row>
    <row r="567" spans="1:7" ht="2.4500000000000002" customHeight="1" x14ac:dyDescent="0.25">
      <c r="A567" s="16"/>
      <c r="B567" s="17"/>
      <c r="C567" s="17"/>
      <c r="D567" s="20"/>
      <c r="E567" s="20"/>
      <c r="F567" s="26"/>
      <c r="G567" s="28"/>
    </row>
    <row r="568" spans="1:7" ht="9" customHeight="1" x14ac:dyDescent="0.25">
      <c r="A568" s="18" t="s">
        <v>11</v>
      </c>
      <c r="B568" s="20">
        <f t="shared" ref="B568:B600" si="31">SUM(C568:F568)</f>
        <v>3736882.5649699997</v>
      </c>
      <c r="C568" s="20">
        <v>2708196.2933299998</v>
      </c>
      <c r="D568" s="20">
        <v>786368.53159000003</v>
      </c>
      <c r="E568" s="21">
        <v>159600.82522</v>
      </c>
      <c r="F568" s="21">
        <v>82716.914829999994</v>
      </c>
      <c r="G568" s="28"/>
    </row>
    <row r="569" spans="1:7" ht="9" customHeight="1" x14ac:dyDescent="0.25">
      <c r="A569" s="18" t="s">
        <v>12</v>
      </c>
      <c r="B569" s="20">
        <f t="shared" si="31"/>
        <v>10629765.32845</v>
      </c>
      <c r="C569" s="20">
        <v>8509276.98013</v>
      </c>
      <c r="D569" s="21">
        <v>1482441.4774800001</v>
      </c>
      <c r="E569" s="21">
        <v>338546.55766000005</v>
      </c>
      <c r="F569" s="21">
        <v>299500.31318</v>
      </c>
      <c r="G569" s="28"/>
    </row>
    <row r="570" spans="1:7" ht="9" customHeight="1" x14ac:dyDescent="0.25">
      <c r="A570" s="18" t="s">
        <v>13</v>
      </c>
      <c r="B570" s="20">
        <f t="shared" si="31"/>
        <v>2670104.9887299999</v>
      </c>
      <c r="C570" s="20">
        <v>1965665.3800899999</v>
      </c>
      <c r="D570" s="21">
        <v>478912.08348000003</v>
      </c>
      <c r="E570" s="21">
        <v>151294.40321000002</v>
      </c>
      <c r="F570" s="21">
        <v>74233.121950000001</v>
      </c>
      <c r="G570" s="28"/>
    </row>
    <row r="571" spans="1:7" ht="9" customHeight="1" x14ac:dyDescent="0.25">
      <c r="A571" s="22" t="s">
        <v>14</v>
      </c>
      <c r="B571" s="23">
        <f t="shared" si="31"/>
        <v>1417154.46169</v>
      </c>
      <c r="C571" s="23">
        <v>863627.10227000003</v>
      </c>
      <c r="D571" s="24">
        <v>367900.46837999998</v>
      </c>
      <c r="E571" s="24">
        <v>154237.00521999999</v>
      </c>
      <c r="F571" s="24">
        <v>31389.88582</v>
      </c>
      <c r="G571" s="28"/>
    </row>
    <row r="572" spans="1:7" ht="9" customHeight="1" x14ac:dyDescent="0.25">
      <c r="A572" s="18" t="s">
        <v>15</v>
      </c>
      <c r="B572" s="20">
        <f t="shared" si="31"/>
        <v>8624560.3022499997</v>
      </c>
      <c r="C572" s="20">
        <v>5597402.5900900001</v>
      </c>
      <c r="D572" s="21">
        <v>2592363.4009600002</v>
      </c>
      <c r="E572" s="21">
        <v>285842.14472000004</v>
      </c>
      <c r="F572" s="21">
        <v>148952.16647999999</v>
      </c>
      <c r="G572" s="28"/>
    </row>
    <row r="573" spans="1:7" ht="9" customHeight="1" x14ac:dyDescent="0.25">
      <c r="A573" s="18" t="s">
        <v>16</v>
      </c>
      <c r="B573" s="20">
        <f t="shared" si="31"/>
        <v>2022378.87965</v>
      </c>
      <c r="C573" s="20">
        <v>1561828.52446</v>
      </c>
      <c r="D573" s="21">
        <v>349843.99077999999</v>
      </c>
      <c r="E573" s="21">
        <v>87691.886959999989</v>
      </c>
      <c r="F573" s="21">
        <v>23014.477449999998</v>
      </c>
      <c r="G573" s="28"/>
    </row>
    <row r="574" spans="1:7" ht="9" customHeight="1" x14ac:dyDescent="0.25">
      <c r="A574" s="18" t="s">
        <v>17</v>
      </c>
      <c r="B574" s="20">
        <f t="shared" si="31"/>
        <v>4310267.1996700009</v>
      </c>
      <c r="C574" s="20">
        <v>2544642.5331899999</v>
      </c>
      <c r="D574" s="21">
        <v>757511.00876999996</v>
      </c>
      <c r="E574" s="21">
        <v>915558.55015000002</v>
      </c>
      <c r="F574" s="21">
        <v>92555.107560000004</v>
      </c>
      <c r="G574" s="28"/>
    </row>
    <row r="575" spans="1:7" ht="9" customHeight="1" x14ac:dyDescent="0.25">
      <c r="A575" s="22" t="s">
        <v>18</v>
      </c>
      <c r="B575" s="23">
        <f t="shared" si="31"/>
        <v>9289159.5131800007</v>
      </c>
      <c r="C575" s="23">
        <v>6180780.8876899993</v>
      </c>
      <c r="D575" s="24">
        <v>2212989.0282899998</v>
      </c>
      <c r="E575" s="24">
        <v>684314.02721000009</v>
      </c>
      <c r="F575" s="24">
        <v>211075.56999000002</v>
      </c>
      <c r="G575" s="28"/>
    </row>
    <row r="576" spans="1:7" ht="9" customHeight="1" x14ac:dyDescent="0.25">
      <c r="A576" s="18" t="s">
        <v>70</v>
      </c>
      <c r="B576" s="20">
        <f t="shared" si="31"/>
        <v>22634125.02304</v>
      </c>
      <c r="C576" s="20">
        <v>16753356.760260001</v>
      </c>
      <c r="D576" s="21">
        <v>3832688.7598999999</v>
      </c>
      <c r="E576" s="21">
        <v>1476536.6480099999</v>
      </c>
      <c r="F576" s="21">
        <v>571542.85487000004</v>
      </c>
      <c r="G576" s="28"/>
    </row>
    <row r="577" spans="1:7" ht="9" customHeight="1" x14ac:dyDescent="0.25">
      <c r="A577" s="18" t="s">
        <v>19</v>
      </c>
      <c r="B577" s="20">
        <f t="shared" si="31"/>
        <v>2600267.8792900001</v>
      </c>
      <c r="C577" s="20">
        <v>1699209.5641300001</v>
      </c>
      <c r="D577" s="21">
        <v>643173.4828</v>
      </c>
      <c r="E577" s="21">
        <v>210731.65128999998</v>
      </c>
      <c r="F577" s="21">
        <v>47153.181069999999</v>
      </c>
      <c r="G577" s="28"/>
    </row>
    <row r="578" spans="1:7" ht="9" customHeight="1" x14ac:dyDescent="0.25">
      <c r="A578" s="18" t="s">
        <v>20</v>
      </c>
      <c r="B578" s="20">
        <f t="shared" si="31"/>
        <v>9838873.1194100007</v>
      </c>
      <c r="C578" s="20">
        <v>7035268.9014099995</v>
      </c>
      <c r="D578" s="21">
        <v>2234878.2781400001</v>
      </c>
      <c r="E578" s="21">
        <v>361594.94996</v>
      </c>
      <c r="F578" s="21">
        <v>207130.98990000002</v>
      </c>
      <c r="G578" s="28"/>
    </row>
    <row r="579" spans="1:7" ht="9" customHeight="1" x14ac:dyDescent="0.25">
      <c r="A579" s="22" t="s">
        <v>21</v>
      </c>
      <c r="B579" s="23">
        <f t="shared" si="31"/>
        <v>4298506.0259699998</v>
      </c>
      <c r="C579" s="23">
        <v>3263076.6288100001</v>
      </c>
      <c r="D579" s="24">
        <v>476051.61747000006</v>
      </c>
      <c r="E579" s="24">
        <v>506710.99725000001</v>
      </c>
      <c r="F579" s="24">
        <v>52666.782439999995</v>
      </c>
      <c r="G579" s="28"/>
    </row>
    <row r="580" spans="1:7" ht="9" customHeight="1" x14ac:dyDescent="0.25">
      <c r="A580" s="18" t="s">
        <v>22</v>
      </c>
      <c r="B580" s="20">
        <f t="shared" si="31"/>
        <v>5378644.8118399996</v>
      </c>
      <c r="C580" s="20">
        <v>4477542.8231600001</v>
      </c>
      <c r="D580" s="21">
        <v>557861.12128999992</v>
      </c>
      <c r="E580" s="21">
        <v>288682.98326999997</v>
      </c>
      <c r="F580" s="21">
        <v>54557.884119999995</v>
      </c>
      <c r="G580" s="28"/>
    </row>
    <row r="581" spans="1:7" ht="9" customHeight="1" x14ac:dyDescent="0.25">
      <c r="A581" s="18" t="s">
        <v>23</v>
      </c>
      <c r="B581" s="20">
        <f t="shared" si="31"/>
        <v>19279533.33994</v>
      </c>
      <c r="C581" s="20">
        <v>15924671.520629998</v>
      </c>
      <c r="D581" s="21">
        <v>2147950.5935200001</v>
      </c>
      <c r="E581" s="21">
        <v>930060.59224999999</v>
      </c>
      <c r="F581" s="21">
        <v>276850.63354000001</v>
      </c>
      <c r="G581" s="28"/>
    </row>
    <row r="582" spans="1:7" ht="9" customHeight="1" x14ac:dyDescent="0.25">
      <c r="A582" s="18" t="s">
        <v>24</v>
      </c>
      <c r="B582" s="20">
        <f t="shared" si="31"/>
        <v>31600774.346099999</v>
      </c>
      <c r="C582" s="20">
        <v>26165915.425349999</v>
      </c>
      <c r="D582" s="21">
        <v>4472204.33825</v>
      </c>
      <c r="E582" s="21">
        <v>600252.12849000003</v>
      </c>
      <c r="F582" s="21">
        <v>362402.45400999999</v>
      </c>
      <c r="G582" s="28"/>
    </row>
    <row r="583" spans="1:7" ht="9" customHeight="1" x14ac:dyDescent="0.25">
      <c r="A583" s="22" t="s">
        <v>25</v>
      </c>
      <c r="B583" s="23">
        <f t="shared" si="31"/>
        <v>5529847.3455000008</v>
      </c>
      <c r="C583" s="23">
        <v>4221489.8695900002</v>
      </c>
      <c r="D583" s="24">
        <v>722185.81100999995</v>
      </c>
      <c r="E583" s="24">
        <v>446710.72424000001</v>
      </c>
      <c r="F583" s="24">
        <v>139460.94065999999</v>
      </c>
      <c r="G583" s="28"/>
    </row>
    <row r="584" spans="1:7" ht="9" customHeight="1" x14ac:dyDescent="0.25">
      <c r="A584" s="18" t="s">
        <v>26</v>
      </c>
      <c r="B584" s="20">
        <f t="shared" si="31"/>
        <v>6276625.1932799993</v>
      </c>
      <c r="C584" s="20">
        <v>5250085.5356200002</v>
      </c>
      <c r="D584" s="21">
        <v>774619.31154999998</v>
      </c>
      <c r="E584" s="21">
        <v>185697.22923</v>
      </c>
      <c r="F584" s="21">
        <v>66223.116880000001</v>
      </c>
      <c r="G584" s="28"/>
    </row>
    <row r="585" spans="1:7" ht="9" customHeight="1" x14ac:dyDescent="0.25">
      <c r="A585" s="18" t="s">
        <v>27</v>
      </c>
      <c r="B585" s="20">
        <f t="shared" si="31"/>
        <v>2416741.861</v>
      </c>
      <c r="C585" s="20">
        <v>1998844.26703</v>
      </c>
      <c r="D585" s="21">
        <v>308996.28352</v>
      </c>
      <c r="E585" s="21">
        <v>82179.069000000003</v>
      </c>
      <c r="F585" s="21">
        <v>26722.241449999998</v>
      </c>
      <c r="G585" s="28"/>
    </row>
    <row r="586" spans="1:7" ht="9" customHeight="1" x14ac:dyDescent="0.25">
      <c r="A586" s="18" t="s">
        <v>28</v>
      </c>
      <c r="B586" s="20">
        <f t="shared" si="31"/>
        <v>23387609.883009996</v>
      </c>
      <c r="C586" s="20">
        <v>21025533.801009998</v>
      </c>
      <c r="D586" s="21">
        <v>1469768.9791999999</v>
      </c>
      <c r="E586" s="21">
        <v>561941.45695000002</v>
      </c>
      <c r="F586" s="21">
        <v>330365.64585000003</v>
      </c>
      <c r="G586" s="28"/>
    </row>
    <row r="587" spans="1:7" ht="9" customHeight="1" x14ac:dyDescent="0.25">
      <c r="A587" s="22" t="s">
        <v>29</v>
      </c>
      <c r="B587" s="23">
        <f t="shared" si="31"/>
        <v>2380070.12041</v>
      </c>
      <c r="C587" s="23">
        <v>1303839.1723499999</v>
      </c>
      <c r="D587" s="24">
        <v>423460.91336000001</v>
      </c>
      <c r="E587" s="24">
        <v>589583.47646999999</v>
      </c>
      <c r="F587" s="24">
        <v>63186.558229999995</v>
      </c>
      <c r="G587" s="28"/>
    </row>
    <row r="588" spans="1:7" ht="9" customHeight="1" x14ac:dyDescent="0.25">
      <c r="A588" s="18" t="s">
        <v>30</v>
      </c>
      <c r="B588" s="20">
        <f t="shared" si="31"/>
        <v>7975219.8170300005</v>
      </c>
      <c r="C588" s="20">
        <v>5981548.3830000004</v>
      </c>
      <c r="D588" s="21">
        <v>1220129.8387500001</v>
      </c>
      <c r="E588" s="21">
        <v>637466.45288</v>
      </c>
      <c r="F588" s="21">
        <v>136075.14240000001</v>
      </c>
      <c r="G588" s="28"/>
    </row>
    <row r="589" spans="1:7" ht="9" customHeight="1" x14ac:dyDescent="0.25">
      <c r="A589" s="18" t="s">
        <v>31</v>
      </c>
      <c r="B589" s="20">
        <f t="shared" si="31"/>
        <v>7842638.8548900001</v>
      </c>
      <c r="C589" s="20">
        <v>6831174.5111800004</v>
      </c>
      <c r="D589" s="21">
        <v>608410.25977999996</v>
      </c>
      <c r="E589" s="21">
        <v>259678.43771</v>
      </c>
      <c r="F589" s="21">
        <v>143375.64622</v>
      </c>
      <c r="G589" s="28"/>
    </row>
    <row r="590" spans="1:7" ht="9" customHeight="1" x14ac:dyDescent="0.25">
      <c r="A590" s="18" t="s">
        <v>32</v>
      </c>
      <c r="B590" s="20">
        <f t="shared" si="31"/>
        <v>7605893.9336999999</v>
      </c>
      <c r="C590" s="20">
        <v>6807283.7937000003</v>
      </c>
      <c r="D590" s="21">
        <v>464604.03769000003</v>
      </c>
      <c r="E590" s="21">
        <v>195978.18012999999</v>
      </c>
      <c r="F590" s="21">
        <v>138027.92217999999</v>
      </c>
      <c r="G590" s="28"/>
    </row>
    <row r="591" spans="1:7" ht="9" customHeight="1" x14ac:dyDescent="0.25">
      <c r="A591" s="22" t="s">
        <v>33</v>
      </c>
      <c r="B591" s="23">
        <f t="shared" si="31"/>
        <v>4805521.4532200014</v>
      </c>
      <c r="C591" s="23">
        <v>3149265.7014200003</v>
      </c>
      <c r="D591" s="24">
        <v>1149193.22361</v>
      </c>
      <c r="E591" s="24">
        <v>325756.48361</v>
      </c>
      <c r="F591" s="24">
        <v>181306.04458000002</v>
      </c>
      <c r="G591" s="28"/>
    </row>
    <row r="592" spans="1:7" ht="9" customHeight="1" x14ac:dyDescent="0.25">
      <c r="A592" s="18" t="s">
        <v>34</v>
      </c>
      <c r="B592" s="20">
        <f t="shared" si="31"/>
        <v>6751324.4676900003</v>
      </c>
      <c r="C592" s="20">
        <v>4711790.72884</v>
      </c>
      <c r="D592" s="21">
        <v>1538699.8181400001</v>
      </c>
      <c r="E592" s="21">
        <v>360284.19647000002</v>
      </c>
      <c r="F592" s="21">
        <v>140549.72424000001</v>
      </c>
      <c r="G592" s="28"/>
    </row>
    <row r="593" spans="1:7" ht="9" customHeight="1" x14ac:dyDescent="0.25">
      <c r="A593" s="18" t="s">
        <v>35</v>
      </c>
      <c r="B593" s="20">
        <f t="shared" si="31"/>
        <v>7902086.0318900002</v>
      </c>
      <c r="C593" s="20">
        <v>5061448.64164</v>
      </c>
      <c r="D593" s="21">
        <v>2307370.9697199999</v>
      </c>
      <c r="E593" s="21">
        <v>310205.63047000003</v>
      </c>
      <c r="F593" s="21">
        <v>223060.79006</v>
      </c>
      <c r="G593" s="28"/>
    </row>
    <row r="594" spans="1:7" ht="9" customHeight="1" x14ac:dyDescent="0.25">
      <c r="A594" s="18" t="s">
        <v>36</v>
      </c>
      <c r="B594" s="20">
        <f t="shared" si="31"/>
        <v>2764162.4329800005</v>
      </c>
      <c r="C594" s="20">
        <v>1717398.78761</v>
      </c>
      <c r="D594" s="21">
        <v>756015.87190999999</v>
      </c>
      <c r="E594" s="21">
        <v>207158.50693</v>
      </c>
      <c r="F594" s="21">
        <v>83589.266530000008</v>
      </c>
      <c r="G594" s="28"/>
    </row>
    <row r="595" spans="1:7" ht="9" customHeight="1" x14ac:dyDescent="0.25">
      <c r="A595" s="22" t="s">
        <v>37</v>
      </c>
      <c r="B595" s="23">
        <f t="shared" si="31"/>
        <v>9220060.1599700004</v>
      </c>
      <c r="C595" s="23">
        <v>6799802.4946099995</v>
      </c>
      <c r="D595" s="24">
        <v>1772572.45414</v>
      </c>
      <c r="E595" s="24">
        <v>524481.27902000002</v>
      </c>
      <c r="F595" s="24">
        <v>123203.93220000001</v>
      </c>
      <c r="G595" s="28"/>
    </row>
    <row r="596" spans="1:7" ht="9" customHeight="1" x14ac:dyDescent="0.25">
      <c r="A596" s="18" t="s">
        <v>38</v>
      </c>
      <c r="B596" s="20">
        <f t="shared" si="31"/>
        <v>1008491.2968</v>
      </c>
      <c r="C596" s="20">
        <v>515871.87014000001</v>
      </c>
      <c r="D596" s="21">
        <v>394092.31602999999</v>
      </c>
      <c r="E596" s="21">
        <v>81982.412430000011</v>
      </c>
      <c r="F596" s="21">
        <v>16544.698199999999</v>
      </c>
      <c r="G596" s="28"/>
    </row>
    <row r="597" spans="1:7" ht="9" customHeight="1" x14ac:dyDescent="0.25">
      <c r="A597" s="18" t="s">
        <v>39</v>
      </c>
      <c r="B597" s="20">
        <f t="shared" si="31"/>
        <v>11282584.388980001</v>
      </c>
      <c r="C597" s="20">
        <v>8212690.1699999999</v>
      </c>
      <c r="D597" s="21">
        <v>2032658.00052</v>
      </c>
      <c r="E597" s="21">
        <v>906853.38770000008</v>
      </c>
      <c r="F597" s="21">
        <v>130382.83076000001</v>
      </c>
      <c r="G597" s="28"/>
    </row>
    <row r="598" spans="1:7" ht="9" customHeight="1" x14ac:dyDescent="0.25">
      <c r="A598" s="18" t="s">
        <v>40</v>
      </c>
      <c r="B598" s="20">
        <f t="shared" si="31"/>
        <v>5440980.3306</v>
      </c>
      <c r="C598" s="20">
        <v>3932503.6379800001</v>
      </c>
      <c r="D598" s="21">
        <v>1221801.39219</v>
      </c>
      <c r="E598" s="21">
        <v>195615.65265</v>
      </c>
      <c r="F598" s="21">
        <v>91059.647779999999</v>
      </c>
      <c r="G598" s="28"/>
    </row>
    <row r="599" spans="1:7" ht="9" customHeight="1" x14ac:dyDescent="0.25">
      <c r="A599" s="22" t="s">
        <v>41</v>
      </c>
      <c r="B599" s="23">
        <f t="shared" si="31"/>
        <v>1335618.4030199999</v>
      </c>
      <c r="C599" s="23">
        <v>1003423.43883</v>
      </c>
      <c r="D599" s="24">
        <v>213023.86721</v>
      </c>
      <c r="E599" s="24">
        <v>91944.696180000014</v>
      </c>
      <c r="F599" s="24">
        <v>27226.400799999999</v>
      </c>
      <c r="G599" s="28"/>
    </row>
    <row r="600" spans="1:7" s="18" customFormat="1" ht="9" customHeight="1" x14ac:dyDescent="0.25">
      <c r="A600" s="18" t="s">
        <v>42</v>
      </c>
      <c r="B600" s="20">
        <f t="shared" si="31"/>
        <v>989099.40375000006</v>
      </c>
      <c r="C600" s="20">
        <v>787172.39575000003</v>
      </c>
      <c r="D600" s="20">
        <v>0</v>
      </c>
      <c r="E600" s="20">
        <v>201927.008</v>
      </c>
      <c r="F600" s="21">
        <v>0</v>
      </c>
    </row>
    <row r="601" spans="1:7" ht="9" customHeight="1" x14ac:dyDescent="0.25">
      <c r="A601" s="18"/>
      <c r="B601" s="20"/>
      <c r="C601" s="20"/>
      <c r="D601" s="21"/>
      <c r="E601" s="21"/>
      <c r="F601" s="21"/>
      <c r="G601" s="28"/>
    </row>
    <row r="602" spans="1:7" ht="9" customHeight="1" x14ac:dyDescent="0.25">
      <c r="A602" s="12">
        <v>2011</v>
      </c>
      <c r="B602" s="12"/>
      <c r="C602" s="13"/>
      <c r="D602" s="13"/>
      <c r="E602" s="13"/>
      <c r="F602" s="13"/>
      <c r="G602" s="28"/>
    </row>
    <row r="603" spans="1:7" ht="9" customHeight="1" x14ac:dyDescent="0.25">
      <c r="A603" s="16" t="s">
        <v>10</v>
      </c>
      <c r="B603" s="17">
        <f>SUM(B605:B637)</f>
        <v>253578031.41959006</v>
      </c>
      <c r="C603" s="17">
        <f t="shared" ref="C603:F603" si="32">SUM(C605:C637)</f>
        <v>194499525.49221003</v>
      </c>
      <c r="D603" s="17">
        <f t="shared" si="32"/>
        <v>39676717.279439993</v>
      </c>
      <c r="E603" s="17">
        <f t="shared" si="32"/>
        <v>14628855.958170002</v>
      </c>
      <c r="F603" s="17">
        <f t="shared" si="32"/>
        <v>4772932.6897700001</v>
      </c>
      <c r="G603" s="28"/>
    </row>
    <row r="604" spans="1:7" ht="2.4500000000000002" customHeight="1" x14ac:dyDescent="0.25">
      <c r="A604" s="16"/>
      <c r="B604" s="17"/>
      <c r="C604" s="17"/>
      <c r="D604" s="20"/>
      <c r="E604" s="20"/>
      <c r="F604" s="26"/>
      <c r="G604" s="28"/>
    </row>
    <row r="605" spans="1:7" ht="9" customHeight="1" x14ac:dyDescent="0.25">
      <c r="A605" s="18" t="s">
        <v>11</v>
      </c>
      <c r="B605" s="20">
        <f t="shared" ref="B605:B637" si="33">SUM(C605:F605)</f>
        <v>3929717.66775</v>
      </c>
      <c r="C605" s="20">
        <v>2957016.51217</v>
      </c>
      <c r="D605" s="20">
        <v>758614.32909999997</v>
      </c>
      <c r="E605" s="21">
        <v>129812.40083</v>
      </c>
      <c r="F605" s="21">
        <v>84274.425650000005</v>
      </c>
      <c r="G605" s="28"/>
    </row>
    <row r="606" spans="1:7" ht="9" customHeight="1" x14ac:dyDescent="0.25">
      <c r="A606" s="18" t="s">
        <v>12</v>
      </c>
      <c r="B606" s="20">
        <f t="shared" si="33"/>
        <v>10529716.32749</v>
      </c>
      <c r="C606" s="20">
        <v>8014440.4040000001</v>
      </c>
      <c r="D606" s="21">
        <v>1706647.66444</v>
      </c>
      <c r="E606" s="21">
        <v>476506.08218000003</v>
      </c>
      <c r="F606" s="21">
        <v>332122.17687000002</v>
      </c>
      <c r="G606" s="28"/>
    </row>
    <row r="607" spans="1:7" ht="9" customHeight="1" x14ac:dyDescent="0.25">
      <c r="A607" s="18" t="s">
        <v>13</v>
      </c>
      <c r="B607" s="20">
        <f t="shared" si="33"/>
        <v>2810095.0600899998</v>
      </c>
      <c r="C607" s="20">
        <v>2035995.91129</v>
      </c>
      <c r="D607" s="21">
        <v>515288.34042000002</v>
      </c>
      <c r="E607" s="21">
        <v>168221.73518000002</v>
      </c>
      <c r="F607" s="21">
        <v>90589.073199999999</v>
      </c>
      <c r="G607" s="28"/>
    </row>
    <row r="608" spans="1:7" ht="9" customHeight="1" x14ac:dyDescent="0.25">
      <c r="A608" s="22" t="s">
        <v>14</v>
      </c>
      <c r="B608" s="23">
        <f t="shared" si="33"/>
        <v>1510718.5031599998</v>
      </c>
      <c r="C608" s="23">
        <v>922204.86474999995</v>
      </c>
      <c r="D608" s="24">
        <v>396617.25326999999</v>
      </c>
      <c r="E608" s="24">
        <v>163498.39108</v>
      </c>
      <c r="F608" s="24">
        <v>28397.994059999997</v>
      </c>
      <c r="G608" s="28"/>
    </row>
    <row r="609" spans="1:7" ht="9" customHeight="1" x14ac:dyDescent="0.25">
      <c r="A609" s="18" t="s">
        <v>15</v>
      </c>
      <c r="B609" s="20">
        <f t="shared" si="33"/>
        <v>8216540.34124</v>
      </c>
      <c r="C609" s="20">
        <v>5359449.44386</v>
      </c>
      <c r="D609" s="21">
        <v>2380253.81733</v>
      </c>
      <c r="E609" s="21">
        <v>373839.78749000002</v>
      </c>
      <c r="F609" s="21">
        <v>102997.29256</v>
      </c>
      <c r="G609" s="28"/>
    </row>
    <row r="610" spans="1:7" ht="9" customHeight="1" x14ac:dyDescent="0.25">
      <c r="A610" s="18" t="s">
        <v>16</v>
      </c>
      <c r="B610" s="20">
        <f t="shared" si="33"/>
        <v>1910150.5313500003</v>
      </c>
      <c r="C610" s="20">
        <v>1399256.5849900001</v>
      </c>
      <c r="D610" s="21">
        <v>351626.27389000001</v>
      </c>
      <c r="E610" s="21">
        <v>101946.41317</v>
      </c>
      <c r="F610" s="21">
        <v>57321.259299999998</v>
      </c>
      <c r="G610" s="28"/>
    </row>
    <row r="611" spans="1:7" ht="9" customHeight="1" x14ac:dyDescent="0.25">
      <c r="A611" s="18" t="s">
        <v>17</v>
      </c>
      <c r="B611" s="20">
        <f t="shared" si="33"/>
        <v>3987575.8842199999</v>
      </c>
      <c r="C611" s="20">
        <v>2359979.5794499996</v>
      </c>
      <c r="D611" s="21">
        <v>818311.52520999999</v>
      </c>
      <c r="E611" s="21">
        <v>731588.87587999995</v>
      </c>
      <c r="F611" s="21">
        <v>77695.903680000003</v>
      </c>
      <c r="G611" s="28"/>
    </row>
    <row r="612" spans="1:7" ht="9" customHeight="1" x14ac:dyDescent="0.25">
      <c r="A612" s="22" t="s">
        <v>18</v>
      </c>
      <c r="B612" s="23">
        <f t="shared" si="33"/>
        <v>8677073.5016300026</v>
      </c>
      <c r="C612" s="23">
        <v>5489635.8625200009</v>
      </c>
      <c r="D612" s="24">
        <v>2231248.96318</v>
      </c>
      <c r="E612" s="24">
        <v>777240.03682000004</v>
      </c>
      <c r="F612" s="24">
        <v>178948.63911000002</v>
      </c>
      <c r="G612" s="28"/>
    </row>
    <row r="613" spans="1:7" ht="9" customHeight="1" x14ac:dyDescent="0.25">
      <c r="A613" s="18" t="s">
        <v>70</v>
      </c>
      <c r="B613" s="20">
        <f t="shared" si="33"/>
        <v>25689497.72022</v>
      </c>
      <c r="C613" s="20">
        <v>19938032.712360002</v>
      </c>
      <c r="D613" s="21">
        <v>3576459.5090900003</v>
      </c>
      <c r="E613" s="21">
        <v>1539181.70796</v>
      </c>
      <c r="F613" s="21">
        <v>635823.79080999992</v>
      </c>
      <c r="G613" s="28"/>
    </row>
    <row r="614" spans="1:7" ht="9" customHeight="1" x14ac:dyDescent="0.25">
      <c r="A614" s="18" t="s">
        <v>19</v>
      </c>
      <c r="B614" s="20">
        <f t="shared" si="33"/>
        <v>2669234.49175</v>
      </c>
      <c r="C614" s="20">
        <v>1718314.6207000001</v>
      </c>
      <c r="D614" s="21">
        <v>610732.20260000008</v>
      </c>
      <c r="E614" s="21">
        <v>280450.92929</v>
      </c>
      <c r="F614" s="21">
        <v>59736.739159999997</v>
      </c>
      <c r="G614" s="28"/>
    </row>
    <row r="615" spans="1:7" ht="9" customHeight="1" x14ac:dyDescent="0.25">
      <c r="A615" s="18" t="s">
        <v>20</v>
      </c>
      <c r="B615" s="20">
        <f t="shared" si="33"/>
        <v>10520708.082660001</v>
      </c>
      <c r="C615" s="20">
        <v>7981210.7107100002</v>
      </c>
      <c r="D615" s="21">
        <v>1889601.84772</v>
      </c>
      <c r="E615" s="21">
        <v>405390.88466000004</v>
      </c>
      <c r="F615" s="21">
        <v>244504.63957</v>
      </c>
      <c r="G615" s="28"/>
    </row>
    <row r="616" spans="1:7" ht="9" customHeight="1" x14ac:dyDescent="0.25">
      <c r="A616" s="22" t="s">
        <v>21</v>
      </c>
      <c r="B616" s="23">
        <f t="shared" si="33"/>
        <v>3687502.7277500001</v>
      </c>
      <c r="C616" s="23">
        <v>2835398.4329499998</v>
      </c>
      <c r="D616" s="24">
        <v>500270.95519999997</v>
      </c>
      <c r="E616" s="24">
        <v>289112.64922000002</v>
      </c>
      <c r="F616" s="24">
        <v>62720.69038</v>
      </c>
      <c r="G616" s="28"/>
    </row>
    <row r="617" spans="1:7" ht="9" customHeight="1" x14ac:dyDescent="0.25">
      <c r="A617" s="18" t="s">
        <v>22</v>
      </c>
      <c r="B617" s="20">
        <f t="shared" si="33"/>
        <v>6048214.5275099995</v>
      </c>
      <c r="C617" s="20">
        <v>5066922.0015699994</v>
      </c>
      <c r="D617" s="21">
        <v>559220.90376000002</v>
      </c>
      <c r="E617" s="21">
        <v>368503.59897000005</v>
      </c>
      <c r="F617" s="21">
        <v>53568.023209999999</v>
      </c>
      <c r="G617" s="28"/>
    </row>
    <row r="618" spans="1:7" ht="9" customHeight="1" x14ac:dyDescent="0.25">
      <c r="A618" s="18" t="s">
        <v>23</v>
      </c>
      <c r="B618" s="20">
        <f t="shared" si="33"/>
        <v>20820587.734770004</v>
      </c>
      <c r="C618" s="20">
        <v>17319566.156270001</v>
      </c>
      <c r="D618" s="21">
        <v>2176401.2383499998</v>
      </c>
      <c r="E618" s="21">
        <v>1062626.8448099999</v>
      </c>
      <c r="F618" s="21">
        <v>261993.49533999999</v>
      </c>
      <c r="G618" s="28"/>
    </row>
    <row r="619" spans="1:7" ht="9" customHeight="1" x14ac:dyDescent="0.25">
      <c r="A619" s="18" t="s">
        <v>24</v>
      </c>
      <c r="B619" s="20">
        <f t="shared" si="33"/>
        <v>30283705.792980004</v>
      </c>
      <c r="C619" s="20">
        <v>24607689.825959999</v>
      </c>
      <c r="D619" s="21">
        <v>4339904.7431300003</v>
      </c>
      <c r="E619" s="21">
        <v>946806.80064000003</v>
      </c>
      <c r="F619" s="21">
        <v>389304.42324999999</v>
      </c>
      <c r="G619" s="28"/>
    </row>
    <row r="620" spans="1:7" ht="9" customHeight="1" x14ac:dyDescent="0.25">
      <c r="A620" s="22" t="s">
        <v>25</v>
      </c>
      <c r="B620" s="23">
        <f t="shared" si="33"/>
        <v>5955875.44833</v>
      </c>
      <c r="C620" s="23">
        <v>4379815.5362200001</v>
      </c>
      <c r="D620" s="24">
        <v>687393.71895000001</v>
      </c>
      <c r="E620" s="24">
        <v>517806.98879999999</v>
      </c>
      <c r="F620" s="24">
        <v>370859.20436000003</v>
      </c>
      <c r="G620" s="28"/>
    </row>
    <row r="621" spans="1:7" ht="9" customHeight="1" x14ac:dyDescent="0.25">
      <c r="A621" s="18" t="s">
        <v>26</v>
      </c>
      <c r="B621" s="20">
        <f t="shared" si="33"/>
        <v>6099165.56195</v>
      </c>
      <c r="C621" s="20">
        <v>5033765.0146499993</v>
      </c>
      <c r="D621" s="21">
        <v>783073.01192999992</v>
      </c>
      <c r="E621" s="21">
        <v>200650.97172999999</v>
      </c>
      <c r="F621" s="21">
        <v>81676.563640000008</v>
      </c>
      <c r="G621" s="28"/>
    </row>
    <row r="622" spans="1:7" ht="9" customHeight="1" x14ac:dyDescent="0.25">
      <c r="A622" s="18" t="s">
        <v>27</v>
      </c>
      <c r="B622" s="20">
        <f t="shared" si="33"/>
        <v>2043955.8683999998</v>
      </c>
      <c r="C622" s="20">
        <v>1550570.26975</v>
      </c>
      <c r="D622" s="21">
        <v>337770.65777999995</v>
      </c>
      <c r="E622" s="21">
        <v>125362.00769</v>
      </c>
      <c r="F622" s="21">
        <v>30252.93318</v>
      </c>
      <c r="G622" s="28"/>
    </row>
    <row r="623" spans="1:7" ht="9" customHeight="1" x14ac:dyDescent="0.25">
      <c r="A623" s="18" t="s">
        <v>28</v>
      </c>
      <c r="B623" s="20">
        <f t="shared" si="33"/>
        <v>23752362.066980001</v>
      </c>
      <c r="C623" s="20">
        <v>20657294.98581</v>
      </c>
      <c r="D623" s="21">
        <v>2036170.8974900001</v>
      </c>
      <c r="E623" s="21">
        <v>712121.77112000005</v>
      </c>
      <c r="F623" s="21">
        <v>346774.41256000003</v>
      </c>
      <c r="G623" s="28"/>
    </row>
    <row r="624" spans="1:7" ht="9" customHeight="1" x14ac:dyDescent="0.25">
      <c r="A624" s="22" t="s">
        <v>29</v>
      </c>
      <c r="B624" s="23">
        <f t="shared" si="33"/>
        <v>1979118.35687</v>
      </c>
      <c r="C624" s="23">
        <v>1098108.00132</v>
      </c>
      <c r="D624" s="24">
        <v>326591.34969999996</v>
      </c>
      <c r="E624" s="24">
        <v>480514.85430000001</v>
      </c>
      <c r="F624" s="24">
        <v>73904.151549999995</v>
      </c>
      <c r="G624" s="28"/>
    </row>
    <row r="625" spans="1:7" ht="9" customHeight="1" x14ac:dyDescent="0.25">
      <c r="A625" s="18" t="s">
        <v>30</v>
      </c>
      <c r="B625" s="20">
        <f t="shared" si="33"/>
        <v>7822863.9022100009</v>
      </c>
      <c r="C625" s="20">
        <v>6229881.5247600004</v>
      </c>
      <c r="D625" s="21">
        <v>1111133.7002900001</v>
      </c>
      <c r="E625" s="21">
        <v>368891.84711000003</v>
      </c>
      <c r="F625" s="21">
        <v>112956.83005</v>
      </c>
      <c r="G625" s="28"/>
    </row>
    <row r="626" spans="1:7" ht="9" customHeight="1" x14ac:dyDescent="0.25">
      <c r="A626" s="18" t="s">
        <v>31</v>
      </c>
      <c r="B626" s="20">
        <f t="shared" si="33"/>
        <v>7833057.4156200001</v>
      </c>
      <c r="C626" s="20">
        <v>6776354.2288000006</v>
      </c>
      <c r="D626" s="21">
        <v>654529.27030999993</v>
      </c>
      <c r="E626" s="21">
        <v>292427.2451</v>
      </c>
      <c r="F626" s="21">
        <v>109746.67141</v>
      </c>
      <c r="G626" s="28"/>
    </row>
    <row r="627" spans="1:7" ht="9" customHeight="1" x14ac:dyDescent="0.25">
      <c r="A627" s="18" t="s">
        <v>32</v>
      </c>
      <c r="B627" s="20">
        <f t="shared" si="33"/>
        <v>6918546.1966800001</v>
      </c>
      <c r="C627" s="20">
        <v>6206721.3423899999</v>
      </c>
      <c r="D627" s="21">
        <v>411516.71649999998</v>
      </c>
      <c r="E627" s="21">
        <v>217951.32185000001</v>
      </c>
      <c r="F627" s="21">
        <v>82356.81594</v>
      </c>
      <c r="G627" s="28"/>
    </row>
    <row r="628" spans="1:7" ht="9" customHeight="1" x14ac:dyDescent="0.25">
      <c r="A628" s="22" t="s">
        <v>33</v>
      </c>
      <c r="B628" s="23">
        <f t="shared" si="33"/>
        <v>4956702.4772699997</v>
      </c>
      <c r="C628" s="23">
        <v>3449883.9161499999</v>
      </c>
      <c r="D628" s="24">
        <v>1025541.0139</v>
      </c>
      <c r="E628" s="24">
        <v>359270.70285</v>
      </c>
      <c r="F628" s="24">
        <v>122006.84437000001</v>
      </c>
      <c r="G628" s="28"/>
    </row>
    <row r="629" spans="1:7" ht="9" customHeight="1" x14ac:dyDescent="0.25">
      <c r="A629" s="18" t="s">
        <v>34</v>
      </c>
      <c r="B629" s="20">
        <f t="shared" si="33"/>
        <v>6255885.2979500005</v>
      </c>
      <c r="C629" s="20">
        <v>4402526.0683599999</v>
      </c>
      <c r="D629" s="21">
        <v>1266219.98012</v>
      </c>
      <c r="E629" s="21">
        <v>448532.71454000002</v>
      </c>
      <c r="F629" s="21">
        <v>138606.53492999999</v>
      </c>
      <c r="G629" s="28"/>
    </row>
    <row r="630" spans="1:7" ht="9" customHeight="1" x14ac:dyDescent="0.25">
      <c r="A630" s="18" t="s">
        <v>35</v>
      </c>
      <c r="B630" s="20">
        <f t="shared" si="33"/>
        <v>7811261.40111</v>
      </c>
      <c r="C630" s="20">
        <v>5102972.8769300003</v>
      </c>
      <c r="D630" s="21">
        <v>1997763.4683099999</v>
      </c>
      <c r="E630" s="21">
        <v>509923.32568000001</v>
      </c>
      <c r="F630" s="21">
        <v>200601.73019</v>
      </c>
      <c r="G630" s="28"/>
    </row>
    <row r="631" spans="1:7" ht="9" customHeight="1" x14ac:dyDescent="0.25">
      <c r="A631" s="18" t="s">
        <v>36</v>
      </c>
      <c r="B631" s="20">
        <f t="shared" si="33"/>
        <v>2823833.4273400004</v>
      </c>
      <c r="C631" s="20">
        <v>1863968.3118800002</v>
      </c>
      <c r="D631" s="21">
        <v>698544.62886000006</v>
      </c>
      <c r="E631" s="21">
        <v>209477.24494</v>
      </c>
      <c r="F631" s="21">
        <v>51843.24166</v>
      </c>
      <c r="G631" s="28"/>
    </row>
    <row r="632" spans="1:7" ht="9" customHeight="1" x14ac:dyDescent="0.25">
      <c r="A632" s="22" t="s">
        <v>37</v>
      </c>
      <c r="B632" s="23">
        <f t="shared" si="33"/>
        <v>8072053.4220199995</v>
      </c>
      <c r="C632" s="23">
        <v>5767480.1149199996</v>
      </c>
      <c r="D632" s="24">
        <v>1693141.71652</v>
      </c>
      <c r="E632" s="24">
        <v>469079.86441000004</v>
      </c>
      <c r="F632" s="24">
        <v>142351.72616999998</v>
      </c>
      <c r="G632" s="28"/>
    </row>
    <row r="633" spans="1:7" ht="9" customHeight="1" x14ac:dyDescent="0.25">
      <c r="A633" s="18" t="s">
        <v>38</v>
      </c>
      <c r="B633" s="20">
        <f t="shared" si="33"/>
        <v>1052335.19575</v>
      </c>
      <c r="C633" s="20">
        <v>577285.17271000007</v>
      </c>
      <c r="D633" s="21">
        <v>380613.20374999999</v>
      </c>
      <c r="E633" s="21">
        <v>87647.508819999988</v>
      </c>
      <c r="F633" s="21">
        <v>6789.3104699999994</v>
      </c>
      <c r="G633" s="28"/>
    </row>
    <row r="634" spans="1:7" ht="9" customHeight="1" x14ac:dyDescent="0.25">
      <c r="A634" s="18" t="s">
        <v>39</v>
      </c>
      <c r="B634" s="20">
        <f t="shared" si="33"/>
        <v>11129977.983350001</v>
      </c>
      <c r="C634" s="20">
        <v>7760570.5489999996</v>
      </c>
      <c r="D634" s="21">
        <v>2152958.04421</v>
      </c>
      <c r="E634" s="21">
        <v>1077115.345</v>
      </c>
      <c r="F634" s="21">
        <v>139334.04513999997</v>
      </c>
      <c r="G634" s="28"/>
    </row>
    <row r="635" spans="1:7" ht="9" customHeight="1" x14ac:dyDescent="0.25">
      <c r="A635" s="18" t="s">
        <v>40</v>
      </c>
      <c r="B635" s="20">
        <f t="shared" si="33"/>
        <v>5279719.7803099994</v>
      </c>
      <c r="C635" s="20">
        <v>3944170.47383</v>
      </c>
      <c r="D635" s="21">
        <v>1047291.9585299999</v>
      </c>
      <c r="E635" s="21">
        <v>211767.36133000001</v>
      </c>
      <c r="F635" s="21">
        <v>76489.986620000011</v>
      </c>
      <c r="G635" s="28"/>
    </row>
    <row r="636" spans="1:7" ht="9" customHeight="1" x14ac:dyDescent="0.25">
      <c r="A636" s="22" t="s">
        <v>41</v>
      </c>
      <c r="B636" s="23">
        <f t="shared" si="33"/>
        <v>1455734.3393899999</v>
      </c>
      <c r="C636" s="23">
        <v>1081373.61757</v>
      </c>
      <c r="D636" s="24">
        <v>255264.3756</v>
      </c>
      <c r="E636" s="24">
        <v>92713.22484000001</v>
      </c>
      <c r="F636" s="24">
        <v>26383.12138</v>
      </c>
      <c r="G636" s="28"/>
    </row>
    <row r="637" spans="1:7" s="18" customFormat="1" ht="9" customHeight="1" x14ac:dyDescent="0.25">
      <c r="A637" s="18" t="s">
        <v>42</v>
      </c>
      <c r="B637" s="20">
        <f t="shared" si="33"/>
        <v>1044544.3834899999</v>
      </c>
      <c r="C637" s="20">
        <v>611669.86361</v>
      </c>
      <c r="D637" s="20">
        <v>0</v>
      </c>
      <c r="E637" s="20">
        <v>432874.51987999998</v>
      </c>
      <c r="F637" s="21">
        <v>0</v>
      </c>
    </row>
    <row r="638" spans="1:7" ht="5.25" customHeight="1" x14ac:dyDescent="0.25">
      <c r="A638" s="18"/>
      <c r="B638" s="20"/>
      <c r="C638" s="20"/>
      <c r="D638" s="21"/>
      <c r="E638" s="21"/>
      <c r="F638" s="21"/>
      <c r="G638" s="28"/>
    </row>
    <row r="639" spans="1:7" ht="9" customHeight="1" x14ac:dyDescent="0.25">
      <c r="A639" s="12">
        <v>2012</v>
      </c>
      <c r="B639" s="12"/>
      <c r="C639" s="13"/>
      <c r="D639" s="13"/>
      <c r="E639" s="13"/>
      <c r="F639" s="13"/>
      <c r="G639" s="28"/>
    </row>
    <row r="640" spans="1:7" ht="9" customHeight="1" x14ac:dyDescent="0.25">
      <c r="A640" s="16" t="s">
        <v>10</v>
      </c>
      <c r="B640" s="17">
        <f>SUM(B642:B674)</f>
        <v>258790574.97614998</v>
      </c>
      <c r="C640" s="17">
        <f t="shared" ref="C640:F640" si="34">SUM(C642:C674)</f>
        <v>192019885.73855999</v>
      </c>
      <c r="D640" s="17">
        <f t="shared" si="34"/>
        <v>45680946.369469993</v>
      </c>
      <c r="E640" s="17">
        <f t="shared" si="34"/>
        <v>16633323.200650005</v>
      </c>
      <c r="F640" s="17">
        <f t="shared" si="34"/>
        <v>4456419.6674699998</v>
      </c>
      <c r="G640" s="28"/>
    </row>
    <row r="641" spans="1:7" ht="2.4500000000000002" customHeight="1" x14ac:dyDescent="0.25">
      <c r="A641" s="16"/>
      <c r="B641" s="17"/>
      <c r="C641" s="17"/>
      <c r="D641" s="20"/>
      <c r="E641" s="20"/>
      <c r="F641" s="26"/>
      <c r="G641" s="28"/>
    </row>
    <row r="642" spans="1:7" ht="9" customHeight="1" x14ac:dyDescent="0.25">
      <c r="A642" s="18" t="s">
        <v>11</v>
      </c>
      <c r="B642" s="20">
        <f t="shared" ref="B642:B674" si="35">SUM(C642:F642)</f>
        <v>4017236.7352500004</v>
      </c>
      <c r="C642" s="20">
        <v>2886284.7298600003</v>
      </c>
      <c r="D642" s="20">
        <v>920730.18163000001</v>
      </c>
      <c r="E642" s="21">
        <v>146942.86828999998</v>
      </c>
      <c r="F642" s="21">
        <v>63278.955470000001</v>
      </c>
      <c r="G642" s="28"/>
    </row>
    <row r="643" spans="1:7" ht="9" customHeight="1" x14ac:dyDescent="0.25">
      <c r="A643" s="18" t="s">
        <v>12</v>
      </c>
      <c r="B643" s="20">
        <f t="shared" si="35"/>
        <v>10101223.483689999</v>
      </c>
      <c r="C643" s="20">
        <v>6902175.6536400001</v>
      </c>
      <c r="D643" s="21">
        <v>2451204.7755</v>
      </c>
      <c r="E643" s="21">
        <v>451873.62699000002</v>
      </c>
      <c r="F643" s="21">
        <v>295969.42755999998</v>
      </c>
      <c r="G643" s="28"/>
    </row>
    <row r="644" spans="1:7" ht="9" customHeight="1" x14ac:dyDescent="0.25">
      <c r="A644" s="18" t="s">
        <v>13</v>
      </c>
      <c r="B644" s="20">
        <f t="shared" si="35"/>
        <v>2441252.6836399999</v>
      </c>
      <c r="C644" s="20">
        <v>1636978.68506</v>
      </c>
      <c r="D644" s="21">
        <v>542909.30457000004</v>
      </c>
      <c r="E644" s="21">
        <v>199409.60412999999</v>
      </c>
      <c r="F644" s="21">
        <v>61955.08988</v>
      </c>
      <c r="G644" s="28"/>
    </row>
    <row r="645" spans="1:7" ht="9" customHeight="1" x14ac:dyDescent="0.25">
      <c r="A645" s="22" t="s">
        <v>14</v>
      </c>
      <c r="B645" s="23">
        <f t="shared" si="35"/>
        <v>1523415.9583000001</v>
      </c>
      <c r="C645" s="23">
        <v>934064.55936000007</v>
      </c>
      <c r="D645" s="24">
        <v>441568.61927999998</v>
      </c>
      <c r="E645" s="24">
        <v>133150.70720999999</v>
      </c>
      <c r="F645" s="24">
        <v>14632.07245</v>
      </c>
      <c r="G645" s="28"/>
    </row>
    <row r="646" spans="1:7" ht="9" customHeight="1" x14ac:dyDescent="0.25">
      <c r="A646" s="18" t="s">
        <v>15</v>
      </c>
      <c r="B646" s="20">
        <f t="shared" si="35"/>
        <v>8504047.0261000004</v>
      </c>
      <c r="C646" s="20">
        <v>5206696.8130799998</v>
      </c>
      <c r="D646" s="21">
        <v>2899546.31335</v>
      </c>
      <c r="E646" s="21">
        <v>334945.11727999995</v>
      </c>
      <c r="F646" s="21">
        <v>62858.78239</v>
      </c>
      <c r="G646" s="28"/>
    </row>
    <row r="647" spans="1:7" ht="9" customHeight="1" x14ac:dyDescent="0.25">
      <c r="A647" s="18" t="s">
        <v>16</v>
      </c>
      <c r="B647" s="20">
        <f t="shared" si="35"/>
        <v>2410751.69038</v>
      </c>
      <c r="C647" s="20">
        <v>1711219.3753800001</v>
      </c>
      <c r="D647" s="21">
        <v>448310.71072999999</v>
      </c>
      <c r="E647" s="21">
        <v>172316.15377</v>
      </c>
      <c r="F647" s="21">
        <v>78905.450500000006</v>
      </c>
      <c r="G647" s="28"/>
    </row>
    <row r="648" spans="1:7" ht="9" customHeight="1" x14ac:dyDescent="0.25">
      <c r="A648" s="18" t="s">
        <v>17</v>
      </c>
      <c r="B648" s="20">
        <f t="shared" si="35"/>
        <v>3887074.3497200003</v>
      </c>
      <c r="C648" s="20">
        <v>2478287.1302300002</v>
      </c>
      <c r="D648" s="21">
        <v>814814.17441999994</v>
      </c>
      <c r="E648" s="21">
        <v>520741.12396</v>
      </c>
      <c r="F648" s="21">
        <v>73231.921109999996</v>
      </c>
      <c r="G648" s="28"/>
    </row>
    <row r="649" spans="1:7" ht="9" customHeight="1" x14ac:dyDescent="0.25">
      <c r="A649" s="22" t="s">
        <v>18</v>
      </c>
      <c r="B649" s="23">
        <f t="shared" si="35"/>
        <v>8526998.5018000007</v>
      </c>
      <c r="C649" s="23">
        <v>4934163.3421400003</v>
      </c>
      <c r="D649" s="24">
        <v>2803421.1532399999</v>
      </c>
      <c r="E649" s="24">
        <v>618320.93151999998</v>
      </c>
      <c r="F649" s="24">
        <v>171093.07490000001</v>
      </c>
      <c r="G649" s="28"/>
    </row>
    <row r="650" spans="1:7" ht="9" customHeight="1" x14ac:dyDescent="0.25">
      <c r="A650" s="18" t="s">
        <v>70</v>
      </c>
      <c r="B650" s="20">
        <f t="shared" si="35"/>
        <v>30355137.540899999</v>
      </c>
      <c r="C650" s="20">
        <v>24105405.837419998</v>
      </c>
      <c r="D650" s="21">
        <v>3736819.8135700002</v>
      </c>
      <c r="E650" s="21">
        <v>1875403.4848800001</v>
      </c>
      <c r="F650" s="21">
        <v>637508.40503000002</v>
      </c>
      <c r="G650" s="28"/>
    </row>
    <row r="651" spans="1:7" ht="9" customHeight="1" x14ac:dyDescent="0.25">
      <c r="A651" s="18" t="s">
        <v>19</v>
      </c>
      <c r="B651" s="20">
        <f t="shared" si="35"/>
        <v>2746167.3711900003</v>
      </c>
      <c r="C651" s="20">
        <v>1667136.9514900001</v>
      </c>
      <c r="D651" s="21">
        <v>843270.66717999999</v>
      </c>
      <c r="E651" s="21">
        <v>170300.03680999999</v>
      </c>
      <c r="F651" s="21">
        <v>65459.715710000004</v>
      </c>
      <c r="G651" s="28"/>
    </row>
    <row r="652" spans="1:7" ht="9" customHeight="1" x14ac:dyDescent="0.25">
      <c r="A652" s="18" t="s">
        <v>20</v>
      </c>
      <c r="B652" s="20">
        <f t="shared" si="35"/>
        <v>11741629.527330002</v>
      </c>
      <c r="C652" s="20">
        <v>8808699.2178300004</v>
      </c>
      <c r="D652" s="21">
        <v>2215343.3622300001</v>
      </c>
      <c r="E652" s="21">
        <v>506217.74699999997</v>
      </c>
      <c r="F652" s="21">
        <v>211369.20027</v>
      </c>
      <c r="G652" s="28"/>
    </row>
    <row r="653" spans="1:7" ht="9" customHeight="1" x14ac:dyDescent="0.25">
      <c r="A653" s="22" t="s">
        <v>21</v>
      </c>
      <c r="B653" s="23">
        <f t="shared" si="35"/>
        <v>3772602.9090999998</v>
      </c>
      <c r="C653" s="23">
        <v>2678687.8132199999</v>
      </c>
      <c r="D653" s="24">
        <v>589868.90366999991</v>
      </c>
      <c r="E653" s="24">
        <v>401446.46137999999</v>
      </c>
      <c r="F653" s="24">
        <v>102599.73083</v>
      </c>
      <c r="G653" s="28"/>
    </row>
    <row r="654" spans="1:7" ht="9" customHeight="1" x14ac:dyDescent="0.25">
      <c r="A654" s="18" t="s">
        <v>22</v>
      </c>
      <c r="B654" s="20">
        <f t="shared" si="35"/>
        <v>5699937.6645</v>
      </c>
      <c r="C654" s="20">
        <v>4681198.0565400003</v>
      </c>
      <c r="D654" s="21">
        <v>628764.00395000004</v>
      </c>
      <c r="E654" s="21">
        <v>324254.44432999997</v>
      </c>
      <c r="F654" s="21">
        <v>65721.159679999997</v>
      </c>
      <c r="G654" s="28"/>
    </row>
    <row r="655" spans="1:7" ht="9" customHeight="1" x14ac:dyDescent="0.25">
      <c r="A655" s="18" t="s">
        <v>23</v>
      </c>
      <c r="B655" s="20">
        <f t="shared" si="35"/>
        <v>20672201.399670001</v>
      </c>
      <c r="C655" s="20">
        <v>17076276.530420002</v>
      </c>
      <c r="D655" s="21">
        <v>2301590.6482500001</v>
      </c>
      <c r="E655" s="21">
        <v>1008772.85424</v>
      </c>
      <c r="F655" s="21">
        <v>285561.36676</v>
      </c>
      <c r="G655" s="28"/>
    </row>
    <row r="656" spans="1:7" ht="9" customHeight="1" x14ac:dyDescent="0.25">
      <c r="A656" s="18" t="s">
        <v>24</v>
      </c>
      <c r="B656" s="20">
        <f t="shared" si="35"/>
        <v>27683402.230219997</v>
      </c>
      <c r="C656" s="20">
        <v>21117664.555549998</v>
      </c>
      <c r="D656" s="21">
        <v>4543156.7421400007</v>
      </c>
      <c r="E656" s="21">
        <v>1665930.96</v>
      </c>
      <c r="F656" s="21">
        <v>356649.97252999997</v>
      </c>
      <c r="G656" s="28"/>
    </row>
    <row r="657" spans="1:7" ht="9" customHeight="1" x14ac:dyDescent="0.25">
      <c r="A657" s="22" t="s">
        <v>25</v>
      </c>
      <c r="B657" s="23">
        <f t="shared" si="35"/>
        <v>5378122.5276699997</v>
      </c>
      <c r="C657" s="23">
        <v>3917866.2548400001</v>
      </c>
      <c r="D657" s="24">
        <v>774540.33728999994</v>
      </c>
      <c r="E657" s="24">
        <v>464022.97214999999</v>
      </c>
      <c r="F657" s="24">
        <v>221692.96338999999</v>
      </c>
      <c r="G657" s="28"/>
    </row>
    <row r="658" spans="1:7" ht="9" customHeight="1" x14ac:dyDescent="0.25">
      <c r="A658" s="18" t="s">
        <v>26</v>
      </c>
      <c r="B658" s="20">
        <f t="shared" si="35"/>
        <v>5531129.1417899998</v>
      </c>
      <c r="C658" s="20">
        <v>4353087.7040900001</v>
      </c>
      <c r="D658" s="21">
        <v>890354.95333000005</v>
      </c>
      <c r="E658" s="21">
        <v>205452.44946</v>
      </c>
      <c r="F658" s="21">
        <v>82234.034910000002</v>
      </c>
      <c r="G658" s="28"/>
    </row>
    <row r="659" spans="1:7" ht="9" customHeight="1" x14ac:dyDescent="0.25">
      <c r="A659" s="18" t="s">
        <v>27</v>
      </c>
      <c r="B659" s="20">
        <f t="shared" si="35"/>
        <v>2137906.9682099996</v>
      </c>
      <c r="C659" s="20">
        <v>1503566.19927</v>
      </c>
      <c r="D659" s="21">
        <v>440353.38776999997</v>
      </c>
      <c r="E659" s="21">
        <v>153997.38065000001</v>
      </c>
      <c r="F659" s="21">
        <v>39990.000520000001</v>
      </c>
      <c r="G659" s="28"/>
    </row>
    <row r="660" spans="1:7" ht="9" customHeight="1" x14ac:dyDescent="0.25">
      <c r="A660" s="18" t="s">
        <v>28</v>
      </c>
      <c r="B660" s="20">
        <f t="shared" si="35"/>
        <v>24131445.792129997</v>
      </c>
      <c r="C660" s="20">
        <v>20483012.12252</v>
      </c>
      <c r="D660" s="21">
        <v>2423554.8539699996</v>
      </c>
      <c r="E660" s="21">
        <v>887055.89945999999</v>
      </c>
      <c r="F660" s="21">
        <v>337822.91618</v>
      </c>
      <c r="G660" s="28"/>
    </row>
    <row r="661" spans="1:7" ht="9" customHeight="1" x14ac:dyDescent="0.25">
      <c r="A661" s="22" t="s">
        <v>29</v>
      </c>
      <c r="B661" s="23">
        <f t="shared" si="35"/>
        <v>2449437.6595999999</v>
      </c>
      <c r="C661" s="23">
        <v>1256176.2960899998</v>
      </c>
      <c r="D661" s="24">
        <v>379931.77411</v>
      </c>
      <c r="E661" s="24">
        <v>742644.93900999997</v>
      </c>
      <c r="F661" s="24">
        <v>70684.650389999995</v>
      </c>
      <c r="G661" s="28"/>
    </row>
    <row r="662" spans="1:7" ht="9" customHeight="1" x14ac:dyDescent="0.25">
      <c r="A662" s="18" t="s">
        <v>30</v>
      </c>
      <c r="B662" s="20">
        <f t="shared" si="35"/>
        <v>7928024.9861900005</v>
      </c>
      <c r="C662" s="20">
        <v>5980931.5050100004</v>
      </c>
      <c r="D662" s="21">
        <v>1261294.7622400001</v>
      </c>
      <c r="E662" s="21">
        <v>559828.70661999995</v>
      </c>
      <c r="F662" s="21">
        <v>125970.01231999999</v>
      </c>
      <c r="G662" s="28"/>
    </row>
    <row r="663" spans="1:7" ht="9" customHeight="1" x14ac:dyDescent="0.25">
      <c r="A663" s="18" t="s">
        <v>31</v>
      </c>
      <c r="B663" s="20">
        <f t="shared" si="35"/>
        <v>8328138.9237500001</v>
      </c>
      <c r="C663" s="20">
        <v>7193517.2944200002</v>
      </c>
      <c r="D663" s="21">
        <v>741358.53517999989</v>
      </c>
      <c r="E663" s="21">
        <v>279970.36116999999</v>
      </c>
      <c r="F663" s="21">
        <v>113292.73298</v>
      </c>
      <c r="G663" s="28"/>
    </row>
    <row r="664" spans="1:7" ht="9" customHeight="1" x14ac:dyDescent="0.25">
      <c r="A664" s="18" t="s">
        <v>32</v>
      </c>
      <c r="B664" s="20">
        <f t="shared" si="35"/>
        <v>7038066.2748599993</v>
      </c>
      <c r="C664" s="20">
        <v>6172707.0581</v>
      </c>
      <c r="D664" s="21">
        <v>534743.58681999997</v>
      </c>
      <c r="E664" s="21">
        <v>252074.42883000002</v>
      </c>
      <c r="F664" s="21">
        <v>78541.201109999995</v>
      </c>
      <c r="G664" s="28"/>
    </row>
    <row r="665" spans="1:7" ht="9" customHeight="1" x14ac:dyDescent="0.25">
      <c r="A665" s="22" t="s">
        <v>33</v>
      </c>
      <c r="B665" s="23">
        <f t="shared" si="35"/>
        <v>5389152.5305400016</v>
      </c>
      <c r="C665" s="23">
        <v>3659643.9893400003</v>
      </c>
      <c r="D665" s="24">
        <v>1286391.4909100002</v>
      </c>
      <c r="E665" s="24">
        <v>357559.75379000005</v>
      </c>
      <c r="F665" s="24">
        <v>85557.296499999997</v>
      </c>
      <c r="G665" s="28"/>
    </row>
    <row r="666" spans="1:7" ht="9" customHeight="1" x14ac:dyDescent="0.25">
      <c r="A666" s="18" t="s">
        <v>34</v>
      </c>
      <c r="B666" s="20">
        <f t="shared" si="35"/>
        <v>6425922.1308899997</v>
      </c>
      <c r="C666" s="20">
        <v>4443097.4614700004</v>
      </c>
      <c r="D666" s="21">
        <v>1454490.98884</v>
      </c>
      <c r="E666" s="21">
        <v>401464.32056000002</v>
      </c>
      <c r="F666" s="21">
        <v>126869.36001999999</v>
      </c>
      <c r="G666" s="28"/>
    </row>
    <row r="667" spans="1:7" ht="9" customHeight="1" x14ac:dyDescent="0.25">
      <c r="A667" s="18" t="s">
        <v>35</v>
      </c>
      <c r="B667" s="20">
        <f t="shared" si="35"/>
        <v>7805204.1332900021</v>
      </c>
      <c r="C667" s="20">
        <v>5185898.9166800007</v>
      </c>
      <c r="D667" s="21">
        <v>2210616.8786900002</v>
      </c>
      <c r="E667" s="21">
        <v>261916.40312999999</v>
      </c>
      <c r="F667" s="21">
        <v>146771.93479</v>
      </c>
      <c r="G667" s="28"/>
    </row>
    <row r="668" spans="1:7" ht="9" customHeight="1" x14ac:dyDescent="0.25">
      <c r="A668" s="18" t="s">
        <v>36</v>
      </c>
      <c r="B668" s="20">
        <f t="shared" si="35"/>
        <v>2952991.6878</v>
      </c>
      <c r="C668" s="20">
        <v>1909252.9994900001</v>
      </c>
      <c r="D668" s="21">
        <v>714162.75883000006</v>
      </c>
      <c r="E668" s="21">
        <v>293717.67037999997</v>
      </c>
      <c r="F668" s="21">
        <v>35858.259100000003</v>
      </c>
      <c r="G668" s="28"/>
    </row>
    <row r="669" spans="1:7" ht="9" customHeight="1" x14ac:dyDescent="0.25">
      <c r="A669" s="22" t="s">
        <v>37</v>
      </c>
      <c r="B669" s="23">
        <f t="shared" si="35"/>
        <v>7146348.8495899998</v>
      </c>
      <c r="C669" s="23">
        <v>4741394.5314300004</v>
      </c>
      <c r="D669" s="24">
        <v>1898450.4429899999</v>
      </c>
      <c r="E669" s="24">
        <v>382608.4963</v>
      </c>
      <c r="F669" s="24">
        <v>123895.37887</v>
      </c>
      <c r="G669" s="28"/>
    </row>
    <row r="670" spans="1:7" ht="9" customHeight="1" x14ac:dyDescent="0.25">
      <c r="A670" s="18" t="s">
        <v>38</v>
      </c>
      <c r="B670" s="20">
        <f t="shared" si="35"/>
        <v>1064836.7514299999</v>
      </c>
      <c r="C670" s="20">
        <v>523343.35027999996</v>
      </c>
      <c r="D670" s="21">
        <v>381434.03323</v>
      </c>
      <c r="E670" s="21">
        <v>141638.93831</v>
      </c>
      <c r="F670" s="21">
        <v>18420.429609999999</v>
      </c>
      <c r="G670" s="28"/>
    </row>
    <row r="671" spans="1:7" ht="9" customHeight="1" x14ac:dyDescent="0.25">
      <c r="A671" s="18" t="s">
        <v>39</v>
      </c>
      <c r="B671" s="20">
        <f t="shared" si="35"/>
        <v>11247768.86399</v>
      </c>
      <c r="C671" s="20">
        <v>7354298.70426</v>
      </c>
      <c r="D671" s="21">
        <v>2684825.6215100004</v>
      </c>
      <c r="E671" s="21">
        <v>1030617.62598</v>
      </c>
      <c r="F671" s="21">
        <v>178026.91224000001</v>
      </c>
      <c r="G671" s="28"/>
    </row>
    <row r="672" spans="1:7" ht="9" customHeight="1" x14ac:dyDescent="0.25">
      <c r="A672" s="18" t="s">
        <v>40</v>
      </c>
      <c r="B672" s="20">
        <f t="shared" si="35"/>
        <v>5401933.3235399993</v>
      </c>
      <c r="C672" s="20">
        <v>3949302.5043500001</v>
      </c>
      <c r="D672" s="21">
        <v>1130002.49257</v>
      </c>
      <c r="E672" s="21">
        <v>227913.00424000001</v>
      </c>
      <c r="F672" s="21">
        <v>94715.322379999998</v>
      </c>
      <c r="G672" s="28"/>
    </row>
    <row r="673" spans="1:7" ht="9" customHeight="1" x14ac:dyDescent="0.25">
      <c r="A673" s="22" t="s">
        <v>41</v>
      </c>
      <c r="B673" s="23">
        <f t="shared" si="35"/>
        <v>1622344.30959</v>
      </c>
      <c r="C673" s="23">
        <v>1196636.0022</v>
      </c>
      <c r="D673" s="24">
        <v>293120.09748</v>
      </c>
      <c r="E673" s="24">
        <v>103306.27282</v>
      </c>
      <c r="F673" s="24">
        <v>29281.937089999999</v>
      </c>
      <c r="G673" s="28"/>
    </row>
    <row r="674" spans="1:7" s="18" customFormat="1" ht="9" customHeight="1" x14ac:dyDescent="0.25">
      <c r="A674" s="18" t="s">
        <v>42</v>
      </c>
      <c r="B674" s="20">
        <f t="shared" si="35"/>
        <v>2728721.0494999997</v>
      </c>
      <c r="C674" s="20">
        <v>1371213.5935</v>
      </c>
      <c r="D674" s="20">
        <v>0</v>
      </c>
      <c r="E674" s="20">
        <v>1357507.456</v>
      </c>
      <c r="F674" s="21">
        <v>0</v>
      </c>
    </row>
    <row r="675" spans="1:7" ht="4.5" customHeight="1" x14ac:dyDescent="0.25">
      <c r="A675" s="18"/>
      <c r="B675" s="20"/>
      <c r="C675" s="20"/>
      <c r="D675" s="21"/>
      <c r="E675" s="21"/>
      <c r="F675" s="21"/>
      <c r="G675" s="28"/>
    </row>
    <row r="676" spans="1:7" ht="9" customHeight="1" x14ac:dyDescent="0.25">
      <c r="A676" s="12">
        <v>2013</v>
      </c>
      <c r="B676" s="12"/>
      <c r="C676" s="13"/>
      <c r="D676" s="13"/>
      <c r="E676" s="13"/>
      <c r="F676" s="13"/>
      <c r="G676" s="28"/>
    </row>
    <row r="677" spans="1:7" ht="9" customHeight="1" x14ac:dyDescent="0.25">
      <c r="A677" s="16" t="s">
        <v>10</v>
      </c>
      <c r="B677" s="17">
        <f>SUM(B679:B711)</f>
        <v>273439535.83448005</v>
      </c>
      <c r="C677" s="17">
        <f t="shared" ref="C677:F677" si="36">SUM(C679:C711)</f>
        <v>173810152.19977996</v>
      </c>
      <c r="D677" s="17">
        <f t="shared" si="36"/>
        <v>78312737.210449979</v>
      </c>
      <c r="E677" s="17">
        <f t="shared" si="36"/>
        <v>8723783.7060599998</v>
      </c>
      <c r="F677" s="17">
        <f t="shared" si="36"/>
        <v>12592862.718190003</v>
      </c>
      <c r="G677" s="28"/>
    </row>
    <row r="678" spans="1:7" ht="2.4500000000000002" customHeight="1" x14ac:dyDescent="0.25">
      <c r="A678" s="16"/>
      <c r="B678" s="17"/>
      <c r="C678" s="17"/>
      <c r="D678" s="20"/>
      <c r="E678" s="20"/>
      <c r="F678" s="26"/>
      <c r="G678" s="28"/>
    </row>
    <row r="679" spans="1:7" ht="9" customHeight="1" x14ac:dyDescent="0.25">
      <c r="A679" s="18" t="s">
        <v>11</v>
      </c>
      <c r="B679" s="20">
        <f t="shared" ref="B679:B711" si="37">SUM(C679:F679)</f>
        <v>4060976.36619</v>
      </c>
      <c r="C679" s="20">
        <v>2531461.2713600001</v>
      </c>
      <c r="D679" s="20">
        <v>1363069.4492000001</v>
      </c>
      <c r="E679" s="21">
        <v>35502.978889999999</v>
      </c>
      <c r="F679" s="21">
        <v>130942.66674</v>
      </c>
      <c r="G679" s="28"/>
    </row>
    <row r="680" spans="1:7" ht="9" customHeight="1" x14ac:dyDescent="0.25">
      <c r="A680" s="18" t="s">
        <v>12</v>
      </c>
      <c r="B680" s="20">
        <f t="shared" si="37"/>
        <v>8630117.0740600005</v>
      </c>
      <c r="C680" s="20">
        <v>4113482.2330700001</v>
      </c>
      <c r="D680" s="21">
        <v>3859918.7205400001</v>
      </c>
      <c r="E680" s="21">
        <v>149689.68463999999</v>
      </c>
      <c r="F680" s="21">
        <v>507026.43581</v>
      </c>
      <c r="G680" s="28"/>
    </row>
    <row r="681" spans="1:7" ht="9" customHeight="1" x14ac:dyDescent="0.25">
      <c r="A681" s="18" t="s">
        <v>13</v>
      </c>
      <c r="B681" s="20">
        <f t="shared" si="37"/>
        <v>2487749.6536499998</v>
      </c>
      <c r="C681" s="20">
        <v>1385498.4142799999</v>
      </c>
      <c r="D681" s="21">
        <v>919681.82867999992</v>
      </c>
      <c r="E681" s="21">
        <v>55523.045189999997</v>
      </c>
      <c r="F681" s="21">
        <v>127046.3655</v>
      </c>
      <c r="G681" s="28"/>
    </row>
    <row r="682" spans="1:7" ht="9" customHeight="1" x14ac:dyDescent="0.25">
      <c r="A682" s="22" t="s">
        <v>14</v>
      </c>
      <c r="B682" s="23">
        <f t="shared" si="37"/>
        <v>1692153.3309299999</v>
      </c>
      <c r="C682" s="23">
        <v>949209.84935999999</v>
      </c>
      <c r="D682" s="24">
        <v>628140.04602999997</v>
      </c>
      <c r="E682" s="24">
        <v>49667.556349999999</v>
      </c>
      <c r="F682" s="24">
        <v>65135.87919</v>
      </c>
      <c r="G682" s="28"/>
    </row>
    <row r="683" spans="1:7" ht="9" customHeight="1" x14ac:dyDescent="0.25">
      <c r="A683" s="18" t="s">
        <v>15</v>
      </c>
      <c r="B683" s="20">
        <f t="shared" si="37"/>
        <v>9026113.5524300002</v>
      </c>
      <c r="C683" s="20">
        <v>5077342.1987399999</v>
      </c>
      <c r="D683" s="21">
        <v>3661999.1773299999</v>
      </c>
      <c r="E683" s="21">
        <v>108741.44865000001</v>
      </c>
      <c r="F683" s="21">
        <v>178030.72771000001</v>
      </c>
      <c r="G683" s="28"/>
    </row>
    <row r="684" spans="1:7" ht="9" customHeight="1" x14ac:dyDescent="0.25">
      <c r="A684" s="18" t="s">
        <v>16</v>
      </c>
      <c r="B684" s="20">
        <f t="shared" si="37"/>
        <v>2090774.4752900004</v>
      </c>
      <c r="C684" s="20">
        <v>1342639.2081900002</v>
      </c>
      <c r="D684" s="21">
        <v>625309.09046000009</v>
      </c>
      <c r="E684" s="21">
        <v>15377.19965</v>
      </c>
      <c r="F684" s="21">
        <v>107448.97699</v>
      </c>
      <c r="G684" s="28"/>
    </row>
    <row r="685" spans="1:7" ht="9" customHeight="1" x14ac:dyDescent="0.25">
      <c r="A685" s="18" t="s">
        <v>17</v>
      </c>
      <c r="B685" s="20">
        <f t="shared" si="37"/>
        <v>3782582.7794499993</v>
      </c>
      <c r="C685" s="20">
        <v>1853492.9840899999</v>
      </c>
      <c r="D685" s="21">
        <v>1131032.6993399998</v>
      </c>
      <c r="E685" s="21">
        <v>218497.09372</v>
      </c>
      <c r="F685" s="21">
        <v>579560.00229999993</v>
      </c>
      <c r="G685" s="28"/>
    </row>
    <row r="686" spans="1:7" ht="9" customHeight="1" x14ac:dyDescent="0.25">
      <c r="A686" s="22" t="s">
        <v>18</v>
      </c>
      <c r="B686" s="23">
        <f t="shared" si="37"/>
        <v>12685450.246379999</v>
      </c>
      <c r="C686" s="23">
        <v>7999310.6512900004</v>
      </c>
      <c r="D686" s="24">
        <v>3934531.7867899998</v>
      </c>
      <c r="E686" s="24">
        <v>256085.07893000002</v>
      </c>
      <c r="F686" s="24">
        <v>495522.72937000002</v>
      </c>
      <c r="G686" s="28"/>
    </row>
    <row r="687" spans="1:7" ht="9" customHeight="1" x14ac:dyDescent="0.25">
      <c r="A687" s="18" t="s">
        <v>70</v>
      </c>
      <c r="B687" s="20">
        <f t="shared" si="37"/>
        <v>24755260.933400001</v>
      </c>
      <c r="C687" s="20">
        <v>12214764.698520001</v>
      </c>
      <c r="D687" s="21">
        <v>10338472.30278</v>
      </c>
      <c r="E687" s="21">
        <v>526127.35606999998</v>
      </c>
      <c r="F687" s="21">
        <v>1675896.5760299999</v>
      </c>
      <c r="G687" s="28"/>
    </row>
    <row r="688" spans="1:7" ht="9" customHeight="1" x14ac:dyDescent="0.25">
      <c r="A688" s="18" t="s">
        <v>19</v>
      </c>
      <c r="B688" s="20">
        <f t="shared" si="37"/>
        <v>3362330.2860599998</v>
      </c>
      <c r="C688" s="20">
        <v>2040048.8849300002</v>
      </c>
      <c r="D688" s="21">
        <v>1001871.9398200001</v>
      </c>
      <c r="E688" s="21">
        <v>154447.93902000002</v>
      </c>
      <c r="F688" s="21">
        <v>165961.52228999999</v>
      </c>
      <c r="G688" s="28"/>
    </row>
    <row r="689" spans="1:7" ht="9" customHeight="1" x14ac:dyDescent="0.25">
      <c r="A689" s="18" t="s">
        <v>20</v>
      </c>
      <c r="B689" s="20">
        <f t="shared" si="37"/>
        <v>10634772.363610001</v>
      </c>
      <c r="C689" s="20">
        <v>6815356.9562100004</v>
      </c>
      <c r="D689" s="21">
        <v>3267135.53357</v>
      </c>
      <c r="E689" s="21">
        <v>92645.853459999998</v>
      </c>
      <c r="F689" s="21">
        <v>459634.02036999998</v>
      </c>
      <c r="G689" s="28"/>
    </row>
    <row r="690" spans="1:7" ht="9" customHeight="1" x14ac:dyDescent="0.25">
      <c r="A690" s="22" t="s">
        <v>21</v>
      </c>
      <c r="B690" s="23">
        <f t="shared" si="37"/>
        <v>3261847.9033999997</v>
      </c>
      <c r="C690" s="23">
        <v>1860751.7276600001</v>
      </c>
      <c r="D690" s="24">
        <v>875944.68151000002</v>
      </c>
      <c r="E690" s="24">
        <v>180036.04946000001</v>
      </c>
      <c r="F690" s="24">
        <v>345115.44477</v>
      </c>
      <c r="G690" s="28"/>
    </row>
    <row r="691" spans="1:7" ht="9" customHeight="1" x14ac:dyDescent="0.25">
      <c r="A691" s="18" t="s">
        <v>22</v>
      </c>
      <c r="B691" s="20">
        <f t="shared" si="37"/>
        <v>6515837.7849399997</v>
      </c>
      <c r="C691" s="20">
        <v>5100426.9286199994</v>
      </c>
      <c r="D691" s="21">
        <v>1061407.0229500001</v>
      </c>
      <c r="E691" s="21">
        <v>108684.36942</v>
      </c>
      <c r="F691" s="21">
        <v>245319.46394999998</v>
      </c>
      <c r="G691" s="28"/>
    </row>
    <row r="692" spans="1:7" ht="9" customHeight="1" x14ac:dyDescent="0.25">
      <c r="A692" s="18" t="s">
        <v>23</v>
      </c>
      <c r="B692" s="20">
        <f t="shared" si="37"/>
        <v>22677331.718259998</v>
      </c>
      <c r="C692" s="20">
        <v>16157118.0858</v>
      </c>
      <c r="D692" s="21">
        <v>5295766.4130899999</v>
      </c>
      <c r="E692" s="21">
        <v>123863.92401</v>
      </c>
      <c r="F692" s="21">
        <v>1100583.2953599999</v>
      </c>
      <c r="G692" s="28"/>
    </row>
    <row r="693" spans="1:7" ht="9" customHeight="1" x14ac:dyDescent="0.25">
      <c r="A693" s="18" t="s">
        <v>24</v>
      </c>
      <c r="B693" s="20">
        <f t="shared" si="37"/>
        <v>26577280.888300002</v>
      </c>
      <c r="C693" s="20">
        <v>16862287.380850002</v>
      </c>
      <c r="D693" s="21">
        <v>8370152.1703999992</v>
      </c>
      <c r="E693" s="21">
        <v>320635.24423000001</v>
      </c>
      <c r="F693" s="21">
        <v>1024206.09282</v>
      </c>
      <c r="G693" s="28"/>
    </row>
    <row r="694" spans="1:7" ht="9" customHeight="1" x14ac:dyDescent="0.25">
      <c r="A694" s="22" t="s">
        <v>25</v>
      </c>
      <c r="B694" s="23">
        <f t="shared" si="37"/>
        <v>5370684.8364799991</v>
      </c>
      <c r="C694" s="23">
        <v>3422223.0851999996</v>
      </c>
      <c r="D694" s="24">
        <v>1488390.37677</v>
      </c>
      <c r="E694" s="24">
        <v>92480.265709999992</v>
      </c>
      <c r="F694" s="24">
        <v>367591.10879999999</v>
      </c>
      <c r="G694" s="28"/>
    </row>
    <row r="695" spans="1:7" ht="9" customHeight="1" x14ac:dyDescent="0.25">
      <c r="A695" s="18" t="s">
        <v>26</v>
      </c>
      <c r="B695" s="20">
        <f t="shared" si="37"/>
        <v>5375255.1033100002</v>
      </c>
      <c r="C695" s="20">
        <v>3722311.8809400001</v>
      </c>
      <c r="D695" s="21">
        <v>1379546.7505399999</v>
      </c>
      <c r="E695" s="21">
        <v>58431.347470000001</v>
      </c>
      <c r="F695" s="21">
        <v>214965.12436000002</v>
      </c>
      <c r="G695" s="28"/>
    </row>
    <row r="696" spans="1:7" ht="9" customHeight="1" x14ac:dyDescent="0.25">
      <c r="A696" s="18" t="s">
        <v>27</v>
      </c>
      <c r="B696" s="20">
        <f t="shared" si="37"/>
        <v>2588458.5466</v>
      </c>
      <c r="C696" s="20">
        <v>1708969.3372200001</v>
      </c>
      <c r="D696" s="21">
        <v>730660.70878999995</v>
      </c>
      <c r="E696" s="21">
        <v>28034.367710000002</v>
      </c>
      <c r="F696" s="21">
        <v>120794.13287999999</v>
      </c>
      <c r="G696" s="28"/>
    </row>
    <row r="697" spans="1:7" ht="9" customHeight="1" x14ac:dyDescent="0.25">
      <c r="A697" s="18" t="s">
        <v>28</v>
      </c>
      <c r="B697" s="20">
        <f t="shared" si="37"/>
        <v>26063676.988859996</v>
      </c>
      <c r="C697" s="20">
        <v>19124510.5634</v>
      </c>
      <c r="D697" s="21">
        <v>5363895.4671899993</v>
      </c>
      <c r="E697" s="21">
        <v>355987.11420000001</v>
      </c>
      <c r="F697" s="21">
        <v>1219283.8440699999</v>
      </c>
      <c r="G697" s="28"/>
    </row>
    <row r="698" spans="1:7" ht="9" customHeight="1" x14ac:dyDescent="0.25">
      <c r="A698" s="22" t="s">
        <v>29</v>
      </c>
      <c r="B698" s="23">
        <f t="shared" si="37"/>
        <v>2407641.26296</v>
      </c>
      <c r="C698" s="23">
        <v>1326189.96052</v>
      </c>
      <c r="D698" s="24">
        <v>593023.79293</v>
      </c>
      <c r="E698" s="24">
        <v>97299.732550000001</v>
      </c>
      <c r="F698" s="24">
        <v>391127.77695999999</v>
      </c>
      <c r="G698" s="28"/>
    </row>
    <row r="699" spans="1:7" ht="9" customHeight="1" x14ac:dyDescent="0.25">
      <c r="A699" s="18" t="s">
        <v>30</v>
      </c>
      <c r="B699" s="20">
        <f t="shared" si="37"/>
        <v>7467911.3419900006</v>
      </c>
      <c r="C699" s="20">
        <v>4990292.1646300005</v>
      </c>
      <c r="D699" s="21">
        <v>1962442.81574</v>
      </c>
      <c r="E699" s="21">
        <v>107673.72202</v>
      </c>
      <c r="F699" s="21">
        <v>407502.63959999999</v>
      </c>
      <c r="G699" s="28"/>
    </row>
    <row r="700" spans="1:7" ht="9" customHeight="1" x14ac:dyDescent="0.25">
      <c r="A700" s="18" t="s">
        <v>31</v>
      </c>
      <c r="B700" s="20">
        <f t="shared" si="37"/>
        <v>9263828.1152800005</v>
      </c>
      <c r="C700" s="20">
        <v>7330739.9906200003</v>
      </c>
      <c r="D700" s="21">
        <v>1514354.8271900001</v>
      </c>
      <c r="E700" s="21">
        <v>59576.185669999999</v>
      </c>
      <c r="F700" s="21">
        <v>359157.11180000001</v>
      </c>
      <c r="G700" s="28"/>
    </row>
    <row r="701" spans="1:7" ht="9" customHeight="1" x14ac:dyDescent="0.25">
      <c r="A701" s="18" t="s">
        <v>32</v>
      </c>
      <c r="B701" s="20">
        <f t="shared" si="37"/>
        <v>6977976.6839199997</v>
      </c>
      <c r="C701" s="20">
        <v>5510978.7750900006</v>
      </c>
      <c r="D701" s="21">
        <v>1283190.1561099999</v>
      </c>
      <c r="E701" s="21">
        <v>10102.83697</v>
      </c>
      <c r="F701" s="21">
        <v>173704.91574999999</v>
      </c>
      <c r="G701" s="28"/>
    </row>
    <row r="702" spans="1:7" ht="9" customHeight="1" x14ac:dyDescent="0.25">
      <c r="A702" s="22" t="s">
        <v>33</v>
      </c>
      <c r="B702" s="23">
        <f t="shared" si="37"/>
        <v>6220311.8918400006</v>
      </c>
      <c r="C702" s="23">
        <v>3775361.8714200002</v>
      </c>
      <c r="D702" s="24">
        <v>1965649.8676300002</v>
      </c>
      <c r="E702" s="24">
        <v>177115.27176</v>
      </c>
      <c r="F702" s="24">
        <v>302184.88102999999</v>
      </c>
      <c r="G702" s="28"/>
    </row>
    <row r="703" spans="1:7" ht="9" customHeight="1" x14ac:dyDescent="0.25">
      <c r="A703" s="18" t="s">
        <v>34</v>
      </c>
      <c r="B703" s="20">
        <f t="shared" si="37"/>
        <v>6575582.7933500009</v>
      </c>
      <c r="C703" s="20">
        <v>4017753.9931700001</v>
      </c>
      <c r="D703" s="21">
        <v>2205104.9685800001</v>
      </c>
      <c r="E703" s="21">
        <v>73323.420559999999</v>
      </c>
      <c r="F703" s="21">
        <v>279400.41104000004</v>
      </c>
      <c r="G703" s="28"/>
    </row>
    <row r="704" spans="1:7" ht="9" customHeight="1" x14ac:dyDescent="0.25">
      <c r="A704" s="18" t="s">
        <v>35</v>
      </c>
      <c r="B704" s="20">
        <f t="shared" si="37"/>
        <v>7945174.2142699985</v>
      </c>
      <c r="C704" s="20">
        <v>4598945.2490299996</v>
      </c>
      <c r="D704" s="21">
        <v>2932984.9991599997</v>
      </c>
      <c r="E704" s="21">
        <v>115748.1015</v>
      </c>
      <c r="F704" s="21">
        <v>297495.86457999999</v>
      </c>
      <c r="G704" s="28"/>
    </row>
    <row r="705" spans="1:7" ht="9" customHeight="1" x14ac:dyDescent="0.25">
      <c r="A705" s="18" t="s">
        <v>36</v>
      </c>
      <c r="B705" s="20">
        <f t="shared" si="37"/>
        <v>3167385.8758</v>
      </c>
      <c r="C705" s="20">
        <v>1808614.07632</v>
      </c>
      <c r="D705" s="21">
        <v>1190352.37634</v>
      </c>
      <c r="E705" s="21">
        <v>78279.036950000009</v>
      </c>
      <c r="F705" s="21">
        <v>90140.386190000005</v>
      </c>
      <c r="G705" s="28"/>
    </row>
    <row r="706" spans="1:7" ht="9" customHeight="1" x14ac:dyDescent="0.25">
      <c r="A706" s="22" t="s">
        <v>37</v>
      </c>
      <c r="B706" s="23">
        <f t="shared" si="37"/>
        <v>7377214.2880400009</v>
      </c>
      <c r="C706" s="23">
        <v>4104189.2765100002</v>
      </c>
      <c r="D706" s="24">
        <v>2846905.7872800003</v>
      </c>
      <c r="E706" s="24">
        <v>208901.30044999998</v>
      </c>
      <c r="F706" s="24">
        <v>217217.92380000002</v>
      </c>
      <c r="G706" s="28"/>
    </row>
    <row r="707" spans="1:7" ht="9" customHeight="1" x14ac:dyDescent="0.25">
      <c r="A707" s="18" t="s">
        <v>38</v>
      </c>
      <c r="B707" s="20">
        <f t="shared" si="37"/>
        <v>1063854.1673299999</v>
      </c>
      <c r="C707" s="20">
        <v>580316.77422999998</v>
      </c>
      <c r="D707" s="21">
        <v>409208.91200999997</v>
      </c>
      <c r="E707" s="21">
        <v>33811.654200000004</v>
      </c>
      <c r="F707" s="21">
        <v>40516.826890000004</v>
      </c>
      <c r="G707" s="28"/>
    </row>
    <row r="708" spans="1:7" ht="9" customHeight="1" x14ac:dyDescent="0.25">
      <c r="A708" s="18" t="s">
        <v>39</v>
      </c>
      <c r="B708" s="20">
        <f t="shared" si="37"/>
        <v>11539610.94448</v>
      </c>
      <c r="C708" s="20">
        <v>6516508.4266400002</v>
      </c>
      <c r="D708" s="21">
        <v>4160858.5566500002</v>
      </c>
      <c r="E708" s="21">
        <v>266230.50322000001</v>
      </c>
      <c r="F708" s="21">
        <v>596013.45796999999</v>
      </c>
      <c r="G708" s="28"/>
    </row>
    <row r="709" spans="1:7" ht="9" customHeight="1" x14ac:dyDescent="0.25">
      <c r="A709" s="18" t="s">
        <v>40</v>
      </c>
      <c r="B709" s="20">
        <f t="shared" si="37"/>
        <v>5533090.9847499998</v>
      </c>
      <c r="C709" s="20">
        <v>3643095.73862</v>
      </c>
      <c r="D709" s="21">
        <v>1522161.1783699999</v>
      </c>
      <c r="E709" s="21">
        <v>144890.50462999998</v>
      </c>
      <c r="F709" s="21">
        <v>222943.56312999999</v>
      </c>
      <c r="G709" s="28"/>
    </row>
    <row r="710" spans="1:7" ht="9" customHeight="1" x14ac:dyDescent="0.25">
      <c r="A710" s="22" t="s">
        <v>41</v>
      </c>
      <c r="B710" s="23">
        <f t="shared" si="37"/>
        <v>1600784.8802499999</v>
      </c>
      <c r="C710" s="23">
        <v>1058562.52073</v>
      </c>
      <c r="D710" s="24">
        <v>423653.69857999997</v>
      </c>
      <c r="E710" s="24">
        <v>33176.110800000002</v>
      </c>
      <c r="F710" s="24">
        <v>85392.550140000007</v>
      </c>
      <c r="G710" s="28"/>
    </row>
    <row r="711" spans="1:7" s="18" customFormat="1" ht="9" customHeight="1" x14ac:dyDescent="0.25">
      <c r="A711" s="18" t="s">
        <v>42</v>
      </c>
      <c r="B711" s="20">
        <f t="shared" si="37"/>
        <v>14660513.55862</v>
      </c>
      <c r="C711" s="20">
        <v>10267397.04252</v>
      </c>
      <c r="D711" s="20">
        <v>5919.1080999999995</v>
      </c>
      <c r="E711" s="20">
        <v>4387197.4079999998</v>
      </c>
      <c r="F711" s="21">
        <v>0</v>
      </c>
    </row>
    <row r="712" spans="1:7" ht="9" customHeight="1" x14ac:dyDescent="0.25">
      <c r="A712" s="18"/>
      <c r="B712" s="20"/>
      <c r="C712" s="20"/>
      <c r="D712" s="21"/>
      <c r="E712" s="21"/>
      <c r="F712" s="21"/>
      <c r="G712" s="28"/>
    </row>
    <row r="713" spans="1:7" ht="9" customHeight="1" x14ac:dyDescent="0.25">
      <c r="A713" s="12">
        <v>2014</v>
      </c>
      <c r="B713" s="12"/>
      <c r="C713" s="13"/>
      <c r="D713" s="13"/>
      <c r="E713" s="13"/>
      <c r="F713" s="13"/>
      <c r="G713" s="28"/>
    </row>
    <row r="714" spans="1:7" ht="9" customHeight="1" x14ac:dyDescent="0.25">
      <c r="A714" s="16" t="s">
        <v>10</v>
      </c>
      <c r="B714" s="17">
        <f>SUM(B716:B748)</f>
        <v>315731412.07624996</v>
      </c>
      <c r="C714" s="17">
        <f t="shared" ref="C714:F714" si="38">SUM(C716:C748)</f>
        <v>195630138.01243001</v>
      </c>
      <c r="D714" s="17">
        <f t="shared" si="38"/>
        <v>88058701.333939999</v>
      </c>
      <c r="E714" s="17">
        <f t="shared" si="38"/>
        <v>15430683.43372</v>
      </c>
      <c r="F714" s="17">
        <f t="shared" si="38"/>
        <v>16611889.296159999</v>
      </c>
      <c r="G714" s="28"/>
    </row>
    <row r="715" spans="1:7" ht="2.4500000000000002" customHeight="1" x14ac:dyDescent="0.25">
      <c r="A715" s="16"/>
      <c r="B715" s="17"/>
      <c r="C715" s="17"/>
      <c r="D715" s="20"/>
      <c r="E715" s="20"/>
      <c r="F715" s="17"/>
      <c r="G715" s="28"/>
    </row>
    <row r="716" spans="1:7" ht="9" customHeight="1" x14ac:dyDescent="0.25">
      <c r="A716" s="18" t="s">
        <v>11</v>
      </c>
      <c r="B716" s="20">
        <f t="shared" ref="B716:B748" si="39">SUM(C716:F716)</f>
        <v>4754582.0319400001</v>
      </c>
      <c r="C716" s="20">
        <v>3203966.8453200003</v>
      </c>
      <c r="D716" s="20">
        <v>1293743.3925999999</v>
      </c>
      <c r="E716" s="21">
        <v>54460.703390000002</v>
      </c>
      <c r="F716" s="21">
        <v>202411.09062999999</v>
      </c>
      <c r="G716" s="28"/>
    </row>
    <row r="717" spans="1:7" ht="9" customHeight="1" x14ac:dyDescent="0.25">
      <c r="A717" s="18" t="s">
        <v>12</v>
      </c>
      <c r="B717" s="20">
        <f t="shared" si="39"/>
        <v>9385690.2971800007</v>
      </c>
      <c r="C717" s="20">
        <v>4590667.6119399993</v>
      </c>
      <c r="D717" s="21">
        <v>3910703.8761199997</v>
      </c>
      <c r="E717" s="21">
        <v>188133.82894000001</v>
      </c>
      <c r="F717" s="21">
        <v>696184.98017999995</v>
      </c>
      <c r="G717" s="28"/>
    </row>
    <row r="718" spans="1:7" ht="9" customHeight="1" x14ac:dyDescent="0.25">
      <c r="A718" s="18" t="s">
        <v>13</v>
      </c>
      <c r="B718" s="20">
        <f t="shared" si="39"/>
        <v>2669615.0715499995</v>
      </c>
      <c r="C718" s="20">
        <v>1549414.0200399999</v>
      </c>
      <c r="D718" s="21">
        <v>925359.80723000003</v>
      </c>
      <c r="E718" s="21">
        <v>53007.41908</v>
      </c>
      <c r="F718" s="21">
        <v>141833.82519999999</v>
      </c>
      <c r="G718" s="28"/>
    </row>
    <row r="719" spans="1:7" ht="9" customHeight="1" x14ac:dyDescent="0.25">
      <c r="A719" s="22" t="s">
        <v>14</v>
      </c>
      <c r="B719" s="23">
        <f t="shared" si="39"/>
        <v>2182765.9105000002</v>
      </c>
      <c r="C719" s="23">
        <v>1281747.5576300002</v>
      </c>
      <c r="D719" s="24">
        <v>739961.51884999999</v>
      </c>
      <c r="E719" s="24">
        <v>113244.85964</v>
      </c>
      <c r="F719" s="24">
        <v>47811.97438</v>
      </c>
      <c r="G719" s="28"/>
    </row>
    <row r="720" spans="1:7" ht="9" customHeight="1" x14ac:dyDescent="0.25">
      <c r="A720" s="18" t="s">
        <v>15</v>
      </c>
      <c r="B720" s="20">
        <f t="shared" si="39"/>
        <v>10433400.901129998</v>
      </c>
      <c r="C720" s="20">
        <v>5953060.5966699999</v>
      </c>
      <c r="D720" s="21">
        <v>4035714.0114699998</v>
      </c>
      <c r="E720" s="21">
        <v>167269.52425999998</v>
      </c>
      <c r="F720" s="21">
        <v>277356.76873000001</v>
      </c>
      <c r="G720" s="28"/>
    </row>
    <row r="721" spans="1:7" ht="9" customHeight="1" x14ac:dyDescent="0.25">
      <c r="A721" s="18" t="s">
        <v>16</v>
      </c>
      <c r="B721" s="20">
        <f t="shared" si="39"/>
        <v>2582079.7904400001</v>
      </c>
      <c r="C721" s="20">
        <v>1732121.0952699999</v>
      </c>
      <c r="D721" s="21">
        <v>707673.89985000005</v>
      </c>
      <c r="E721" s="21">
        <v>22154.694769999998</v>
      </c>
      <c r="F721" s="21">
        <v>120130.10055</v>
      </c>
      <c r="G721" s="28"/>
    </row>
    <row r="722" spans="1:7" ht="9" customHeight="1" x14ac:dyDescent="0.25">
      <c r="A722" s="18" t="s">
        <v>17</v>
      </c>
      <c r="B722" s="20">
        <f t="shared" si="39"/>
        <v>4285720.2009100001</v>
      </c>
      <c r="C722" s="20">
        <v>1820243.7924500001</v>
      </c>
      <c r="D722" s="21">
        <v>1439699.8134100002</v>
      </c>
      <c r="E722" s="21">
        <v>866804.30871999997</v>
      </c>
      <c r="F722" s="21">
        <v>158972.28633</v>
      </c>
      <c r="G722" s="28"/>
    </row>
    <row r="723" spans="1:7" ht="9" customHeight="1" x14ac:dyDescent="0.25">
      <c r="A723" s="22" t="s">
        <v>18</v>
      </c>
      <c r="B723" s="23">
        <f t="shared" si="39"/>
        <v>15867899.627349999</v>
      </c>
      <c r="C723" s="23">
        <v>10086371.47239</v>
      </c>
      <c r="D723" s="24">
        <v>4536484.6064499998</v>
      </c>
      <c r="E723" s="24">
        <v>191605.83153</v>
      </c>
      <c r="F723" s="24">
        <v>1053437.71698</v>
      </c>
      <c r="G723" s="28"/>
    </row>
    <row r="724" spans="1:7" ht="9" customHeight="1" x14ac:dyDescent="0.25">
      <c r="A724" s="18" t="s">
        <v>70</v>
      </c>
      <c r="B724" s="20">
        <f t="shared" si="39"/>
        <v>32396692.082429998</v>
      </c>
      <c r="C724" s="20">
        <v>18074892.436279997</v>
      </c>
      <c r="D724" s="21">
        <v>10912755.79252</v>
      </c>
      <c r="E724" s="21">
        <v>1105035.0664300001</v>
      </c>
      <c r="F724" s="21">
        <v>2304008.7871999997</v>
      </c>
      <c r="G724" s="28"/>
    </row>
    <row r="725" spans="1:7" ht="9" customHeight="1" x14ac:dyDescent="0.25">
      <c r="A725" s="18" t="s">
        <v>19</v>
      </c>
      <c r="B725" s="20">
        <f t="shared" si="39"/>
        <v>3835051.90668</v>
      </c>
      <c r="C725" s="20">
        <v>2274298.4048099997</v>
      </c>
      <c r="D725" s="21">
        <v>1237521.1431800001</v>
      </c>
      <c r="E725" s="21">
        <v>192780.94284</v>
      </c>
      <c r="F725" s="21">
        <v>130451.41584999999</v>
      </c>
      <c r="G725" s="28"/>
    </row>
    <row r="726" spans="1:7" ht="9" customHeight="1" x14ac:dyDescent="0.25">
      <c r="A726" s="18" t="s">
        <v>20</v>
      </c>
      <c r="B726" s="20">
        <f t="shared" si="39"/>
        <v>11862899.51144</v>
      </c>
      <c r="C726" s="20">
        <v>7743837.5948599996</v>
      </c>
      <c r="D726" s="21">
        <v>3237453.5475900001</v>
      </c>
      <c r="E726" s="21">
        <v>159579.83369</v>
      </c>
      <c r="F726" s="21">
        <v>722028.53529999999</v>
      </c>
      <c r="G726" s="28"/>
    </row>
    <row r="727" spans="1:7" ht="9" customHeight="1" x14ac:dyDescent="0.25">
      <c r="A727" s="22" t="s">
        <v>21</v>
      </c>
      <c r="B727" s="23">
        <f t="shared" si="39"/>
        <v>2735076.9155400004</v>
      </c>
      <c r="C727" s="23">
        <v>1424056.5255100001</v>
      </c>
      <c r="D727" s="24">
        <v>1001025.1882999999</v>
      </c>
      <c r="E727" s="24">
        <v>193515.26721000002</v>
      </c>
      <c r="F727" s="24">
        <v>116479.93452</v>
      </c>
      <c r="G727" s="28"/>
    </row>
    <row r="728" spans="1:7" ht="9" customHeight="1" x14ac:dyDescent="0.25">
      <c r="A728" s="18" t="s">
        <v>22</v>
      </c>
      <c r="B728" s="20">
        <f t="shared" si="39"/>
        <v>7874100.4709200012</v>
      </c>
      <c r="C728" s="20">
        <v>6288319.1815600004</v>
      </c>
      <c r="D728" s="21">
        <v>1250479.3956500001</v>
      </c>
      <c r="E728" s="21">
        <v>172267.35283000002</v>
      </c>
      <c r="F728" s="21">
        <v>163034.54087999999</v>
      </c>
      <c r="G728" s="28"/>
    </row>
    <row r="729" spans="1:7" ht="9" customHeight="1" x14ac:dyDescent="0.25">
      <c r="A729" s="18" t="s">
        <v>23</v>
      </c>
      <c r="B729" s="20">
        <f t="shared" si="39"/>
        <v>25318030.530159999</v>
      </c>
      <c r="C729" s="20">
        <v>17893974.012709998</v>
      </c>
      <c r="D729" s="21">
        <v>5287602.1643199995</v>
      </c>
      <c r="E729" s="21">
        <v>212306.5159</v>
      </c>
      <c r="F729" s="21">
        <v>1924147.8372299999</v>
      </c>
      <c r="G729" s="28"/>
    </row>
    <row r="730" spans="1:7" ht="9" customHeight="1" x14ac:dyDescent="0.25">
      <c r="A730" s="18" t="s">
        <v>24</v>
      </c>
      <c r="B730" s="20">
        <f t="shared" si="39"/>
        <v>27705640.08836</v>
      </c>
      <c r="C730" s="20">
        <v>16598737.84149</v>
      </c>
      <c r="D730" s="21">
        <v>9284563.6209699996</v>
      </c>
      <c r="E730" s="21">
        <v>458026.13144999999</v>
      </c>
      <c r="F730" s="21">
        <v>1364312.4944500001</v>
      </c>
      <c r="G730" s="28"/>
    </row>
    <row r="731" spans="1:7" ht="9" customHeight="1" x14ac:dyDescent="0.25">
      <c r="A731" s="22" t="s">
        <v>25</v>
      </c>
      <c r="B731" s="23">
        <f t="shared" si="39"/>
        <v>5484249.8918800009</v>
      </c>
      <c r="C731" s="23">
        <v>3294781.4901300003</v>
      </c>
      <c r="D731" s="24">
        <v>1712133.5188199999</v>
      </c>
      <c r="E731" s="24">
        <v>149129.04990000001</v>
      </c>
      <c r="F731" s="24">
        <v>328205.83302999998</v>
      </c>
      <c r="G731" s="28"/>
    </row>
    <row r="732" spans="1:7" ht="9" customHeight="1" x14ac:dyDescent="0.25">
      <c r="A732" s="18" t="s">
        <v>26</v>
      </c>
      <c r="B732" s="20">
        <f t="shared" si="39"/>
        <v>5434732.1691499995</v>
      </c>
      <c r="C732" s="20">
        <v>3276417.91616</v>
      </c>
      <c r="D732" s="21">
        <v>1756405.7377500001</v>
      </c>
      <c r="E732" s="21">
        <v>96657.173009999999</v>
      </c>
      <c r="F732" s="21">
        <v>305251.34223000001</v>
      </c>
      <c r="G732" s="28"/>
    </row>
    <row r="733" spans="1:7" ht="9" customHeight="1" x14ac:dyDescent="0.25">
      <c r="A733" s="18" t="s">
        <v>27</v>
      </c>
      <c r="B733" s="20">
        <f t="shared" si="39"/>
        <v>2703850.7205600003</v>
      </c>
      <c r="C733" s="20">
        <v>1639220.4887000001</v>
      </c>
      <c r="D733" s="21">
        <v>864019.58322999999</v>
      </c>
      <c r="E733" s="21">
        <v>65095.582329999997</v>
      </c>
      <c r="F733" s="21">
        <v>135515.06630000001</v>
      </c>
      <c r="G733" s="28"/>
    </row>
    <row r="734" spans="1:7" ht="9" customHeight="1" x14ac:dyDescent="0.25">
      <c r="A734" s="18" t="s">
        <v>28</v>
      </c>
      <c r="B734" s="20">
        <f t="shared" si="39"/>
        <v>29822168.983279999</v>
      </c>
      <c r="C734" s="20">
        <v>22266597.135959998</v>
      </c>
      <c r="D734" s="21">
        <v>5370231.3825099999</v>
      </c>
      <c r="E734" s="21">
        <v>406748.07876</v>
      </c>
      <c r="F734" s="21">
        <v>1778592.3860499999</v>
      </c>
      <c r="G734" s="28"/>
    </row>
    <row r="735" spans="1:7" ht="9" customHeight="1" x14ac:dyDescent="0.25">
      <c r="A735" s="22" t="s">
        <v>29</v>
      </c>
      <c r="B735" s="23">
        <f t="shared" si="39"/>
        <v>1798572.4736800003</v>
      </c>
      <c r="C735" s="23">
        <v>1042142.4311</v>
      </c>
      <c r="D735" s="24">
        <v>541288.78236000007</v>
      </c>
      <c r="E735" s="24">
        <v>123074.20568000001</v>
      </c>
      <c r="F735" s="24">
        <v>92067.054540000012</v>
      </c>
      <c r="G735" s="28"/>
    </row>
    <row r="736" spans="1:7" ht="9" customHeight="1" x14ac:dyDescent="0.25">
      <c r="A736" s="18" t="s">
        <v>30</v>
      </c>
      <c r="B736" s="20">
        <f t="shared" si="39"/>
        <v>8835944.4603300001</v>
      </c>
      <c r="C736" s="20">
        <v>5653924.3461800003</v>
      </c>
      <c r="D736" s="21">
        <v>2264794.6530200001</v>
      </c>
      <c r="E736" s="21">
        <v>436717.24251999997</v>
      </c>
      <c r="F736" s="21">
        <v>480508.21861000004</v>
      </c>
      <c r="G736" s="28"/>
    </row>
    <row r="737" spans="1:7" ht="9" customHeight="1" x14ac:dyDescent="0.25">
      <c r="A737" s="18" t="s">
        <v>31</v>
      </c>
      <c r="B737" s="20">
        <f t="shared" si="39"/>
        <v>11707672.678529998</v>
      </c>
      <c r="C737" s="20">
        <v>9210480.3192099985</v>
      </c>
      <c r="D737" s="21">
        <v>1856027.5737999999</v>
      </c>
      <c r="E737" s="21">
        <v>104858.18812999999</v>
      </c>
      <c r="F737" s="21">
        <v>536306.59739000001</v>
      </c>
      <c r="G737" s="28"/>
    </row>
    <row r="738" spans="1:7" ht="9" customHeight="1" x14ac:dyDescent="0.25">
      <c r="A738" s="18" t="s">
        <v>32</v>
      </c>
      <c r="B738" s="20">
        <f t="shared" si="39"/>
        <v>8118303.3878300004</v>
      </c>
      <c r="C738" s="20">
        <v>6195606.78462</v>
      </c>
      <c r="D738" s="21">
        <v>1443388.3653299999</v>
      </c>
      <c r="E738" s="21">
        <v>54745.341780000002</v>
      </c>
      <c r="F738" s="21">
        <v>424562.89610000001</v>
      </c>
      <c r="G738" s="28"/>
    </row>
    <row r="739" spans="1:7" ht="9" customHeight="1" x14ac:dyDescent="0.25">
      <c r="A739" s="22" t="s">
        <v>33</v>
      </c>
      <c r="B739" s="23">
        <f t="shared" si="39"/>
        <v>6718686.0329099996</v>
      </c>
      <c r="C739" s="23">
        <v>4028946.4548899997</v>
      </c>
      <c r="D739" s="24">
        <v>2136804.15515</v>
      </c>
      <c r="E739" s="24">
        <v>151930.97237999999</v>
      </c>
      <c r="F739" s="24">
        <v>401004.45049000002</v>
      </c>
      <c r="G739" s="28"/>
    </row>
    <row r="740" spans="1:7" ht="9" customHeight="1" x14ac:dyDescent="0.25">
      <c r="A740" s="18" t="s">
        <v>34</v>
      </c>
      <c r="B740" s="20">
        <f t="shared" si="39"/>
        <v>7627913.5762400003</v>
      </c>
      <c r="C740" s="20">
        <v>4515413.0909599997</v>
      </c>
      <c r="D740" s="21">
        <v>2346559.0962</v>
      </c>
      <c r="E740" s="21">
        <v>116921.27287999999</v>
      </c>
      <c r="F740" s="21">
        <v>649020.11620000005</v>
      </c>
      <c r="G740" s="28"/>
    </row>
    <row r="741" spans="1:7" ht="9" customHeight="1" x14ac:dyDescent="0.25">
      <c r="A741" s="18" t="s">
        <v>35</v>
      </c>
      <c r="B741" s="20">
        <f t="shared" si="39"/>
        <v>9387354.0145300012</v>
      </c>
      <c r="C741" s="20">
        <v>5319315.16653</v>
      </c>
      <c r="D741" s="21">
        <v>3414140.1830100003</v>
      </c>
      <c r="E741" s="21">
        <v>198824.16295</v>
      </c>
      <c r="F741" s="21">
        <v>455074.50204000005</v>
      </c>
      <c r="G741" s="28"/>
    </row>
    <row r="742" spans="1:7" ht="9" customHeight="1" x14ac:dyDescent="0.25">
      <c r="A742" s="18" t="s">
        <v>36</v>
      </c>
      <c r="B742" s="20">
        <f t="shared" si="39"/>
        <v>3920589.13368</v>
      </c>
      <c r="C742" s="20">
        <v>2237485.41402</v>
      </c>
      <c r="D742" s="21">
        <v>1444569.21994</v>
      </c>
      <c r="E742" s="21">
        <v>124673.64522000001</v>
      </c>
      <c r="F742" s="21">
        <v>113860.8545</v>
      </c>
      <c r="G742" s="28"/>
    </row>
    <row r="743" spans="1:7" ht="9" customHeight="1" x14ac:dyDescent="0.25">
      <c r="A743" s="22" t="s">
        <v>37</v>
      </c>
      <c r="B743" s="23">
        <f t="shared" si="39"/>
        <v>8730801.5022299998</v>
      </c>
      <c r="C743" s="23">
        <v>4911690.8998800004</v>
      </c>
      <c r="D743" s="24">
        <v>3273170.4477900001</v>
      </c>
      <c r="E743" s="24">
        <v>298262.90335000004</v>
      </c>
      <c r="F743" s="24">
        <v>247677.25121000002</v>
      </c>
      <c r="G743" s="28"/>
    </row>
    <row r="744" spans="1:7" ht="9" customHeight="1" x14ac:dyDescent="0.25">
      <c r="A744" s="18" t="s">
        <v>38</v>
      </c>
      <c r="B744" s="20">
        <f t="shared" si="39"/>
        <v>1252008.3936000001</v>
      </c>
      <c r="C744" s="20">
        <v>744754.49978999991</v>
      </c>
      <c r="D744" s="21">
        <v>412762.72523000004</v>
      </c>
      <c r="E744" s="21">
        <v>64225.296329999997</v>
      </c>
      <c r="F744" s="21">
        <v>30265.87225</v>
      </c>
      <c r="G744" s="28"/>
    </row>
    <row r="745" spans="1:7" ht="9" customHeight="1" x14ac:dyDescent="0.25">
      <c r="A745" s="18" t="s">
        <v>39</v>
      </c>
      <c r="B745" s="20">
        <f t="shared" si="39"/>
        <v>12515191.501480002</v>
      </c>
      <c r="C745" s="20">
        <v>7222928.88387</v>
      </c>
      <c r="D745" s="21">
        <v>4420618.96997</v>
      </c>
      <c r="E745" s="21">
        <v>349471.91089999996</v>
      </c>
      <c r="F745" s="21">
        <v>522171.73674000002</v>
      </c>
      <c r="G745" s="28"/>
    </row>
    <row r="746" spans="1:7" ht="9" customHeight="1" x14ac:dyDescent="0.25">
      <c r="A746" s="18" t="s">
        <v>40</v>
      </c>
      <c r="B746" s="20">
        <f t="shared" si="39"/>
        <v>5922020.65637</v>
      </c>
      <c r="C746" s="20">
        <v>3986232.2655199999</v>
      </c>
      <c r="D746" s="21">
        <v>1457692.94098</v>
      </c>
      <c r="E746" s="21">
        <v>160289.67744999999</v>
      </c>
      <c r="F746" s="21">
        <v>317805.77241999999</v>
      </c>
      <c r="G746" s="28"/>
    </row>
    <row r="747" spans="1:7" ht="9" customHeight="1" x14ac:dyDescent="0.25">
      <c r="A747" s="22" t="s">
        <v>41</v>
      </c>
      <c r="B747" s="23">
        <f t="shared" si="39"/>
        <v>1669854.7224699999</v>
      </c>
      <c r="C747" s="23">
        <v>1041480.37901</v>
      </c>
      <c r="D747" s="24">
        <v>495037.69233999995</v>
      </c>
      <c r="E747" s="24">
        <v>78885.833469999998</v>
      </c>
      <c r="F747" s="24">
        <v>54450.817649999997</v>
      </c>
      <c r="G747" s="28"/>
    </row>
    <row r="748" spans="1:7" s="18" customFormat="1" ht="9" customHeight="1" x14ac:dyDescent="0.25">
      <c r="A748" s="18" t="s">
        <v>42</v>
      </c>
      <c r="B748" s="20">
        <f t="shared" si="39"/>
        <v>20192252.44097</v>
      </c>
      <c r="C748" s="20">
        <v>8527011.0569700003</v>
      </c>
      <c r="D748" s="20">
        <v>3048314.5279999999</v>
      </c>
      <c r="E748" s="20">
        <v>8299980.6160000004</v>
      </c>
      <c r="F748" s="21">
        <v>316946.24</v>
      </c>
    </row>
    <row r="749" spans="1:7" ht="9" customHeight="1" x14ac:dyDescent="0.25">
      <c r="A749" s="18"/>
      <c r="B749" s="20"/>
      <c r="C749" s="20"/>
      <c r="D749" s="21"/>
      <c r="E749" s="21"/>
      <c r="F749" s="21"/>
      <c r="G749" s="28"/>
    </row>
    <row r="750" spans="1:7" ht="9" customHeight="1" x14ac:dyDescent="0.25">
      <c r="A750" s="12">
        <v>2015</v>
      </c>
      <c r="B750" s="12"/>
      <c r="C750" s="13"/>
      <c r="D750" s="13"/>
      <c r="E750" s="13"/>
      <c r="F750" s="13"/>
      <c r="G750" s="28"/>
    </row>
    <row r="751" spans="1:7" ht="9" customHeight="1" x14ac:dyDescent="0.25">
      <c r="A751" s="16" t="s">
        <v>10</v>
      </c>
      <c r="B751" s="17">
        <f>SUM(B753:B785)</f>
        <v>332385142.61737007</v>
      </c>
      <c r="C751" s="17">
        <f t="shared" ref="C751:F751" si="40">SUM(C753:C785)</f>
        <v>208988014.36893001</v>
      </c>
      <c r="D751" s="17">
        <f t="shared" si="40"/>
        <v>83516897.577880025</v>
      </c>
      <c r="E751" s="17">
        <f t="shared" si="40"/>
        <v>18398996.384039998</v>
      </c>
      <c r="F751" s="17">
        <f t="shared" si="40"/>
        <v>21481234.286520001</v>
      </c>
      <c r="G751" s="28"/>
    </row>
    <row r="752" spans="1:7" ht="2.4500000000000002" customHeight="1" x14ac:dyDescent="0.25">
      <c r="A752" s="16"/>
      <c r="B752" s="17"/>
      <c r="C752" s="17"/>
      <c r="D752" s="20"/>
      <c r="E752" s="20"/>
      <c r="F752" s="17"/>
      <c r="G752" s="28"/>
    </row>
    <row r="753" spans="1:7" ht="9" customHeight="1" x14ac:dyDescent="0.25">
      <c r="A753" s="18" t="s">
        <v>11</v>
      </c>
      <c r="B753" s="20">
        <f t="shared" ref="B753:B785" si="41">SUM(C753:F753)</f>
        <v>4988541.6497300006</v>
      </c>
      <c r="C753" s="20">
        <v>3333962.9808800002</v>
      </c>
      <c r="D753" s="20">
        <v>1259511.35464</v>
      </c>
      <c r="E753" s="21">
        <v>68509.359830000001</v>
      </c>
      <c r="F753" s="21">
        <v>326557.95438000001</v>
      </c>
      <c r="G753" s="28"/>
    </row>
    <row r="754" spans="1:7" ht="9" customHeight="1" x14ac:dyDescent="0.25">
      <c r="A754" s="18" t="s">
        <v>12</v>
      </c>
      <c r="B754" s="20">
        <f t="shared" si="41"/>
        <v>10228604.504020002</v>
      </c>
      <c r="C754" s="20">
        <v>5161612.6627000002</v>
      </c>
      <c r="D754" s="21">
        <v>4110564.5600399999</v>
      </c>
      <c r="E754" s="21">
        <v>228245.23938999997</v>
      </c>
      <c r="F754" s="21">
        <v>728182.04188999999</v>
      </c>
      <c r="G754" s="28"/>
    </row>
    <row r="755" spans="1:7" ht="9" customHeight="1" x14ac:dyDescent="0.25">
      <c r="A755" s="18" t="s">
        <v>13</v>
      </c>
      <c r="B755" s="20">
        <f t="shared" si="41"/>
        <v>2672405.7417699997</v>
      </c>
      <c r="C755" s="20">
        <v>1597481.0833599998</v>
      </c>
      <c r="D755" s="21">
        <v>844934.01854999992</v>
      </c>
      <c r="E755" s="21">
        <v>73651.925579999996</v>
      </c>
      <c r="F755" s="21">
        <v>156338.71428000001</v>
      </c>
      <c r="G755" s="28"/>
    </row>
    <row r="756" spans="1:7" ht="9" customHeight="1" x14ac:dyDescent="0.25">
      <c r="A756" s="22" t="s">
        <v>14</v>
      </c>
      <c r="B756" s="23">
        <f t="shared" si="41"/>
        <v>2017730.3885400002</v>
      </c>
      <c r="C756" s="23">
        <v>1160541.28969</v>
      </c>
      <c r="D756" s="24">
        <v>658700.41722000006</v>
      </c>
      <c r="E756" s="24">
        <v>118714.43540999999</v>
      </c>
      <c r="F756" s="24">
        <v>79774.246220000001</v>
      </c>
      <c r="G756" s="28"/>
    </row>
    <row r="757" spans="1:7" ht="9" customHeight="1" x14ac:dyDescent="0.25">
      <c r="A757" s="18" t="s">
        <v>15</v>
      </c>
      <c r="B757" s="20">
        <f t="shared" si="41"/>
        <v>10585960.463210002</v>
      </c>
      <c r="C757" s="20">
        <v>6003289.8814200005</v>
      </c>
      <c r="D757" s="21">
        <v>3840175.9997199997</v>
      </c>
      <c r="E757" s="21">
        <v>342660.31276999996</v>
      </c>
      <c r="F757" s="21">
        <v>399834.26929999999</v>
      </c>
      <c r="G757" s="28"/>
    </row>
    <row r="758" spans="1:7" ht="9" customHeight="1" x14ac:dyDescent="0.25">
      <c r="A758" s="18" t="s">
        <v>16</v>
      </c>
      <c r="B758" s="20">
        <f t="shared" si="41"/>
        <v>2732509.20248</v>
      </c>
      <c r="C758" s="20">
        <v>1886103.5989300001</v>
      </c>
      <c r="D758" s="21">
        <v>658718.56865000003</v>
      </c>
      <c r="E758" s="21">
        <v>31021.591230000002</v>
      </c>
      <c r="F758" s="21">
        <v>156665.44366999998</v>
      </c>
      <c r="G758" s="28"/>
    </row>
    <row r="759" spans="1:7" ht="9" customHeight="1" x14ac:dyDescent="0.25">
      <c r="A759" s="18" t="s">
        <v>17</v>
      </c>
      <c r="B759" s="20">
        <f t="shared" si="41"/>
        <v>4375370.0536800008</v>
      </c>
      <c r="C759" s="20">
        <v>1946418.6232100001</v>
      </c>
      <c r="D759" s="21">
        <v>1715582.4376500002</v>
      </c>
      <c r="E759" s="21">
        <v>487233.12879000005</v>
      </c>
      <c r="F759" s="21">
        <v>226135.86403</v>
      </c>
      <c r="G759" s="28"/>
    </row>
    <row r="760" spans="1:7" ht="9" customHeight="1" x14ac:dyDescent="0.25">
      <c r="A760" s="22" t="s">
        <v>18</v>
      </c>
      <c r="B760" s="23">
        <f t="shared" si="41"/>
        <v>18736909.731380001</v>
      </c>
      <c r="C760" s="23">
        <v>12521689.901899999</v>
      </c>
      <c r="D760" s="24">
        <v>4799790.3950800002</v>
      </c>
      <c r="E760" s="24">
        <v>226895.31563</v>
      </c>
      <c r="F760" s="24">
        <v>1188534.1187700001</v>
      </c>
      <c r="G760" s="28"/>
    </row>
    <row r="761" spans="1:7" ht="9" customHeight="1" x14ac:dyDescent="0.25">
      <c r="A761" s="18" t="s">
        <v>70</v>
      </c>
      <c r="B761" s="20">
        <f t="shared" si="41"/>
        <v>32541241.922359996</v>
      </c>
      <c r="C761" s="20">
        <v>19107224.685259998</v>
      </c>
      <c r="D761" s="21">
        <v>9539300.6005899999</v>
      </c>
      <c r="E761" s="21">
        <v>551398.38811000006</v>
      </c>
      <c r="F761" s="21">
        <v>3343318.2483999999</v>
      </c>
      <c r="G761" s="28"/>
    </row>
    <row r="762" spans="1:7" ht="9" customHeight="1" x14ac:dyDescent="0.25">
      <c r="A762" s="18" t="s">
        <v>19</v>
      </c>
      <c r="B762" s="20">
        <f t="shared" si="41"/>
        <v>4077933.4877299997</v>
      </c>
      <c r="C762" s="20">
        <v>2513952.30963</v>
      </c>
      <c r="D762" s="21">
        <v>1206747.22266</v>
      </c>
      <c r="E762" s="21">
        <v>144217.29150999998</v>
      </c>
      <c r="F762" s="21">
        <v>213016.66393000001</v>
      </c>
      <c r="G762" s="28"/>
    </row>
    <row r="763" spans="1:7" ht="9" customHeight="1" x14ac:dyDescent="0.25">
      <c r="A763" s="18" t="s">
        <v>20</v>
      </c>
      <c r="B763" s="20">
        <f t="shared" si="41"/>
        <v>12616026.202539999</v>
      </c>
      <c r="C763" s="20">
        <v>8535743.0304899998</v>
      </c>
      <c r="D763" s="21">
        <v>3077785.8782899999</v>
      </c>
      <c r="E763" s="21">
        <v>174817.19383999999</v>
      </c>
      <c r="F763" s="21">
        <v>827680.09991999995</v>
      </c>
      <c r="G763" s="28"/>
    </row>
    <row r="764" spans="1:7" ht="9" customHeight="1" x14ac:dyDescent="0.25">
      <c r="A764" s="22" t="s">
        <v>21</v>
      </c>
      <c r="B764" s="23">
        <f t="shared" si="41"/>
        <v>3056469.7296700003</v>
      </c>
      <c r="C764" s="23">
        <v>1688299.9103900001</v>
      </c>
      <c r="D764" s="24">
        <v>1109021.00343</v>
      </c>
      <c r="E764" s="24">
        <v>106959.19129</v>
      </c>
      <c r="F764" s="24">
        <v>152189.62456</v>
      </c>
      <c r="G764" s="28"/>
    </row>
    <row r="765" spans="1:7" ht="9" customHeight="1" x14ac:dyDescent="0.25">
      <c r="A765" s="18" t="s">
        <v>22</v>
      </c>
      <c r="B765" s="20">
        <f t="shared" si="41"/>
        <v>8905096.9985699989</v>
      </c>
      <c r="C765" s="20">
        <v>7176644.30461</v>
      </c>
      <c r="D765" s="21">
        <v>1336834.9950899999</v>
      </c>
      <c r="E765" s="21">
        <v>178302.81662</v>
      </c>
      <c r="F765" s="21">
        <v>213314.88225</v>
      </c>
      <c r="G765" s="28"/>
    </row>
    <row r="766" spans="1:7" ht="9" customHeight="1" x14ac:dyDescent="0.25">
      <c r="A766" s="18" t="s">
        <v>23</v>
      </c>
      <c r="B766" s="20">
        <f t="shared" si="41"/>
        <v>27923605.166330002</v>
      </c>
      <c r="C766" s="20">
        <v>19941437.292860001</v>
      </c>
      <c r="D766" s="21">
        <v>5301886.3866400002</v>
      </c>
      <c r="E766" s="21">
        <v>159966.47652</v>
      </c>
      <c r="F766" s="21">
        <v>2520315.0103099998</v>
      </c>
      <c r="G766" s="28"/>
    </row>
    <row r="767" spans="1:7" ht="9" customHeight="1" x14ac:dyDescent="0.25">
      <c r="A767" s="18" t="s">
        <v>24</v>
      </c>
      <c r="B767" s="20">
        <f t="shared" si="41"/>
        <v>28160897.540830001</v>
      </c>
      <c r="C767" s="20">
        <v>17219047.60534</v>
      </c>
      <c r="D767" s="21">
        <v>8544941.9148999993</v>
      </c>
      <c r="E767" s="21">
        <v>552120.76935000008</v>
      </c>
      <c r="F767" s="21">
        <v>1844787.2512399999</v>
      </c>
      <c r="G767" s="28"/>
    </row>
    <row r="768" spans="1:7" ht="9" customHeight="1" x14ac:dyDescent="0.25">
      <c r="A768" s="22" t="s">
        <v>25</v>
      </c>
      <c r="B768" s="23">
        <f t="shared" si="41"/>
        <v>6161065.1540799998</v>
      </c>
      <c r="C768" s="23">
        <v>3788594.18817</v>
      </c>
      <c r="D768" s="24">
        <v>1837342.52801</v>
      </c>
      <c r="E768" s="24">
        <v>92940.338950000005</v>
      </c>
      <c r="F768" s="24">
        <v>442188.09895000001</v>
      </c>
      <c r="G768" s="28"/>
    </row>
    <row r="769" spans="1:7" ht="9" customHeight="1" x14ac:dyDescent="0.25">
      <c r="A769" s="18" t="s">
        <v>26</v>
      </c>
      <c r="B769" s="20">
        <f t="shared" si="41"/>
        <v>5457130.9045599997</v>
      </c>
      <c r="C769" s="20">
        <v>3271734.7555300002</v>
      </c>
      <c r="D769" s="21">
        <v>1691648.72542</v>
      </c>
      <c r="E769" s="21">
        <v>144639.96229</v>
      </c>
      <c r="F769" s="21">
        <v>349107.46132</v>
      </c>
      <c r="G769" s="28"/>
    </row>
    <row r="770" spans="1:7" ht="9" customHeight="1" x14ac:dyDescent="0.25">
      <c r="A770" s="18" t="s">
        <v>27</v>
      </c>
      <c r="B770" s="20">
        <f t="shared" si="41"/>
        <v>2539912.4329599999</v>
      </c>
      <c r="C770" s="20">
        <v>1546715.6252599999</v>
      </c>
      <c r="D770" s="21">
        <v>764482.51208000001</v>
      </c>
      <c r="E770" s="21">
        <v>50743.390039999998</v>
      </c>
      <c r="F770" s="21">
        <v>177970.90558000002</v>
      </c>
      <c r="G770" s="28"/>
    </row>
    <row r="771" spans="1:7" ht="9" customHeight="1" x14ac:dyDescent="0.25">
      <c r="A771" s="18" t="s">
        <v>28</v>
      </c>
      <c r="B771" s="20">
        <f t="shared" si="41"/>
        <v>33646587.717370003</v>
      </c>
      <c r="C771" s="20">
        <v>25577731.94923</v>
      </c>
      <c r="D771" s="21">
        <v>5311709.9268800002</v>
      </c>
      <c r="E771" s="21">
        <v>362549.07614999998</v>
      </c>
      <c r="F771" s="21">
        <v>2394596.76511</v>
      </c>
      <c r="G771" s="28"/>
    </row>
    <row r="772" spans="1:7" ht="9" customHeight="1" x14ac:dyDescent="0.25">
      <c r="A772" s="22" t="s">
        <v>29</v>
      </c>
      <c r="B772" s="23">
        <f t="shared" si="41"/>
        <v>2360174.1420899997</v>
      </c>
      <c r="C772" s="23">
        <v>1260675.0100799999</v>
      </c>
      <c r="D772" s="24">
        <v>750630.02622</v>
      </c>
      <c r="E772" s="24">
        <v>221850.75713999997</v>
      </c>
      <c r="F772" s="24">
        <v>127018.34865</v>
      </c>
      <c r="G772" s="28"/>
    </row>
    <row r="773" spans="1:7" ht="9" customHeight="1" x14ac:dyDescent="0.25">
      <c r="A773" s="18" t="s">
        <v>30</v>
      </c>
      <c r="B773" s="20">
        <f t="shared" si="41"/>
        <v>9888861.7104399987</v>
      </c>
      <c r="C773" s="20">
        <v>6978862.4525600001</v>
      </c>
      <c r="D773" s="21">
        <v>2168712.9475199999</v>
      </c>
      <c r="E773" s="21">
        <v>215579.52494999999</v>
      </c>
      <c r="F773" s="21">
        <v>525706.78541000001</v>
      </c>
      <c r="G773" s="28"/>
    </row>
    <row r="774" spans="1:7" ht="9" customHeight="1" x14ac:dyDescent="0.25">
      <c r="A774" s="18" t="s">
        <v>31</v>
      </c>
      <c r="B774" s="20">
        <f t="shared" si="41"/>
        <v>12789081.8102</v>
      </c>
      <c r="C774" s="20">
        <v>9858464.2326100003</v>
      </c>
      <c r="D774" s="21">
        <v>1934212.7886600001</v>
      </c>
      <c r="E774" s="21">
        <v>95493.867339999997</v>
      </c>
      <c r="F774" s="21">
        <v>900910.92159000004</v>
      </c>
      <c r="G774" s="28"/>
    </row>
    <row r="775" spans="1:7" ht="9" customHeight="1" x14ac:dyDescent="0.25">
      <c r="A775" s="18" t="s">
        <v>32</v>
      </c>
      <c r="B775" s="20">
        <f t="shared" si="41"/>
        <v>8918787.922629999</v>
      </c>
      <c r="C775" s="20">
        <v>7312253.3848700002</v>
      </c>
      <c r="D775" s="21">
        <v>1137999.4592500001</v>
      </c>
      <c r="E775" s="21">
        <v>37462.736870000001</v>
      </c>
      <c r="F775" s="21">
        <v>431072.34164</v>
      </c>
      <c r="G775" s="28"/>
    </row>
    <row r="776" spans="1:7" ht="9" customHeight="1" x14ac:dyDescent="0.25">
      <c r="A776" s="22" t="s">
        <v>33</v>
      </c>
      <c r="B776" s="23">
        <f t="shared" si="41"/>
        <v>7477428.5831400007</v>
      </c>
      <c r="C776" s="23">
        <v>4512527.2983200001</v>
      </c>
      <c r="D776" s="24">
        <v>2181640.4420100003</v>
      </c>
      <c r="E776" s="24">
        <v>137276.06743</v>
      </c>
      <c r="F776" s="24">
        <v>645984.77538000001</v>
      </c>
      <c r="G776" s="28"/>
    </row>
    <row r="777" spans="1:7" ht="9" customHeight="1" x14ac:dyDescent="0.25">
      <c r="A777" s="18" t="s">
        <v>34</v>
      </c>
      <c r="B777" s="20">
        <f t="shared" si="41"/>
        <v>8304284.2310499996</v>
      </c>
      <c r="C777" s="20">
        <v>5176040.55645</v>
      </c>
      <c r="D777" s="21">
        <v>2249020.9628900001</v>
      </c>
      <c r="E777" s="21">
        <v>121777.28212</v>
      </c>
      <c r="F777" s="21">
        <v>757445.42959000007</v>
      </c>
      <c r="G777" s="28"/>
    </row>
    <row r="778" spans="1:7" ht="9" customHeight="1" x14ac:dyDescent="0.25">
      <c r="A778" s="18" t="s">
        <v>35</v>
      </c>
      <c r="B778" s="20">
        <f t="shared" si="41"/>
        <v>9932497.6256300006</v>
      </c>
      <c r="C778" s="20">
        <v>5985782.5537900003</v>
      </c>
      <c r="D778" s="21">
        <v>3281828.3455100004</v>
      </c>
      <c r="E778" s="21">
        <v>173823.97347999999</v>
      </c>
      <c r="F778" s="21">
        <v>491062.75285000005</v>
      </c>
      <c r="G778" s="28"/>
    </row>
    <row r="779" spans="1:7" ht="9" customHeight="1" x14ac:dyDescent="0.25">
      <c r="A779" s="18" t="s">
        <v>36</v>
      </c>
      <c r="B779" s="20">
        <f t="shared" si="41"/>
        <v>4383050.74713</v>
      </c>
      <c r="C779" s="20">
        <v>2616470.1045200001</v>
      </c>
      <c r="D779" s="21">
        <v>1361208.1621099999</v>
      </c>
      <c r="E779" s="21">
        <v>247084.04334</v>
      </c>
      <c r="F779" s="21">
        <v>158288.43716</v>
      </c>
      <c r="G779" s="28"/>
    </row>
    <row r="780" spans="1:7" ht="9" customHeight="1" x14ac:dyDescent="0.25">
      <c r="A780" s="22" t="s">
        <v>37</v>
      </c>
      <c r="B780" s="23">
        <f t="shared" si="41"/>
        <v>9771049.407300001</v>
      </c>
      <c r="C780" s="23">
        <v>5346135.9616700001</v>
      </c>
      <c r="D780" s="24">
        <v>3811384.1596599999</v>
      </c>
      <c r="E780" s="24">
        <v>299763.68862999999</v>
      </c>
      <c r="F780" s="24">
        <v>313765.59733999998</v>
      </c>
      <c r="G780" s="28"/>
    </row>
    <row r="781" spans="1:7" ht="9" customHeight="1" x14ac:dyDescent="0.25">
      <c r="A781" s="18" t="s">
        <v>38</v>
      </c>
      <c r="B781" s="20">
        <f t="shared" si="41"/>
        <v>1363937.6264500001</v>
      </c>
      <c r="C781" s="20">
        <v>789469.33250999998</v>
      </c>
      <c r="D781" s="21">
        <v>463512.41027999995</v>
      </c>
      <c r="E781" s="21">
        <v>62124.029659999993</v>
      </c>
      <c r="F781" s="21">
        <v>48831.853999999999</v>
      </c>
      <c r="G781" s="28"/>
    </row>
    <row r="782" spans="1:7" ht="9" customHeight="1" x14ac:dyDescent="0.25">
      <c r="A782" s="18" t="s">
        <v>39</v>
      </c>
      <c r="B782" s="20">
        <f t="shared" si="41"/>
        <v>13935347.465639999</v>
      </c>
      <c r="C782" s="20">
        <v>8154824.5717500001</v>
      </c>
      <c r="D782" s="21">
        <v>4658523.4097299995</v>
      </c>
      <c r="E782" s="21">
        <v>402664.86360000004</v>
      </c>
      <c r="F782" s="21">
        <v>719334.62055999995</v>
      </c>
      <c r="G782" s="28"/>
    </row>
    <row r="783" spans="1:7" ht="9" customHeight="1" x14ac:dyDescent="0.25">
      <c r="A783" s="18" t="s">
        <v>40</v>
      </c>
      <c r="B783" s="20">
        <f t="shared" si="41"/>
        <v>6685461.0608600006</v>
      </c>
      <c r="C783" s="20">
        <v>4742503.3392500002</v>
      </c>
      <c r="D783" s="21">
        <v>1312957.2686900001</v>
      </c>
      <c r="E783" s="21">
        <v>151199.94315000001</v>
      </c>
      <c r="F783" s="21">
        <v>478800.50977</v>
      </c>
      <c r="G783" s="28"/>
    </row>
    <row r="784" spans="1:7" ht="9" customHeight="1" x14ac:dyDescent="0.25">
      <c r="A784" s="22" t="s">
        <v>41</v>
      </c>
      <c r="B784" s="23">
        <f t="shared" si="41"/>
        <v>1804965.3717200002</v>
      </c>
      <c r="C784" s="23">
        <v>1188109.82969</v>
      </c>
      <c r="D784" s="24">
        <v>454604.35311999999</v>
      </c>
      <c r="E784" s="24">
        <v>91531.004440000004</v>
      </c>
      <c r="F784" s="24">
        <v>70720.184469999993</v>
      </c>
      <c r="G784" s="28"/>
    </row>
    <row r="785" spans="1:8" s="18" customFormat="1" ht="9" customHeight="1" x14ac:dyDescent="0.25">
      <c r="A785" s="18" t="s">
        <v>42</v>
      </c>
      <c r="B785" s="20">
        <f t="shared" si="41"/>
        <v>13346215.92128</v>
      </c>
      <c r="C785" s="20">
        <v>1087670.0619999999</v>
      </c>
      <c r="D785" s="20">
        <v>140983.39668999999</v>
      </c>
      <c r="E785" s="20">
        <v>12045778.39859</v>
      </c>
      <c r="F785" s="21">
        <v>71784.063999999998</v>
      </c>
    </row>
    <row r="786" spans="1:8" ht="9" customHeight="1" x14ac:dyDescent="0.25">
      <c r="A786" s="18"/>
      <c r="B786" s="20"/>
      <c r="C786" s="20"/>
      <c r="D786" s="21"/>
      <c r="E786" s="21"/>
      <c r="F786" s="21"/>
      <c r="G786" s="28"/>
    </row>
    <row r="787" spans="1:8" ht="9" customHeight="1" x14ac:dyDescent="0.25">
      <c r="A787" s="12" t="s">
        <v>76</v>
      </c>
      <c r="B787" s="12"/>
      <c r="C787" s="13"/>
      <c r="D787" s="13"/>
      <c r="E787" s="13"/>
      <c r="F787" s="13"/>
      <c r="G787" s="28"/>
    </row>
    <row r="788" spans="1:8" ht="9" customHeight="1" x14ac:dyDescent="0.25">
      <c r="A788" s="16" t="s">
        <v>10</v>
      </c>
      <c r="B788" s="17">
        <f>SUM(B790:B822)</f>
        <v>341752261.60773993</v>
      </c>
      <c r="C788" s="17">
        <f t="shared" ref="C788:F788" si="42">SUM(C790:C822)</f>
        <v>217829862.38327998</v>
      </c>
      <c r="D788" s="17">
        <f t="shared" si="42"/>
        <v>81543091.863899991</v>
      </c>
      <c r="E788" s="17">
        <f t="shared" si="42"/>
        <v>13416841.242290001</v>
      </c>
      <c r="F788" s="17">
        <f t="shared" si="42"/>
        <v>28962466.118269995</v>
      </c>
      <c r="G788" s="28"/>
      <c r="H788" s="33"/>
    </row>
    <row r="789" spans="1:8" ht="2.4500000000000002" customHeight="1" x14ac:dyDescent="0.25">
      <c r="A789" s="16"/>
      <c r="B789" s="17"/>
      <c r="C789" s="17"/>
      <c r="D789" s="20"/>
      <c r="E789" s="20"/>
      <c r="F789" s="17"/>
      <c r="G789" s="28"/>
    </row>
    <row r="790" spans="1:8" ht="9" customHeight="1" x14ac:dyDescent="0.25">
      <c r="A790" s="18" t="s">
        <v>11</v>
      </c>
      <c r="B790" s="20">
        <f t="shared" ref="B790:B822" si="43">SUM(C790:F790)</f>
        <v>5288177.1086299997</v>
      </c>
      <c r="C790" s="20">
        <v>3689265.45658</v>
      </c>
      <c r="D790" s="20">
        <v>1182224.3648399999</v>
      </c>
      <c r="E790" s="21">
        <v>92398.533469999995</v>
      </c>
      <c r="F790" s="21">
        <v>324288.75374000001</v>
      </c>
      <c r="G790" s="28"/>
      <c r="H790" s="33"/>
    </row>
    <row r="791" spans="1:8" ht="9" customHeight="1" x14ac:dyDescent="0.25">
      <c r="A791" s="18" t="s">
        <v>12</v>
      </c>
      <c r="B791" s="20">
        <f t="shared" si="43"/>
        <v>11483155.059700001</v>
      </c>
      <c r="C791" s="20">
        <v>5857630.0341600003</v>
      </c>
      <c r="D791" s="21">
        <v>4350367.6365200002</v>
      </c>
      <c r="E791" s="21">
        <v>179230.65658000001</v>
      </c>
      <c r="F791" s="21">
        <v>1095926.7324400002</v>
      </c>
      <c r="G791" s="28"/>
      <c r="H791" s="33"/>
    </row>
    <row r="792" spans="1:8" ht="9" customHeight="1" x14ac:dyDescent="0.25">
      <c r="A792" s="18" t="s">
        <v>13</v>
      </c>
      <c r="B792" s="20">
        <f t="shared" si="43"/>
        <v>3188995.3980399999</v>
      </c>
      <c r="C792" s="20">
        <v>1930300.55446</v>
      </c>
      <c r="D792" s="21">
        <v>985405.45892999996</v>
      </c>
      <c r="E792" s="21">
        <v>76410.672379999989</v>
      </c>
      <c r="F792" s="21">
        <v>196878.71227000002</v>
      </c>
      <c r="G792" s="28"/>
      <c r="H792" s="33"/>
    </row>
    <row r="793" spans="1:8" ht="9" customHeight="1" x14ac:dyDescent="0.25">
      <c r="A793" s="22" t="s">
        <v>14</v>
      </c>
      <c r="B793" s="23">
        <f t="shared" si="43"/>
        <v>2087612.1614600001</v>
      </c>
      <c r="C793" s="23">
        <v>954305.91034000006</v>
      </c>
      <c r="D793" s="24">
        <v>774268.18395000009</v>
      </c>
      <c r="E793" s="24">
        <v>78280.154810000007</v>
      </c>
      <c r="F793" s="24">
        <v>280757.91236000002</v>
      </c>
      <c r="G793" s="28"/>
      <c r="H793" s="33"/>
    </row>
    <row r="794" spans="1:8" ht="9" customHeight="1" x14ac:dyDescent="0.25">
      <c r="A794" s="18" t="s">
        <v>15</v>
      </c>
      <c r="B794" s="20">
        <f t="shared" si="43"/>
        <v>11525084.594319999</v>
      </c>
      <c r="C794" s="20">
        <v>6733351.1939599998</v>
      </c>
      <c r="D794" s="21">
        <v>3927791.3005300001</v>
      </c>
      <c r="E794" s="21">
        <v>238545.07153000002</v>
      </c>
      <c r="F794" s="21">
        <v>625397.02830000001</v>
      </c>
      <c r="G794" s="28"/>
      <c r="H794" s="33"/>
    </row>
    <row r="795" spans="1:8" ht="9" customHeight="1" x14ac:dyDescent="0.25">
      <c r="A795" s="18" t="s">
        <v>16</v>
      </c>
      <c r="B795" s="20">
        <f t="shared" si="43"/>
        <v>2759924.2955700001</v>
      </c>
      <c r="C795" s="20">
        <v>1897260.85702</v>
      </c>
      <c r="D795" s="21">
        <v>662128.98988000001</v>
      </c>
      <c r="E795" s="21">
        <v>34015.52059</v>
      </c>
      <c r="F795" s="21">
        <v>166518.92808000001</v>
      </c>
      <c r="G795" s="28"/>
      <c r="H795" s="33"/>
    </row>
    <row r="796" spans="1:8" ht="9" customHeight="1" x14ac:dyDescent="0.25">
      <c r="A796" s="18" t="s">
        <v>17</v>
      </c>
      <c r="B796" s="20">
        <f t="shared" si="43"/>
        <v>4824515.4167499999</v>
      </c>
      <c r="C796" s="20">
        <v>2082338.4373900001</v>
      </c>
      <c r="D796" s="21">
        <v>2072551.18576</v>
      </c>
      <c r="E796" s="21">
        <v>99574.75112999999</v>
      </c>
      <c r="F796" s="21">
        <v>570051.04246999999</v>
      </c>
      <c r="G796" s="28"/>
      <c r="H796" s="33"/>
    </row>
    <row r="797" spans="1:8" ht="9" customHeight="1" x14ac:dyDescent="0.25">
      <c r="A797" s="22" t="s">
        <v>18</v>
      </c>
      <c r="B797" s="23">
        <f t="shared" si="43"/>
        <v>16352209.052440001</v>
      </c>
      <c r="C797" s="23">
        <v>10369299.77998</v>
      </c>
      <c r="D797" s="24">
        <v>4883138.4682399994</v>
      </c>
      <c r="E797" s="24">
        <v>182933.63996</v>
      </c>
      <c r="F797" s="24">
        <v>916837.16425999999</v>
      </c>
      <c r="G797" s="28"/>
      <c r="H797" s="33"/>
    </row>
    <row r="798" spans="1:8" ht="9" customHeight="1" x14ac:dyDescent="0.25">
      <c r="A798" s="18" t="s">
        <v>71</v>
      </c>
      <c r="B798" s="20">
        <f t="shared" si="43"/>
        <v>37378270.818429999</v>
      </c>
      <c r="C798" s="20">
        <v>22838663.02262</v>
      </c>
      <c r="D798" s="21">
        <v>7492055.8522600001</v>
      </c>
      <c r="E798" s="21">
        <v>3635634.50287</v>
      </c>
      <c r="F798" s="21">
        <v>3411917.44068</v>
      </c>
      <c r="G798" s="28"/>
      <c r="H798" s="33"/>
    </row>
    <row r="799" spans="1:8" ht="9" customHeight="1" x14ac:dyDescent="0.25">
      <c r="A799" s="18" t="s">
        <v>19</v>
      </c>
      <c r="B799" s="20">
        <f t="shared" si="43"/>
        <v>3745958.8410700001</v>
      </c>
      <c r="C799" s="20">
        <v>2119468.7569599999</v>
      </c>
      <c r="D799" s="21">
        <v>1311253.78736</v>
      </c>
      <c r="E799" s="21">
        <v>102790.85307</v>
      </c>
      <c r="F799" s="21">
        <v>212445.44368</v>
      </c>
      <c r="G799" s="28"/>
      <c r="H799" s="33"/>
    </row>
    <row r="800" spans="1:8" ht="9" customHeight="1" x14ac:dyDescent="0.25">
      <c r="A800" s="18" t="s">
        <v>20</v>
      </c>
      <c r="B800" s="20">
        <f t="shared" si="43"/>
        <v>13456979.40504</v>
      </c>
      <c r="C800" s="20">
        <v>9340173.1556499992</v>
      </c>
      <c r="D800" s="21">
        <v>3022265.46117</v>
      </c>
      <c r="E800" s="21">
        <v>223382.5815</v>
      </c>
      <c r="F800" s="21">
        <v>871158.20672000002</v>
      </c>
      <c r="G800" s="28"/>
      <c r="H800" s="33"/>
    </row>
    <row r="801" spans="1:8" ht="9" customHeight="1" x14ac:dyDescent="0.25">
      <c r="A801" s="22" t="s">
        <v>21</v>
      </c>
      <c r="B801" s="23">
        <f t="shared" si="43"/>
        <v>3442174.7779700002</v>
      </c>
      <c r="C801" s="23">
        <v>1880066.4553399999</v>
      </c>
      <c r="D801" s="24">
        <v>1307203.71924</v>
      </c>
      <c r="E801" s="24">
        <v>117397.01573</v>
      </c>
      <c r="F801" s="24">
        <v>137507.58765999999</v>
      </c>
      <c r="G801" s="28"/>
      <c r="H801" s="33"/>
    </row>
    <row r="802" spans="1:8" ht="9" customHeight="1" x14ac:dyDescent="0.25">
      <c r="A802" s="18" t="s">
        <v>22</v>
      </c>
      <c r="B802" s="20">
        <f t="shared" si="43"/>
        <v>8644771.8061199989</v>
      </c>
      <c r="C802" s="20">
        <v>6820624.0000900002</v>
      </c>
      <c r="D802" s="21">
        <v>1459050.4247600001</v>
      </c>
      <c r="E802" s="21">
        <v>178424.61244</v>
      </c>
      <c r="F802" s="21">
        <v>186672.76883000002</v>
      </c>
      <c r="G802" s="28"/>
      <c r="H802" s="33"/>
    </row>
    <row r="803" spans="1:8" ht="9" customHeight="1" x14ac:dyDescent="0.25">
      <c r="A803" s="18" t="s">
        <v>23</v>
      </c>
      <c r="B803" s="20">
        <f t="shared" si="43"/>
        <v>27631406.122759998</v>
      </c>
      <c r="C803" s="20">
        <v>19829901.354369998</v>
      </c>
      <c r="D803" s="21">
        <v>4649928.4993400006</v>
      </c>
      <c r="E803" s="21">
        <v>760700.83773999999</v>
      </c>
      <c r="F803" s="21">
        <v>2390875.4313099999</v>
      </c>
      <c r="G803" s="28"/>
      <c r="H803" s="33"/>
    </row>
    <row r="804" spans="1:8" ht="9" customHeight="1" x14ac:dyDescent="0.25">
      <c r="A804" s="18" t="s">
        <v>24</v>
      </c>
      <c r="B804" s="20">
        <f t="shared" si="43"/>
        <v>29387020.082929999</v>
      </c>
      <c r="C804" s="20">
        <v>18634839.225609999</v>
      </c>
      <c r="D804" s="21">
        <v>7872039.6783199999</v>
      </c>
      <c r="E804" s="21">
        <v>755958.76153999998</v>
      </c>
      <c r="F804" s="21">
        <v>2124182.4174600001</v>
      </c>
      <c r="G804" s="28"/>
      <c r="H804" s="33"/>
    </row>
    <row r="805" spans="1:8" ht="9" customHeight="1" x14ac:dyDescent="0.25">
      <c r="A805" s="22" t="s">
        <v>25</v>
      </c>
      <c r="B805" s="23">
        <f t="shared" si="43"/>
        <v>5976373.8177999994</v>
      </c>
      <c r="C805" s="23">
        <v>3710995.0118400003</v>
      </c>
      <c r="D805" s="24">
        <v>1728678.05525</v>
      </c>
      <c r="E805" s="24">
        <v>156379.17345</v>
      </c>
      <c r="F805" s="24">
        <v>380321.57725999999</v>
      </c>
      <c r="G805" s="28"/>
      <c r="H805" s="33"/>
    </row>
    <row r="806" spans="1:8" ht="9" customHeight="1" x14ac:dyDescent="0.25">
      <c r="A806" s="18" t="s">
        <v>26</v>
      </c>
      <c r="B806" s="20">
        <f t="shared" si="43"/>
        <v>5839905.6013599988</v>
      </c>
      <c r="C806" s="20">
        <v>3679522.5247199996</v>
      </c>
      <c r="D806" s="21">
        <v>1715468.54825</v>
      </c>
      <c r="E806" s="21">
        <v>132184.43940999999</v>
      </c>
      <c r="F806" s="21">
        <v>312730.08898</v>
      </c>
      <c r="G806" s="28"/>
      <c r="H806" s="33"/>
    </row>
    <row r="807" spans="1:8" ht="9" customHeight="1" x14ac:dyDescent="0.25">
      <c r="A807" s="18" t="s">
        <v>27</v>
      </c>
      <c r="B807" s="20">
        <f t="shared" si="43"/>
        <v>2923710.3072899999</v>
      </c>
      <c r="C807" s="20">
        <v>1889769.9672699999</v>
      </c>
      <c r="D807" s="21">
        <v>785332.59464999998</v>
      </c>
      <c r="E807" s="21">
        <v>72308.426400000011</v>
      </c>
      <c r="F807" s="21">
        <v>176299.31896999999</v>
      </c>
      <c r="G807" s="28"/>
      <c r="H807" s="33"/>
    </row>
    <row r="808" spans="1:8" ht="9" customHeight="1" x14ac:dyDescent="0.25">
      <c r="A808" s="18" t="s">
        <v>28</v>
      </c>
      <c r="B808" s="20">
        <f t="shared" si="43"/>
        <v>34188874.976740003</v>
      </c>
      <c r="C808" s="20">
        <v>25927664.321900003</v>
      </c>
      <c r="D808" s="21">
        <v>5259540.2937599998</v>
      </c>
      <c r="E808" s="21">
        <v>594194.17203999998</v>
      </c>
      <c r="F808" s="21">
        <v>2407476.1890400001</v>
      </c>
      <c r="G808" s="28"/>
      <c r="H808" s="33"/>
    </row>
    <row r="809" spans="1:8" ht="9" customHeight="1" x14ac:dyDescent="0.25">
      <c r="A809" s="22" t="s">
        <v>29</v>
      </c>
      <c r="B809" s="23">
        <f t="shared" si="43"/>
        <v>2328714.5980500001</v>
      </c>
      <c r="C809" s="23">
        <v>1281845.6849500001</v>
      </c>
      <c r="D809" s="24">
        <v>741333.44023000007</v>
      </c>
      <c r="E809" s="24">
        <v>183753.41380000001</v>
      </c>
      <c r="F809" s="24">
        <v>121782.05906999999</v>
      </c>
      <c r="G809" s="28"/>
      <c r="H809" s="33"/>
    </row>
    <row r="810" spans="1:8" ht="9" customHeight="1" x14ac:dyDescent="0.25">
      <c r="A810" s="18" t="s">
        <v>30</v>
      </c>
      <c r="B810" s="20">
        <f t="shared" si="43"/>
        <v>10196612.083219999</v>
      </c>
      <c r="C810" s="20">
        <v>6836717.9452799996</v>
      </c>
      <c r="D810" s="21">
        <v>2468421.2590799998</v>
      </c>
      <c r="E810" s="21">
        <v>242918.80862</v>
      </c>
      <c r="F810" s="21">
        <v>648554.07024000003</v>
      </c>
      <c r="G810" s="28"/>
      <c r="H810" s="33"/>
    </row>
    <row r="811" spans="1:8" ht="9" customHeight="1" x14ac:dyDescent="0.25">
      <c r="A811" s="18" t="s">
        <v>31</v>
      </c>
      <c r="B811" s="20">
        <f t="shared" si="43"/>
        <v>13398443.834470002</v>
      </c>
      <c r="C811" s="20">
        <v>10873094.836200001</v>
      </c>
      <c r="D811" s="21">
        <v>1528793.7015</v>
      </c>
      <c r="E811" s="21">
        <v>122053.29061</v>
      </c>
      <c r="F811" s="21">
        <v>874502.00615999999</v>
      </c>
      <c r="G811" s="28"/>
      <c r="H811" s="33"/>
    </row>
    <row r="812" spans="1:8" ht="9" customHeight="1" x14ac:dyDescent="0.25">
      <c r="A812" s="18" t="s">
        <v>32</v>
      </c>
      <c r="B812" s="20">
        <f t="shared" si="43"/>
        <v>10440006.1754</v>
      </c>
      <c r="C812" s="20">
        <v>8896380.6221000012</v>
      </c>
      <c r="D812" s="21">
        <v>1034890.8150299999</v>
      </c>
      <c r="E812" s="21">
        <v>103159.70290999999</v>
      </c>
      <c r="F812" s="21">
        <v>405575.03536000004</v>
      </c>
      <c r="G812" s="28"/>
      <c r="H812" s="33"/>
    </row>
    <row r="813" spans="1:8" ht="9" customHeight="1" x14ac:dyDescent="0.25">
      <c r="A813" s="22" t="s">
        <v>33</v>
      </c>
      <c r="B813" s="23">
        <f t="shared" si="43"/>
        <v>7596763.9587000003</v>
      </c>
      <c r="C813" s="23">
        <v>4638134.3057200005</v>
      </c>
      <c r="D813" s="24">
        <v>2226078.0008700001</v>
      </c>
      <c r="E813" s="24">
        <v>133298.73237000001</v>
      </c>
      <c r="F813" s="24">
        <v>599252.91974000004</v>
      </c>
      <c r="G813" s="28"/>
      <c r="H813" s="33"/>
    </row>
    <row r="814" spans="1:8" ht="9" customHeight="1" x14ac:dyDescent="0.25">
      <c r="A814" s="18" t="s">
        <v>34</v>
      </c>
      <c r="B814" s="20">
        <f t="shared" si="43"/>
        <v>8673222.4445900004</v>
      </c>
      <c r="C814" s="20">
        <v>5658384.0192399994</v>
      </c>
      <c r="D814" s="21">
        <v>2232993.3293300001</v>
      </c>
      <c r="E814" s="21">
        <v>162147.62725999998</v>
      </c>
      <c r="F814" s="21">
        <v>619697.46875999996</v>
      </c>
      <c r="G814" s="28"/>
      <c r="H814" s="33"/>
    </row>
    <row r="815" spans="1:8" ht="9" customHeight="1" x14ac:dyDescent="0.25">
      <c r="A815" s="18" t="s">
        <v>35</v>
      </c>
      <c r="B815" s="20">
        <f t="shared" si="43"/>
        <v>9973640.0390300006</v>
      </c>
      <c r="C815" s="20">
        <v>5866687.2783000004</v>
      </c>
      <c r="D815" s="21">
        <v>3299880.41768</v>
      </c>
      <c r="E815" s="21">
        <v>158372.63822999998</v>
      </c>
      <c r="F815" s="21">
        <v>648699.7048200001</v>
      </c>
      <c r="G815" s="28"/>
      <c r="H815" s="33"/>
    </row>
    <row r="816" spans="1:8" ht="9" customHeight="1" x14ac:dyDescent="0.25">
      <c r="A816" s="18" t="s">
        <v>36</v>
      </c>
      <c r="B816" s="20">
        <f t="shared" si="43"/>
        <v>4853612.8577700006</v>
      </c>
      <c r="C816" s="20">
        <v>3241292.3770100004</v>
      </c>
      <c r="D816" s="21">
        <v>1250679.3643499999</v>
      </c>
      <c r="E816" s="21">
        <v>92737.696530000001</v>
      </c>
      <c r="F816" s="21">
        <v>268903.41988</v>
      </c>
      <c r="G816" s="28"/>
      <c r="H816" s="33"/>
    </row>
    <row r="817" spans="1:9" ht="9" customHeight="1" x14ac:dyDescent="0.25">
      <c r="A817" s="22" t="s">
        <v>37</v>
      </c>
      <c r="B817" s="23">
        <f t="shared" si="43"/>
        <v>9674442.9956700001</v>
      </c>
      <c r="C817" s="23">
        <v>4901810.2884799996</v>
      </c>
      <c r="D817" s="24">
        <v>4162582.90815</v>
      </c>
      <c r="E817" s="24">
        <v>235624.17142</v>
      </c>
      <c r="F817" s="24">
        <v>374425.62761999998</v>
      </c>
      <c r="G817" s="28"/>
      <c r="H817" s="33"/>
    </row>
    <row r="818" spans="1:9" ht="9" customHeight="1" x14ac:dyDescent="0.25">
      <c r="A818" s="18" t="s">
        <v>38</v>
      </c>
      <c r="B818" s="20">
        <f t="shared" si="43"/>
        <v>1219416.3781099999</v>
      </c>
      <c r="C818" s="20">
        <v>651782.71957000007</v>
      </c>
      <c r="D818" s="21">
        <v>475981.56316000002</v>
      </c>
      <c r="E818" s="21">
        <v>49549.871380000004</v>
      </c>
      <c r="F818" s="21">
        <v>42102.224000000002</v>
      </c>
      <c r="G818" s="28"/>
      <c r="H818" s="33"/>
    </row>
    <row r="819" spans="1:9" ht="9" customHeight="1" x14ac:dyDescent="0.25">
      <c r="A819" s="18" t="s">
        <v>39</v>
      </c>
      <c r="B819" s="20">
        <f t="shared" si="43"/>
        <v>14531569.06311</v>
      </c>
      <c r="C819" s="20">
        <v>8081807.1482899999</v>
      </c>
      <c r="D819" s="21">
        <v>5045953.03517</v>
      </c>
      <c r="E819" s="21">
        <v>371553.85720999999</v>
      </c>
      <c r="F819" s="21">
        <v>1032255.0224400001</v>
      </c>
      <c r="G819" s="28"/>
      <c r="H819" s="33"/>
    </row>
    <row r="820" spans="1:9" ht="9" customHeight="1" x14ac:dyDescent="0.25">
      <c r="A820" s="18" t="s">
        <v>40</v>
      </c>
      <c r="B820" s="20">
        <f t="shared" si="43"/>
        <v>7208113.2760499995</v>
      </c>
      <c r="C820" s="20">
        <v>5213547.2879099995</v>
      </c>
      <c r="D820" s="21">
        <v>1196412.7763199999</v>
      </c>
      <c r="E820" s="21">
        <v>197342.03171000001</v>
      </c>
      <c r="F820" s="21">
        <v>600811.18010999996</v>
      </c>
      <c r="G820" s="28"/>
      <c r="H820" s="33"/>
    </row>
    <row r="821" spans="1:9" ht="9" customHeight="1" x14ac:dyDescent="0.25">
      <c r="A821" s="22" t="s">
        <v>41</v>
      </c>
      <c r="B821" s="23">
        <f t="shared" si="43"/>
        <v>1955960.27774</v>
      </c>
      <c r="C821" s="23">
        <v>1319435.09666</v>
      </c>
      <c r="D821" s="24">
        <v>438398.75001999998</v>
      </c>
      <c r="E821" s="24">
        <v>117954.65733</v>
      </c>
      <c r="F821" s="24">
        <v>80171.773730000001</v>
      </c>
      <c r="G821" s="28"/>
      <c r="H821" s="33"/>
    </row>
    <row r="822" spans="1:9" s="18" customFormat="1" ht="9" customHeight="1" x14ac:dyDescent="0.25">
      <c r="A822" s="18" t="s">
        <v>42</v>
      </c>
      <c r="B822" s="20">
        <f t="shared" si="43"/>
        <v>9576623.9814100005</v>
      </c>
      <c r="C822" s="20">
        <v>183502.75331</v>
      </c>
      <c r="D822" s="20">
        <v>0</v>
      </c>
      <c r="E822" s="20">
        <v>3535630.3662700001</v>
      </c>
      <c r="F822" s="21">
        <v>5857490.8618299998</v>
      </c>
      <c r="H822" s="33"/>
      <c r="I822" s="7"/>
    </row>
    <row r="823" spans="1:9" ht="9" customHeight="1" x14ac:dyDescent="0.25">
      <c r="A823" s="18"/>
      <c r="B823" s="20"/>
      <c r="C823" s="20"/>
      <c r="D823" s="21"/>
      <c r="E823" s="21"/>
      <c r="F823" s="21"/>
      <c r="G823" s="28"/>
    </row>
    <row r="824" spans="1:9" ht="9" customHeight="1" x14ac:dyDescent="0.25">
      <c r="A824" s="12" t="s">
        <v>65</v>
      </c>
      <c r="B824" s="12"/>
      <c r="C824" s="13"/>
      <c r="D824" s="13"/>
      <c r="E824" s="13"/>
      <c r="F824" s="13"/>
      <c r="G824" s="28"/>
    </row>
    <row r="825" spans="1:9" ht="9" customHeight="1" x14ac:dyDescent="0.25">
      <c r="A825" s="16" t="s">
        <v>10</v>
      </c>
      <c r="B825" s="17">
        <f>SUM(B827:B859)</f>
        <v>353462725.55188996</v>
      </c>
      <c r="C825" s="17">
        <f t="shared" ref="C825:F825" si="44">SUM(C827:C859)</f>
        <v>208439806.07788998</v>
      </c>
      <c r="D825" s="17">
        <f t="shared" si="44"/>
        <v>102770132.35016</v>
      </c>
      <c r="E825" s="17">
        <f t="shared" si="44"/>
        <v>11851193.745210003</v>
      </c>
      <c r="F825" s="17">
        <f t="shared" si="44"/>
        <v>30401593.378630005</v>
      </c>
      <c r="G825" s="28"/>
      <c r="H825" s="33"/>
    </row>
    <row r="826" spans="1:9" ht="2.4500000000000002" customHeight="1" x14ac:dyDescent="0.25">
      <c r="A826" s="16"/>
      <c r="B826" s="17"/>
      <c r="C826" s="17"/>
      <c r="D826" s="20"/>
      <c r="E826" s="20"/>
      <c r="F826" s="17"/>
      <c r="G826" s="28"/>
    </row>
    <row r="827" spans="1:9" ht="9" customHeight="1" x14ac:dyDescent="0.25">
      <c r="A827" s="18" t="s">
        <v>11</v>
      </c>
      <c r="B827" s="20">
        <f t="shared" ref="B827:B859" si="45">SUM(C827:F827)</f>
        <v>5898898.6769700004</v>
      </c>
      <c r="C827" s="20">
        <v>3971021.0500599998</v>
      </c>
      <c r="D827" s="20">
        <v>1524305.1162</v>
      </c>
      <c r="E827" s="20">
        <v>119872.0503</v>
      </c>
      <c r="F827" s="20">
        <v>283700.46041</v>
      </c>
      <c r="G827" s="28"/>
      <c r="H827" s="33"/>
    </row>
    <row r="828" spans="1:9" ht="9" customHeight="1" x14ac:dyDescent="0.25">
      <c r="A828" s="18" t="s">
        <v>12</v>
      </c>
      <c r="B828" s="20">
        <f t="shared" si="45"/>
        <v>11360525.986619998</v>
      </c>
      <c r="C828" s="20">
        <v>5351204.4453699999</v>
      </c>
      <c r="D828" s="21">
        <v>5374061.3367900001</v>
      </c>
      <c r="E828" s="21">
        <v>273588.02093</v>
      </c>
      <c r="F828" s="21">
        <v>361672.18352999998</v>
      </c>
      <c r="G828" s="28"/>
      <c r="H828" s="33"/>
    </row>
    <row r="829" spans="1:9" ht="9" customHeight="1" x14ac:dyDescent="0.25">
      <c r="A829" s="18" t="s">
        <v>13</v>
      </c>
      <c r="B829" s="20">
        <f t="shared" si="45"/>
        <v>3038628.2901599999</v>
      </c>
      <c r="C829" s="20">
        <v>1583285.20349</v>
      </c>
      <c r="D829" s="21">
        <v>1245027.9974799999</v>
      </c>
      <c r="E829" s="21">
        <v>97891.082020000002</v>
      </c>
      <c r="F829" s="21">
        <v>112424.00717</v>
      </c>
      <c r="G829" s="28"/>
      <c r="H829" s="33"/>
    </row>
    <row r="830" spans="1:9" ht="9" customHeight="1" x14ac:dyDescent="0.25">
      <c r="A830" s="22" t="s">
        <v>14</v>
      </c>
      <c r="B830" s="23">
        <f t="shared" si="45"/>
        <v>1615135.9294499999</v>
      </c>
      <c r="C830" s="23">
        <v>571948.66240000003</v>
      </c>
      <c r="D830" s="24">
        <v>855865.64620000008</v>
      </c>
      <c r="E830" s="24">
        <v>98891.363769999996</v>
      </c>
      <c r="F830" s="24">
        <v>88430.257079999996</v>
      </c>
      <c r="G830" s="28"/>
      <c r="H830" s="33"/>
    </row>
    <row r="831" spans="1:9" ht="9" customHeight="1" x14ac:dyDescent="0.25">
      <c r="A831" s="18" t="s">
        <v>15</v>
      </c>
      <c r="B831" s="20">
        <f t="shared" si="45"/>
        <v>12487484.49969</v>
      </c>
      <c r="C831" s="20">
        <v>7053073.7776300004</v>
      </c>
      <c r="D831" s="21">
        <v>4808672.2613999993</v>
      </c>
      <c r="E831" s="21">
        <v>355207.82951999997</v>
      </c>
      <c r="F831" s="21">
        <v>270530.63114000001</v>
      </c>
      <c r="G831" s="28"/>
      <c r="H831" s="33"/>
    </row>
    <row r="832" spans="1:9" ht="9" customHeight="1" x14ac:dyDescent="0.25">
      <c r="A832" s="18" t="s">
        <v>16</v>
      </c>
      <c r="B832" s="20">
        <f t="shared" si="45"/>
        <v>2964691.9468199997</v>
      </c>
      <c r="C832" s="20">
        <v>1951555.91041</v>
      </c>
      <c r="D832" s="21">
        <v>781250.09299999999</v>
      </c>
      <c r="E832" s="21">
        <v>92710.727709999992</v>
      </c>
      <c r="F832" s="21">
        <v>139175.2157</v>
      </c>
      <c r="G832" s="28"/>
      <c r="H832" s="33"/>
    </row>
    <row r="833" spans="1:8" ht="9" customHeight="1" x14ac:dyDescent="0.25">
      <c r="A833" s="18" t="s">
        <v>17</v>
      </c>
      <c r="B833" s="20">
        <f t="shared" si="45"/>
        <v>3931131.0948999999</v>
      </c>
      <c r="C833" s="20">
        <v>1455996.87573</v>
      </c>
      <c r="D833" s="21">
        <v>2103394.83782</v>
      </c>
      <c r="E833" s="21">
        <v>202415.65239999999</v>
      </c>
      <c r="F833" s="21">
        <v>169323.72894999999</v>
      </c>
      <c r="G833" s="28"/>
      <c r="H833" s="33"/>
    </row>
    <row r="834" spans="1:8" ht="9" customHeight="1" x14ac:dyDescent="0.25">
      <c r="A834" s="22" t="s">
        <v>18</v>
      </c>
      <c r="B834" s="23">
        <f t="shared" si="45"/>
        <v>13050921.757879999</v>
      </c>
      <c r="C834" s="23">
        <v>6294099.2906099996</v>
      </c>
      <c r="D834" s="24">
        <v>5983492.4106599996</v>
      </c>
      <c r="E834" s="24">
        <v>334415.77327000001</v>
      </c>
      <c r="F834" s="24">
        <v>438914.28333999997</v>
      </c>
      <c r="G834" s="28"/>
      <c r="H834" s="33"/>
    </row>
    <row r="835" spans="1:8" ht="9" customHeight="1" x14ac:dyDescent="0.25">
      <c r="A835" s="18" t="s">
        <v>71</v>
      </c>
      <c r="B835" s="20">
        <f t="shared" si="45"/>
        <v>38886638.562080003</v>
      </c>
      <c r="C835" s="20">
        <v>23756439.890189998</v>
      </c>
      <c r="D835" s="21">
        <v>9321418.6826100014</v>
      </c>
      <c r="E835" s="21">
        <v>2533108.4430500004</v>
      </c>
      <c r="F835" s="21">
        <v>3275671.54623</v>
      </c>
      <c r="G835" s="28"/>
      <c r="H835" s="33"/>
    </row>
    <row r="836" spans="1:8" ht="9" customHeight="1" x14ac:dyDescent="0.25">
      <c r="A836" s="18" t="s">
        <v>19</v>
      </c>
      <c r="B836" s="20">
        <f t="shared" si="45"/>
        <v>3679383.1301799999</v>
      </c>
      <c r="C836" s="20">
        <v>1748956.7303599999</v>
      </c>
      <c r="D836" s="21">
        <v>1727313.2757600001</v>
      </c>
      <c r="E836" s="21">
        <v>119891.06231000001</v>
      </c>
      <c r="F836" s="21">
        <v>83222.061749999993</v>
      </c>
      <c r="G836" s="28"/>
      <c r="H836" s="33"/>
    </row>
    <row r="837" spans="1:8" ht="9" customHeight="1" x14ac:dyDescent="0.25">
      <c r="A837" s="18" t="s">
        <v>20</v>
      </c>
      <c r="B837" s="20">
        <f t="shared" si="45"/>
        <v>15597050.200560002</v>
      </c>
      <c r="C837" s="20">
        <v>10232303.11888</v>
      </c>
      <c r="D837" s="21">
        <v>4198783.63069</v>
      </c>
      <c r="E837" s="21">
        <v>225378.91093000001</v>
      </c>
      <c r="F837" s="21">
        <v>940584.54005999991</v>
      </c>
      <c r="G837" s="28"/>
      <c r="H837" s="33"/>
    </row>
    <row r="838" spans="1:8" ht="9" customHeight="1" x14ac:dyDescent="0.25">
      <c r="A838" s="22" t="s">
        <v>21</v>
      </c>
      <c r="B838" s="23">
        <f t="shared" si="45"/>
        <v>3545456.9247100004</v>
      </c>
      <c r="C838" s="23">
        <v>1685075.0679300001</v>
      </c>
      <c r="D838" s="24">
        <v>1531556.5912299999</v>
      </c>
      <c r="E838" s="24">
        <v>160186.22038999997</v>
      </c>
      <c r="F838" s="24">
        <v>168639.04516000001</v>
      </c>
      <c r="G838" s="28"/>
      <c r="H838" s="33"/>
    </row>
    <row r="839" spans="1:8" ht="9" customHeight="1" x14ac:dyDescent="0.25">
      <c r="A839" s="18" t="s">
        <v>22</v>
      </c>
      <c r="B839" s="20">
        <f t="shared" si="45"/>
        <v>8695722.8197799996</v>
      </c>
      <c r="C839" s="20">
        <v>6776225.5909799999</v>
      </c>
      <c r="D839" s="21">
        <v>1515512.7612600001</v>
      </c>
      <c r="E839" s="21">
        <v>165774.86835</v>
      </c>
      <c r="F839" s="21">
        <v>238209.59919000001</v>
      </c>
      <c r="G839" s="28"/>
      <c r="H839" s="33"/>
    </row>
    <row r="840" spans="1:8" ht="9" customHeight="1" x14ac:dyDescent="0.25">
      <c r="A840" s="18" t="s">
        <v>23</v>
      </c>
      <c r="B840" s="20">
        <f t="shared" si="45"/>
        <v>28634411.958459996</v>
      </c>
      <c r="C840" s="20">
        <v>19518603.763659999</v>
      </c>
      <c r="D840" s="21">
        <v>6629103.6026599994</v>
      </c>
      <c r="E840" s="21">
        <v>612681.72274</v>
      </c>
      <c r="F840" s="21">
        <v>1874022.8694000002</v>
      </c>
      <c r="G840" s="28"/>
      <c r="H840" s="33"/>
    </row>
    <row r="841" spans="1:8" ht="9" customHeight="1" x14ac:dyDescent="0.25">
      <c r="A841" s="18" t="s">
        <v>24</v>
      </c>
      <c r="B841" s="20">
        <f t="shared" si="45"/>
        <v>30694507.138800003</v>
      </c>
      <c r="C841" s="20">
        <v>17534938.908020001</v>
      </c>
      <c r="D841" s="21">
        <v>10195351.1007</v>
      </c>
      <c r="E841" s="21">
        <v>1448250.8614100001</v>
      </c>
      <c r="F841" s="21">
        <v>1515966.2686700001</v>
      </c>
      <c r="G841" s="28"/>
      <c r="H841" s="33"/>
    </row>
    <row r="842" spans="1:8" ht="9" customHeight="1" x14ac:dyDescent="0.25">
      <c r="A842" s="22" t="s">
        <v>25</v>
      </c>
      <c r="B842" s="23">
        <f t="shared" si="45"/>
        <v>6005857.9345199987</v>
      </c>
      <c r="C842" s="23">
        <v>3341245.2979299999</v>
      </c>
      <c r="D842" s="24">
        <v>2086910.0159</v>
      </c>
      <c r="E842" s="24">
        <v>161316.42087</v>
      </c>
      <c r="F842" s="24">
        <v>416386.19981999998</v>
      </c>
      <c r="G842" s="28"/>
      <c r="H842" s="33"/>
    </row>
    <row r="843" spans="1:8" ht="9" customHeight="1" x14ac:dyDescent="0.25">
      <c r="A843" s="18" t="s">
        <v>26</v>
      </c>
      <c r="B843" s="20">
        <f t="shared" si="45"/>
        <v>5783184.7021599989</v>
      </c>
      <c r="C843" s="20">
        <v>3497795.4371999996</v>
      </c>
      <c r="D843" s="21">
        <v>1858598.8161099998</v>
      </c>
      <c r="E843" s="21">
        <v>133399.82860000001</v>
      </c>
      <c r="F843" s="21">
        <v>293390.62024999998</v>
      </c>
      <c r="G843" s="28"/>
      <c r="H843" s="33"/>
    </row>
    <row r="844" spans="1:8" ht="9" customHeight="1" x14ac:dyDescent="0.25">
      <c r="A844" s="18" t="s">
        <v>27</v>
      </c>
      <c r="B844" s="20">
        <f t="shared" si="45"/>
        <v>2779425.0777600002</v>
      </c>
      <c r="C844" s="20">
        <v>1591589.7164400001</v>
      </c>
      <c r="D844" s="21">
        <v>999256.44221000001</v>
      </c>
      <c r="E844" s="21">
        <v>64722.212020000006</v>
      </c>
      <c r="F844" s="21">
        <v>123856.70709000001</v>
      </c>
      <c r="G844" s="28"/>
      <c r="H844" s="33"/>
    </row>
    <row r="845" spans="1:8" ht="9" customHeight="1" x14ac:dyDescent="0.25">
      <c r="A845" s="18" t="s">
        <v>28</v>
      </c>
      <c r="B845" s="20">
        <f t="shared" si="45"/>
        <v>35697346.776440002</v>
      </c>
      <c r="C845" s="20">
        <v>25687307.035080001</v>
      </c>
      <c r="D845" s="21">
        <v>7453172.7452600002</v>
      </c>
      <c r="E845" s="21">
        <v>784768.07536999998</v>
      </c>
      <c r="F845" s="21">
        <v>1772098.9207300001</v>
      </c>
      <c r="G845" s="28"/>
      <c r="H845" s="33"/>
    </row>
    <row r="846" spans="1:8" ht="9" customHeight="1" x14ac:dyDescent="0.25">
      <c r="A846" s="22" t="s">
        <v>29</v>
      </c>
      <c r="B846" s="23">
        <f t="shared" si="45"/>
        <v>1987156.3411599998</v>
      </c>
      <c r="C846" s="23">
        <v>912384.22184999997</v>
      </c>
      <c r="D846" s="24">
        <v>828602.19890999992</v>
      </c>
      <c r="E846" s="24">
        <v>155392.71571000002</v>
      </c>
      <c r="F846" s="24">
        <v>90777.204689999999</v>
      </c>
      <c r="G846" s="28"/>
      <c r="H846" s="33"/>
    </row>
    <row r="847" spans="1:8" ht="9" customHeight="1" x14ac:dyDescent="0.25">
      <c r="A847" s="18" t="s">
        <v>30</v>
      </c>
      <c r="B847" s="20">
        <f t="shared" si="45"/>
        <v>10582026.109029999</v>
      </c>
      <c r="C847" s="20">
        <v>6842902.6755600004</v>
      </c>
      <c r="D847" s="21">
        <v>2861890.0479299999</v>
      </c>
      <c r="E847" s="21">
        <v>370751.07170999999</v>
      </c>
      <c r="F847" s="21">
        <v>506482.31383</v>
      </c>
      <c r="G847" s="28"/>
      <c r="H847" s="33"/>
    </row>
    <row r="848" spans="1:8" ht="9" customHeight="1" x14ac:dyDescent="0.25">
      <c r="A848" s="18" t="s">
        <v>31</v>
      </c>
      <c r="B848" s="20">
        <f t="shared" si="45"/>
        <v>14836801.747860001</v>
      </c>
      <c r="C848" s="20">
        <v>11157895.39642</v>
      </c>
      <c r="D848" s="21">
        <v>2678274.98037</v>
      </c>
      <c r="E848" s="21">
        <v>199483.48887</v>
      </c>
      <c r="F848" s="21">
        <v>801147.88219999999</v>
      </c>
      <c r="G848" s="28"/>
      <c r="H848" s="33"/>
    </row>
    <row r="849" spans="1:9" ht="9" customHeight="1" x14ac:dyDescent="0.25">
      <c r="A849" s="18" t="s">
        <v>32</v>
      </c>
      <c r="B849" s="20">
        <f t="shared" si="45"/>
        <v>11419190.520200001</v>
      </c>
      <c r="C849" s="20">
        <v>9332755.6784500014</v>
      </c>
      <c r="D849" s="21">
        <v>1758187.639</v>
      </c>
      <c r="E849" s="21">
        <v>76060.414980000001</v>
      </c>
      <c r="F849" s="21">
        <v>252186.78777000002</v>
      </c>
      <c r="G849" s="28"/>
      <c r="H849" s="33"/>
    </row>
    <row r="850" spans="1:9" ht="9" customHeight="1" x14ac:dyDescent="0.25">
      <c r="A850" s="22" t="s">
        <v>33</v>
      </c>
      <c r="B850" s="23">
        <f t="shared" si="45"/>
        <v>8034526.9493700005</v>
      </c>
      <c r="C850" s="23">
        <v>4641962.1699299999</v>
      </c>
      <c r="D850" s="24">
        <v>2756181.56226</v>
      </c>
      <c r="E850" s="24">
        <v>179332.12824000002</v>
      </c>
      <c r="F850" s="24">
        <v>457051.08893999999</v>
      </c>
      <c r="G850" s="28"/>
      <c r="H850" s="33"/>
    </row>
    <row r="851" spans="1:9" ht="9" customHeight="1" x14ac:dyDescent="0.25">
      <c r="A851" s="18" t="s">
        <v>34</v>
      </c>
      <c r="B851" s="20">
        <f t="shared" si="45"/>
        <v>9100291.0195799991</v>
      </c>
      <c r="C851" s="20">
        <v>5427558.1115299994</v>
      </c>
      <c r="D851" s="21">
        <v>3120949.7406100002</v>
      </c>
      <c r="E851" s="21">
        <v>130007.27433</v>
      </c>
      <c r="F851" s="21">
        <v>421775.89311</v>
      </c>
      <c r="G851" s="28"/>
      <c r="H851" s="33"/>
    </row>
    <row r="852" spans="1:9" ht="9" customHeight="1" x14ac:dyDescent="0.25">
      <c r="A852" s="18" t="s">
        <v>35</v>
      </c>
      <c r="B852" s="20">
        <f t="shared" si="45"/>
        <v>9671976.1414000001</v>
      </c>
      <c r="C852" s="20">
        <v>5221484.4671200002</v>
      </c>
      <c r="D852" s="21">
        <v>3890425.8356300001</v>
      </c>
      <c r="E852" s="21">
        <v>208395.41233000002</v>
      </c>
      <c r="F852" s="21">
        <v>351670.42631999997</v>
      </c>
      <c r="G852" s="28"/>
      <c r="H852" s="33"/>
    </row>
    <row r="853" spans="1:9" ht="9" customHeight="1" x14ac:dyDescent="0.25">
      <c r="A853" s="18" t="s">
        <v>36</v>
      </c>
      <c r="B853" s="20">
        <f t="shared" si="45"/>
        <v>4245430.6475299997</v>
      </c>
      <c r="C853" s="20">
        <v>2498494.86418</v>
      </c>
      <c r="D853" s="21">
        <v>1357867.45737</v>
      </c>
      <c r="E853" s="21">
        <v>164708.79157</v>
      </c>
      <c r="F853" s="21">
        <v>224359.53440999999</v>
      </c>
      <c r="G853" s="28"/>
      <c r="H853" s="33"/>
    </row>
    <row r="854" spans="1:9" ht="9" customHeight="1" x14ac:dyDescent="0.25">
      <c r="A854" s="22" t="s">
        <v>37</v>
      </c>
      <c r="B854" s="23">
        <f t="shared" si="45"/>
        <v>10017238.811900001</v>
      </c>
      <c r="C854" s="23">
        <v>4603107.6518299999</v>
      </c>
      <c r="D854" s="24">
        <v>4867148.0761099998</v>
      </c>
      <c r="E854" s="24">
        <v>284048.32004000002</v>
      </c>
      <c r="F854" s="24">
        <v>262934.76392</v>
      </c>
      <c r="G854" s="28"/>
      <c r="H854" s="33"/>
    </row>
    <row r="855" spans="1:9" ht="9" customHeight="1" x14ac:dyDescent="0.25">
      <c r="A855" s="18" t="s">
        <v>38</v>
      </c>
      <c r="B855" s="20">
        <f t="shared" si="45"/>
        <v>1152126.0016900001</v>
      </c>
      <c r="C855" s="20">
        <v>491022.75698000001</v>
      </c>
      <c r="D855" s="21">
        <v>577972.87740999996</v>
      </c>
      <c r="E855" s="21">
        <v>48971.341359999999</v>
      </c>
      <c r="F855" s="21">
        <v>34159.02594</v>
      </c>
      <c r="G855" s="28"/>
      <c r="H855" s="33"/>
    </row>
    <row r="856" spans="1:9" ht="9" customHeight="1" x14ac:dyDescent="0.25">
      <c r="A856" s="18" t="s">
        <v>39</v>
      </c>
      <c r="B856" s="20">
        <f t="shared" si="45"/>
        <v>13380038.02943</v>
      </c>
      <c r="C856" s="20">
        <v>6753499.6899799993</v>
      </c>
      <c r="D856" s="21">
        <v>5696206.5683000004</v>
      </c>
      <c r="E856" s="21">
        <v>389606.10871</v>
      </c>
      <c r="F856" s="21">
        <v>540725.6624400001</v>
      </c>
      <c r="G856" s="28"/>
      <c r="H856" s="33"/>
    </row>
    <row r="857" spans="1:9" ht="9" customHeight="1" x14ac:dyDescent="0.25">
      <c r="A857" s="18" t="s">
        <v>40</v>
      </c>
      <c r="B857" s="20">
        <f t="shared" si="45"/>
        <v>7636739.7520100009</v>
      </c>
      <c r="C857" s="20">
        <v>5396593.4239300005</v>
      </c>
      <c r="D857" s="21">
        <v>1585329.5838900001</v>
      </c>
      <c r="E857" s="21">
        <v>258269.69331</v>
      </c>
      <c r="F857" s="21">
        <v>396547.05088</v>
      </c>
      <c r="G857" s="28"/>
      <c r="H857" s="33"/>
    </row>
    <row r="858" spans="1:9" ht="9" customHeight="1" x14ac:dyDescent="0.25">
      <c r="A858" s="22" t="s">
        <v>41</v>
      </c>
      <c r="B858" s="23">
        <f t="shared" si="45"/>
        <v>2127744.4536899999</v>
      </c>
      <c r="C858" s="23">
        <v>1301378.9247600001</v>
      </c>
      <c r="D858" s="24">
        <v>598048.41842999996</v>
      </c>
      <c r="E858" s="24">
        <v>123541.28109</v>
      </c>
      <c r="F858" s="24">
        <v>104775.82940999999</v>
      </c>
      <c r="G858" s="28"/>
      <c r="H858" s="33"/>
    </row>
    <row r="859" spans="1:9" s="18" customFormat="1" ht="9" customHeight="1" x14ac:dyDescent="0.25">
      <c r="A859" s="18" t="s">
        <v>42</v>
      </c>
      <c r="B859" s="20">
        <f t="shared" si="45"/>
        <v>14925035.619100001</v>
      </c>
      <c r="C859" s="20">
        <v>256100.27299999999</v>
      </c>
      <c r="D859" s="20">
        <v>0</v>
      </c>
      <c r="E859" s="20">
        <v>1278154.577</v>
      </c>
      <c r="F859" s="21">
        <v>13390780.769100001</v>
      </c>
      <c r="H859" s="33"/>
      <c r="I859" s="7"/>
    </row>
    <row r="860" spans="1:9" ht="9" customHeight="1" x14ac:dyDescent="0.25">
      <c r="A860" s="18"/>
      <c r="B860" s="20"/>
      <c r="C860" s="20"/>
      <c r="D860" s="21"/>
      <c r="E860" s="21"/>
      <c r="F860" s="21"/>
      <c r="G860" s="28"/>
    </row>
    <row r="861" spans="1:9" ht="9" customHeight="1" x14ac:dyDescent="0.25">
      <c r="A861" s="12" t="s">
        <v>77</v>
      </c>
      <c r="B861" s="12"/>
      <c r="C861" s="13"/>
      <c r="D861" s="13"/>
      <c r="E861" s="13"/>
      <c r="F861" s="13"/>
      <c r="G861" s="28"/>
    </row>
    <row r="862" spans="1:9" ht="9" customHeight="1" x14ac:dyDescent="0.25">
      <c r="A862" s="16" t="s">
        <v>10</v>
      </c>
      <c r="B862" s="17">
        <f>SUM(B864:B896)</f>
        <v>363364351.57050979</v>
      </c>
      <c r="C862" s="17">
        <f t="shared" ref="C862:F862" si="46">SUM(C864:C896)</f>
        <v>204294057.22002</v>
      </c>
      <c r="D862" s="17">
        <f t="shared" si="46"/>
        <v>125216432.54882</v>
      </c>
      <c r="E862" s="17">
        <f t="shared" si="46"/>
        <v>14792461.111259999</v>
      </c>
      <c r="F862" s="17">
        <f t="shared" si="46"/>
        <v>19061400.690409999</v>
      </c>
      <c r="G862" s="28"/>
      <c r="H862" s="33"/>
    </row>
    <row r="863" spans="1:9" ht="2.4500000000000002" customHeight="1" x14ac:dyDescent="0.25">
      <c r="A863" s="16"/>
      <c r="B863" s="17"/>
      <c r="C863" s="17"/>
      <c r="D863" s="20"/>
      <c r="E863" s="20"/>
      <c r="F863" s="17"/>
      <c r="G863" s="28"/>
    </row>
    <row r="864" spans="1:9" ht="9" customHeight="1" x14ac:dyDescent="0.25">
      <c r="A864" s="18" t="s">
        <v>11</v>
      </c>
      <c r="B864" s="20">
        <f t="shared" ref="B864:B896" si="47">SUM(C864:F864)</f>
        <v>6403770.2407</v>
      </c>
      <c r="C864" s="20">
        <v>3952466.6723200004</v>
      </c>
      <c r="D864" s="20">
        <v>2032699.8690599999</v>
      </c>
      <c r="E864" s="20">
        <v>140342.01786000002</v>
      </c>
      <c r="F864" s="20">
        <v>278261.68145999999</v>
      </c>
      <c r="G864" s="28"/>
      <c r="H864" s="33"/>
    </row>
    <row r="865" spans="1:8" ht="9" customHeight="1" x14ac:dyDescent="0.25">
      <c r="A865" s="18" t="s">
        <v>12</v>
      </c>
      <c r="B865" s="20">
        <f t="shared" si="47"/>
        <v>12547105.814990003</v>
      </c>
      <c r="C865" s="20">
        <v>5478835.99242</v>
      </c>
      <c r="D865" s="21">
        <v>6441498.9420500007</v>
      </c>
      <c r="E865" s="21">
        <v>268345.6115</v>
      </c>
      <c r="F865" s="21">
        <v>358425.26902000001</v>
      </c>
      <c r="G865" s="28"/>
      <c r="H865" s="33"/>
    </row>
    <row r="866" spans="1:8" ht="9" customHeight="1" x14ac:dyDescent="0.25">
      <c r="A866" s="18" t="s">
        <v>13</v>
      </c>
      <c r="B866" s="20">
        <f t="shared" si="47"/>
        <v>3341665.8878099998</v>
      </c>
      <c r="C866" s="20">
        <v>1664170.5768499998</v>
      </c>
      <c r="D866" s="21">
        <v>1439277.9984300002</v>
      </c>
      <c r="E866" s="21">
        <v>103759.0015</v>
      </c>
      <c r="F866" s="21">
        <v>134458.31103000001</v>
      </c>
      <c r="G866" s="28"/>
      <c r="H866" s="33"/>
    </row>
    <row r="867" spans="1:8" ht="9" customHeight="1" x14ac:dyDescent="0.25">
      <c r="A867" s="22" t="s">
        <v>14</v>
      </c>
      <c r="B867" s="23">
        <f t="shared" si="47"/>
        <v>1642322.0086999999</v>
      </c>
      <c r="C867" s="23">
        <v>476656.80374</v>
      </c>
      <c r="D867" s="24">
        <v>945555.3504</v>
      </c>
      <c r="E867" s="24">
        <v>119236.57433</v>
      </c>
      <c r="F867" s="24">
        <v>100873.28023</v>
      </c>
      <c r="G867" s="28"/>
      <c r="H867" s="33"/>
    </row>
    <row r="868" spans="1:8" ht="9" customHeight="1" x14ac:dyDescent="0.25">
      <c r="A868" s="18" t="s">
        <v>15</v>
      </c>
      <c r="B868" s="20">
        <f t="shared" si="47"/>
        <v>13391295.293670001</v>
      </c>
      <c r="C868" s="20">
        <v>7250287.9815200008</v>
      </c>
      <c r="D868" s="21">
        <v>5334701.8237899998</v>
      </c>
      <c r="E868" s="21">
        <v>505556.27610000002</v>
      </c>
      <c r="F868" s="21">
        <v>300749.21226</v>
      </c>
      <c r="G868" s="28"/>
      <c r="H868" s="33"/>
    </row>
    <row r="869" spans="1:8" ht="9" customHeight="1" x14ac:dyDescent="0.25">
      <c r="A869" s="18" t="s">
        <v>16</v>
      </c>
      <c r="B869" s="20">
        <f t="shared" si="47"/>
        <v>2894058.96612</v>
      </c>
      <c r="C869" s="20">
        <v>1779050.13742</v>
      </c>
      <c r="D869" s="21">
        <v>966559.94502999994</v>
      </c>
      <c r="E869" s="21">
        <v>39669.591930000002</v>
      </c>
      <c r="F869" s="21">
        <v>108779.29174</v>
      </c>
      <c r="G869" s="28"/>
      <c r="H869" s="33"/>
    </row>
    <row r="870" spans="1:8" ht="9" customHeight="1" x14ac:dyDescent="0.25">
      <c r="A870" s="18" t="s">
        <v>17</v>
      </c>
      <c r="B870" s="20">
        <f t="shared" si="47"/>
        <v>4552396.9973299997</v>
      </c>
      <c r="C870" s="20">
        <v>1784631.5207100001</v>
      </c>
      <c r="D870" s="21">
        <v>2178404.4571599998</v>
      </c>
      <c r="E870" s="21">
        <v>382916.21688999998</v>
      </c>
      <c r="F870" s="21">
        <v>206444.80257</v>
      </c>
      <c r="G870" s="28"/>
      <c r="H870" s="33"/>
    </row>
    <row r="871" spans="1:8" ht="9" customHeight="1" x14ac:dyDescent="0.25">
      <c r="A871" s="22" t="s">
        <v>18</v>
      </c>
      <c r="B871" s="23">
        <f t="shared" si="47"/>
        <v>14442545.560029997</v>
      </c>
      <c r="C871" s="23">
        <v>5604809.8144799992</v>
      </c>
      <c r="D871" s="24">
        <v>7774054.6001899997</v>
      </c>
      <c r="E871" s="24">
        <v>609886.51177999994</v>
      </c>
      <c r="F871" s="24">
        <v>453794.63357999997</v>
      </c>
      <c r="G871" s="28"/>
      <c r="H871" s="33"/>
    </row>
    <row r="872" spans="1:8" ht="9" customHeight="1" x14ac:dyDescent="0.25">
      <c r="A872" s="18" t="s">
        <v>71</v>
      </c>
      <c r="B872" s="20">
        <f t="shared" si="47"/>
        <v>38474472.30082</v>
      </c>
      <c r="C872" s="20">
        <v>21364157.607220002</v>
      </c>
      <c r="D872" s="21">
        <v>10867608.8029</v>
      </c>
      <c r="E872" s="21">
        <v>2929992.0695700003</v>
      </c>
      <c r="F872" s="21">
        <v>3312713.8211300001</v>
      </c>
      <c r="G872" s="28"/>
      <c r="H872" s="33"/>
    </row>
    <row r="873" spans="1:8" ht="9" customHeight="1" x14ac:dyDescent="0.25">
      <c r="A873" s="18" t="s">
        <v>19</v>
      </c>
      <c r="B873" s="20">
        <f t="shared" si="47"/>
        <v>3996070.8112900001</v>
      </c>
      <c r="C873" s="20">
        <v>1705629.91906</v>
      </c>
      <c r="D873" s="21">
        <v>2017212.8701600002</v>
      </c>
      <c r="E873" s="21">
        <v>164708.9988</v>
      </c>
      <c r="F873" s="21">
        <v>108519.02326999999</v>
      </c>
      <c r="G873" s="28"/>
      <c r="H873" s="33"/>
    </row>
    <row r="874" spans="1:8" ht="9" customHeight="1" x14ac:dyDescent="0.25">
      <c r="A874" s="18" t="s">
        <v>20</v>
      </c>
      <c r="B874" s="20">
        <f t="shared" si="47"/>
        <v>15615637.85627</v>
      </c>
      <c r="C874" s="20">
        <v>9137604.1281100009</v>
      </c>
      <c r="D874" s="21">
        <v>5518287.5629799999</v>
      </c>
      <c r="E874" s="21">
        <v>232875.25657</v>
      </c>
      <c r="F874" s="21">
        <v>726870.90861000004</v>
      </c>
      <c r="G874" s="28"/>
      <c r="H874" s="33"/>
    </row>
    <row r="875" spans="1:8" ht="9" customHeight="1" x14ac:dyDescent="0.25">
      <c r="A875" s="22" t="s">
        <v>21</v>
      </c>
      <c r="B875" s="23">
        <f t="shared" si="47"/>
        <v>3877376.9564899998</v>
      </c>
      <c r="C875" s="23">
        <v>1755732.7802800001</v>
      </c>
      <c r="D875" s="24">
        <v>1848971.5466199999</v>
      </c>
      <c r="E875" s="24">
        <v>124614.56776999999</v>
      </c>
      <c r="F875" s="24">
        <v>148058.06182</v>
      </c>
      <c r="G875" s="28"/>
      <c r="H875" s="33"/>
    </row>
    <row r="876" spans="1:8" ht="9" customHeight="1" x14ac:dyDescent="0.25">
      <c r="A876" s="18" t="s">
        <v>22</v>
      </c>
      <c r="B876" s="20">
        <f t="shared" si="47"/>
        <v>8354946.2033299999</v>
      </c>
      <c r="C876" s="20">
        <v>5823507.1161400005</v>
      </c>
      <c r="D876" s="21">
        <v>2090600.98459</v>
      </c>
      <c r="E876" s="21">
        <v>250620.90180000002</v>
      </c>
      <c r="F876" s="21">
        <v>190217.20080000002</v>
      </c>
      <c r="G876" s="28"/>
      <c r="H876" s="33"/>
    </row>
    <row r="877" spans="1:8" ht="9" customHeight="1" x14ac:dyDescent="0.25">
      <c r="A877" s="18" t="s">
        <v>23</v>
      </c>
      <c r="B877" s="20">
        <f t="shared" si="47"/>
        <v>29651274.022810001</v>
      </c>
      <c r="C877" s="20">
        <v>18777986.268720001</v>
      </c>
      <c r="D877" s="21">
        <v>8440198.7128800005</v>
      </c>
      <c r="E877" s="21">
        <v>778066.27530999994</v>
      </c>
      <c r="F877" s="21">
        <v>1655022.7659</v>
      </c>
      <c r="G877" s="28"/>
      <c r="H877" s="33"/>
    </row>
    <row r="878" spans="1:8" ht="9" customHeight="1" x14ac:dyDescent="0.25">
      <c r="A878" s="18" t="s">
        <v>24</v>
      </c>
      <c r="B878" s="20">
        <f t="shared" si="47"/>
        <v>32795034.433830004</v>
      </c>
      <c r="C878" s="20">
        <v>18175142.508930001</v>
      </c>
      <c r="D878" s="21">
        <v>11593997.85517</v>
      </c>
      <c r="E878" s="21">
        <v>1616165.5523900001</v>
      </c>
      <c r="F878" s="21">
        <v>1409728.51734</v>
      </c>
      <c r="G878" s="28"/>
      <c r="H878" s="33"/>
    </row>
    <row r="879" spans="1:8" ht="9" customHeight="1" x14ac:dyDescent="0.25">
      <c r="A879" s="22" t="s">
        <v>25</v>
      </c>
      <c r="B879" s="23">
        <f t="shared" si="47"/>
        <v>6225682.6130799996</v>
      </c>
      <c r="C879" s="23">
        <v>3381003.7494600001</v>
      </c>
      <c r="D879" s="24">
        <v>2368137.8017399996</v>
      </c>
      <c r="E879" s="24">
        <v>171862.90865999999</v>
      </c>
      <c r="F879" s="24">
        <v>304678.15322000004</v>
      </c>
      <c r="G879" s="28"/>
      <c r="H879" s="33"/>
    </row>
    <row r="880" spans="1:8" ht="9" customHeight="1" x14ac:dyDescent="0.25">
      <c r="A880" s="18" t="s">
        <v>26</v>
      </c>
      <c r="B880" s="20">
        <f t="shared" si="47"/>
        <v>5934647.7743900008</v>
      </c>
      <c r="C880" s="20">
        <v>3296456.7884800001</v>
      </c>
      <c r="D880" s="21">
        <v>2134823.60623</v>
      </c>
      <c r="E880" s="21">
        <v>232296.72654</v>
      </c>
      <c r="F880" s="21">
        <v>271070.65314000001</v>
      </c>
      <c r="G880" s="28"/>
      <c r="H880" s="33"/>
    </row>
    <row r="881" spans="1:9" ht="9" customHeight="1" x14ac:dyDescent="0.25">
      <c r="A881" s="18" t="s">
        <v>27</v>
      </c>
      <c r="B881" s="20">
        <f t="shared" si="47"/>
        <v>2735104.3330399999</v>
      </c>
      <c r="C881" s="20">
        <v>1361119.4786800002</v>
      </c>
      <c r="D881" s="21">
        <v>1131340.1271600001</v>
      </c>
      <c r="E881" s="21">
        <v>83841.582590000005</v>
      </c>
      <c r="F881" s="21">
        <v>158803.14461000002</v>
      </c>
      <c r="G881" s="28"/>
      <c r="H881" s="33"/>
    </row>
    <row r="882" spans="1:9" ht="9" customHeight="1" x14ac:dyDescent="0.25">
      <c r="A882" s="18" t="s">
        <v>28</v>
      </c>
      <c r="B882" s="20">
        <f t="shared" si="47"/>
        <v>38151492.448200002</v>
      </c>
      <c r="C882" s="20">
        <v>25259498.487819999</v>
      </c>
      <c r="D882" s="21">
        <v>10297536.978950001</v>
      </c>
      <c r="E882" s="21">
        <v>874529.11398999998</v>
      </c>
      <c r="F882" s="21">
        <v>1719927.8674399999</v>
      </c>
      <c r="G882" s="28"/>
      <c r="H882" s="33"/>
    </row>
    <row r="883" spans="1:9" ht="9" customHeight="1" x14ac:dyDescent="0.25">
      <c r="A883" s="22" t="s">
        <v>29</v>
      </c>
      <c r="B883" s="23">
        <f t="shared" si="47"/>
        <v>2411980.7475400004</v>
      </c>
      <c r="C883" s="23">
        <v>1055785.4748500001</v>
      </c>
      <c r="D883" s="24">
        <v>890931.99277000001</v>
      </c>
      <c r="E883" s="24">
        <v>337756.33306999999</v>
      </c>
      <c r="F883" s="24">
        <v>127506.94684999999</v>
      </c>
      <c r="G883" s="28"/>
      <c r="H883" s="33"/>
    </row>
    <row r="884" spans="1:9" ht="9" customHeight="1" x14ac:dyDescent="0.25">
      <c r="A884" s="18" t="s">
        <v>30</v>
      </c>
      <c r="B884" s="20">
        <f t="shared" si="47"/>
        <v>13899554.879320001</v>
      </c>
      <c r="C884" s="20">
        <v>9520927.8406000007</v>
      </c>
      <c r="D884" s="21">
        <v>3262281.5128299999</v>
      </c>
      <c r="E884" s="21">
        <v>595595.20646999998</v>
      </c>
      <c r="F884" s="21">
        <v>520750.31942000001</v>
      </c>
      <c r="G884" s="28"/>
      <c r="H884" s="33"/>
    </row>
    <row r="885" spans="1:9" ht="9" customHeight="1" x14ac:dyDescent="0.25">
      <c r="A885" s="18" t="s">
        <v>31</v>
      </c>
      <c r="B885" s="20">
        <f t="shared" si="47"/>
        <v>15260187.900939999</v>
      </c>
      <c r="C885" s="20">
        <v>10006849.02111</v>
      </c>
      <c r="D885" s="21">
        <v>4217018.0438200003</v>
      </c>
      <c r="E885" s="21">
        <v>257063.09981000001</v>
      </c>
      <c r="F885" s="21">
        <v>779257.73620000004</v>
      </c>
      <c r="G885" s="28"/>
      <c r="H885" s="33"/>
    </row>
    <row r="886" spans="1:9" ht="9" customHeight="1" x14ac:dyDescent="0.25">
      <c r="A886" s="18" t="s">
        <v>32</v>
      </c>
      <c r="B886" s="20">
        <f t="shared" si="47"/>
        <v>13010898.594390001</v>
      </c>
      <c r="C886" s="20">
        <v>9361205.2947700005</v>
      </c>
      <c r="D886" s="21">
        <v>3201051.0541999997</v>
      </c>
      <c r="E886" s="21">
        <v>110971.94975</v>
      </c>
      <c r="F886" s="21">
        <v>337670.29567000002</v>
      </c>
      <c r="G886" s="28"/>
      <c r="H886" s="33"/>
    </row>
    <row r="887" spans="1:9" ht="9" customHeight="1" x14ac:dyDescent="0.25">
      <c r="A887" s="22" t="s">
        <v>33</v>
      </c>
      <c r="B887" s="23">
        <f t="shared" si="47"/>
        <v>8192310.8052399997</v>
      </c>
      <c r="C887" s="23">
        <v>4522792.7287400002</v>
      </c>
      <c r="D887" s="24">
        <v>3135971.4429699997</v>
      </c>
      <c r="E887" s="24">
        <v>168400.63277</v>
      </c>
      <c r="F887" s="24">
        <v>365146.00075999997</v>
      </c>
      <c r="G887" s="28"/>
      <c r="H887" s="33"/>
    </row>
    <row r="888" spans="1:9" ht="9" customHeight="1" x14ac:dyDescent="0.25">
      <c r="A888" s="18" t="s">
        <v>34</v>
      </c>
      <c r="B888" s="20">
        <f t="shared" si="47"/>
        <v>9562270.5970300008</v>
      </c>
      <c r="C888" s="20">
        <v>5093214.63913</v>
      </c>
      <c r="D888" s="21">
        <v>3955976.7531599998</v>
      </c>
      <c r="E888" s="21">
        <v>206827.45081000001</v>
      </c>
      <c r="F888" s="21">
        <v>306251.75393000001</v>
      </c>
      <c r="G888" s="28"/>
      <c r="H888" s="33"/>
    </row>
    <row r="889" spans="1:9" ht="9" customHeight="1" x14ac:dyDescent="0.25">
      <c r="A889" s="18" t="s">
        <v>35</v>
      </c>
      <c r="B889" s="20">
        <f t="shared" si="47"/>
        <v>10165452.102909999</v>
      </c>
      <c r="C889" s="20">
        <v>4887348.4215600006</v>
      </c>
      <c r="D889" s="21">
        <v>4632686.7896600002</v>
      </c>
      <c r="E889" s="21">
        <v>252245.41780000002</v>
      </c>
      <c r="F889" s="21">
        <v>393171.47388999996</v>
      </c>
      <c r="G889" s="28"/>
      <c r="H889" s="33"/>
    </row>
    <row r="890" spans="1:9" ht="9" customHeight="1" x14ac:dyDescent="0.25">
      <c r="A890" s="18" t="s">
        <v>36</v>
      </c>
      <c r="B890" s="20">
        <f t="shared" si="47"/>
        <v>4048787.9851500001</v>
      </c>
      <c r="C890" s="20">
        <v>1985735.87531</v>
      </c>
      <c r="D890" s="21">
        <v>1572605.87772</v>
      </c>
      <c r="E890" s="21">
        <v>224528.84183000002</v>
      </c>
      <c r="F890" s="21">
        <v>265917.39029000001</v>
      </c>
      <c r="G890" s="28"/>
      <c r="H890" s="33"/>
    </row>
    <row r="891" spans="1:9" ht="9" customHeight="1" x14ac:dyDescent="0.25">
      <c r="A891" s="22" t="s">
        <v>37</v>
      </c>
      <c r="B891" s="23">
        <f t="shared" si="47"/>
        <v>11431442.901409999</v>
      </c>
      <c r="C891" s="23">
        <v>5578373.7027399996</v>
      </c>
      <c r="D891" s="24">
        <v>5261024.0775600001</v>
      </c>
      <c r="E891" s="24">
        <v>332299.86444999999</v>
      </c>
      <c r="F891" s="24">
        <v>259745.25665999998</v>
      </c>
      <c r="G891" s="28"/>
      <c r="H891" s="33"/>
    </row>
    <row r="892" spans="1:9" ht="9" customHeight="1" x14ac:dyDescent="0.25">
      <c r="A892" s="18" t="s">
        <v>38</v>
      </c>
      <c r="B892" s="20">
        <f t="shared" si="47"/>
        <v>1377369.60864</v>
      </c>
      <c r="C892" s="20">
        <v>609243.18742999993</v>
      </c>
      <c r="D892" s="21">
        <v>641878.49139999994</v>
      </c>
      <c r="E892" s="21">
        <v>93159.863809999995</v>
      </c>
      <c r="F892" s="21">
        <v>33088.065999999999</v>
      </c>
      <c r="G892" s="28"/>
      <c r="H892" s="33"/>
    </row>
    <row r="893" spans="1:9" ht="9" customHeight="1" x14ac:dyDescent="0.25">
      <c r="A893" s="18" t="s">
        <v>39</v>
      </c>
      <c r="B893" s="20">
        <f t="shared" si="47"/>
        <v>13762204.58478</v>
      </c>
      <c r="C893" s="20">
        <v>6648110.5710000005</v>
      </c>
      <c r="D893" s="21">
        <v>6192510.2696099998</v>
      </c>
      <c r="E893" s="21">
        <v>462825.02935000003</v>
      </c>
      <c r="F893" s="21">
        <v>458758.71481999999</v>
      </c>
      <c r="G893" s="28"/>
      <c r="H893" s="33"/>
    </row>
    <row r="894" spans="1:9" ht="9" customHeight="1" x14ac:dyDescent="0.25">
      <c r="A894" s="18" t="s">
        <v>40</v>
      </c>
      <c r="B894" s="20">
        <f t="shared" si="47"/>
        <v>8267006.8855599994</v>
      </c>
      <c r="C894" s="20">
        <v>5411979.7547399998</v>
      </c>
      <c r="D894" s="21">
        <v>2208506.49339</v>
      </c>
      <c r="E894" s="21">
        <v>290166.75152999995</v>
      </c>
      <c r="F894" s="21">
        <v>356353.88589999999</v>
      </c>
      <c r="G894" s="28"/>
      <c r="H894" s="33"/>
    </row>
    <row r="895" spans="1:9" ht="9" customHeight="1" x14ac:dyDescent="0.25">
      <c r="A895" s="22" t="s">
        <v>41</v>
      </c>
      <c r="B895" s="23">
        <f t="shared" si="47"/>
        <v>2178913.38949</v>
      </c>
      <c r="C895" s="23">
        <v>1303466.835</v>
      </c>
      <c r="D895" s="24">
        <v>622519.91423999995</v>
      </c>
      <c r="E895" s="24">
        <v>155715.98574999999</v>
      </c>
      <c r="F895" s="24">
        <v>97210.654500000004</v>
      </c>
      <c r="G895" s="28"/>
      <c r="H895" s="33"/>
    </row>
    <row r="896" spans="1:9" s="18" customFormat="1" ht="9" customHeight="1" x14ac:dyDescent="0.25">
      <c r="A896" s="18" t="s">
        <v>42</v>
      </c>
      <c r="B896" s="20">
        <f t="shared" si="47"/>
        <v>4769070.0652099997</v>
      </c>
      <c r="C896" s="20">
        <v>280275.54068000003</v>
      </c>
      <c r="D896" s="20">
        <v>0</v>
      </c>
      <c r="E896" s="20">
        <v>1675618.92818</v>
      </c>
      <c r="F896" s="21">
        <v>2813175.5963499998</v>
      </c>
      <c r="H896" s="33"/>
      <c r="I896" s="7"/>
    </row>
    <row r="897" spans="1:7" ht="3" customHeight="1" x14ac:dyDescent="0.25">
      <c r="A897" s="6"/>
      <c r="B897" s="6"/>
      <c r="C897" s="6"/>
      <c r="D897" s="6"/>
      <c r="E897" s="6"/>
      <c r="F897" s="6"/>
    </row>
    <row r="898" spans="1:7" ht="3" customHeight="1" x14ac:dyDescent="0.25"/>
    <row r="899" spans="1:7" ht="9" customHeight="1" x14ac:dyDescent="0.25">
      <c r="A899" s="11" t="s">
        <v>43</v>
      </c>
    </row>
    <row r="900" spans="1:7" ht="9" customHeight="1" x14ac:dyDescent="0.25">
      <c r="A900" s="11" t="s">
        <v>51</v>
      </c>
    </row>
    <row r="901" spans="1:7" ht="9" customHeight="1" x14ac:dyDescent="0.25">
      <c r="A901" s="11" t="s">
        <v>59</v>
      </c>
    </row>
    <row r="902" spans="1:7" ht="9" customHeight="1" x14ac:dyDescent="0.25">
      <c r="A902" s="11" t="s">
        <v>60</v>
      </c>
    </row>
    <row r="903" spans="1:7" ht="9" customHeight="1" x14ac:dyDescent="0.25">
      <c r="A903" s="11" t="s">
        <v>61</v>
      </c>
    </row>
    <row r="904" spans="1:7" ht="9" customHeight="1" x14ac:dyDescent="0.25">
      <c r="A904" s="11" t="s">
        <v>62</v>
      </c>
    </row>
    <row r="905" spans="1:7" ht="9" customHeight="1" x14ac:dyDescent="0.25">
      <c r="A905" s="11" t="s">
        <v>63</v>
      </c>
    </row>
    <row r="906" spans="1:7" ht="9" customHeight="1" x14ac:dyDescent="0.25">
      <c r="A906" s="11" t="s">
        <v>79</v>
      </c>
    </row>
    <row r="907" spans="1:7" ht="9" hidden="1" customHeight="1" x14ac:dyDescent="0.15">
      <c r="A907" s="30"/>
      <c r="G907" s="7" t="s">
        <v>47</v>
      </c>
    </row>
    <row r="908" spans="1:7" ht="9" hidden="1" customHeight="1" x14ac:dyDescent="0.15">
      <c r="A908" s="30"/>
    </row>
    <row r="909" spans="1:7" ht="9" hidden="1" customHeight="1" x14ac:dyDescent="0.15">
      <c r="A909" s="31"/>
    </row>
  </sheetData>
  <sheetProtection sheet="1" objects="1" scenarios="1"/>
  <hyperlinks>
    <hyperlink ref="F1" location="Índice!A1" tooltip="Ir a Índice" display="Índice!A1"/>
    <hyperlink ref="A906" r:id="rId1" display="http://www.conavi.gob.mx/"/>
  </hyperlinks>
  <printOptions horizontalCentered="1" verticalCentered="1"/>
  <pageMargins left="0.39370078740157483" right="0.39370078740157483" top="0.59055118110236227" bottom="0.59055118110236227" header="0.39370078740157483" footer="0.39370078740157483"/>
  <pageSetup orientation="portrait" r:id="rId2"/>
  <headerFooter>
    <oddHeader xml:space="preserve">&amp;L&amp;"Arial,Normal"&amp;10&amp;K000080INEGI. Anuario estadístico y geográfico por entidad federativa 2018. </oddHeader>
  </headerFooter>
  <rowBreaks count="12" manualBreakCount="12">
    <brk id="83" max="5" man="1"/>
    <brk id="157" max="7" man="1"/>
    <brk id="231" max="7" man="1"/>
    <brk id="305" max="7" man="1"/>
    <brk id="379" max="7" man="1"/>
    <brk id="453" max="7" man="1"/>
    <brk id="527" max="7" man="1"/>
    <brk id="601" max="7" man="1"/>
    <brk id="674" max="7" man="1"/>
    <brk id="749" max="5" man="1"/>
    <brk id="823" max="5" man="1"/>
    <brk id="860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257"/>
  <sheetViews>
    <sheetView showGridLines="0" showRowColHeaders="0" zoomScale="130" zoomScaleNormal="130" workbookViewId="0">
      <pane xSplit="1" ySplit="10" topLeftCell="B11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baseColWidth="10" defaultColWidth="0" defaultRowHeight="11.25" customHeight="1" zeroHeight="1" x14ac:dyDescent="0.25"/>
  <cols>
    <col min="1" max="1" width="17.42578125" style="96" customWidth="1"/>
    <col min="2" max="2" width="9.28515625" style="96" customWidth="1"/>
    <col min="3" max="3" width="2.28515625" style="96" customWidth="1"/>
    <col min="4" max="4" width="6.85546875" style="96" customWidth="1"/>
    <col min="5" max="5" width="6.140625" style="96" customWidth="1"/>
    <col min="6" max="6" width="5.5703125" style="96" customWidth="1"/>
    <col min="7" max="7" width="2.42578125" style="96" customWidth="1"/>
    <col min="8" max="8" width="7.28515625" style="96" customWidth="1"/>
    <col min="9" max="9" width="6.5703125" style="96" customWidth="1"/>
    <col min="10" max="10" width="5.85546875" style="96" customWidth="1"/>
    <col min="11" max="11" width="2" style="96" customWidth="1"/>
    <col min="12" max="12" width="6.85546875" style="96" customWidth="1"/>
    <col min="13" max="13" width="6.28515625" style="96" customWidth="1"/>
    <col min="14" max="14" width="4.85546875" style="96" customWidth="1"/>
    <col min="15" max="15" width="0.85546875" style="96" customWidth="1"/>
    <col min="16" max="18" width="15.7109375" style="96" hidden="1"/>
    <col min="19" max="256" width="11.42578125" style="96" hidden="1"/>
    <col min="257" max="257" width="17.42578125" style="96" hidden="1"/>
    <col min="258" max="258" width="10" style="96" hidden="1"/>
    <col min="259" max="259" width="3.140625" style="96" hidden="1"/>
    <col min="260" max="260" width="7.28515625" style="96" hidden="1"/>
    <col min="261" max="261" width="6.85546875" style="96" hidden="1"/>
    <col min="262" max="262" width="6.5703125" style="96" hidden="1"/>
    <col min="263" max="263" width="3" style="96" hidden="1"/>
    <col min="264" max="264" width="8.140625" style="96" hidden="1"/>
    <col min="265" max="265" width="7.5703125" style="96" hidden="1"/>
    <col min="266" max="266" width="6.42578125" style="96" hidden="1"/>
    <col min="267" max="267" width="2.7109375" style="96" hidden="1"/>
    <col min="268" max="269" width="7.5703125" style="96" hidden="1"/>
    <col min="270" max="270" width="6.5703125" style="96" hidden="1"/>
    <col min="271" max="512" width="11.42578125" style="96" hidden="1"/>
    <col min="513" max="513" width="17.42578125" style="96" hidden="1"/>
    <col min="514" max="514" width="10" style="96" hidden="1"/>
    <col min="515" max="515" width="3.140625" style="96" hidden="1"/>
    <col min="516" max="516" width="7.28515625" style="96" hidden="1"/>
    <col min="517" max="517" width="6.85546875" style="96" hidden="1"/>
    <col min="518" max="518" width="6.5703125" style="96" hidden="1"/>
    <col min="519" max="519" width="3" style="96" hidden="1"/>
    <col min="520" max="520" width="8.140625" style="96" hidden="1"/>
    <col min="521" max="521" width="7.5703125" style="96" hidden="1"/>
    <col min="522" max="522" width="6.42578125" style="96" hidden="1"/>
    <col min="523" max="523" width="2.7109375" style="96" hidden="1"/>
    <col min="524" max="525" width="7.5703125" style="96" hidden="1"/>
    <col min="526" max="526" width="6.5703125" style="96" hidden="1"/>
    <col min="527" max="768" width="11.42578125" style="96" hidden="1"/>
    <col min="769" max="769" width="17.42578125" style="96" hidden="1"/>
    <col min="770" max="770" width="10" style="96" hidden="1"/>
    <col min="771" max="771" width="3.140625" style="96" hidden="1"/>
    <col min="772" max="772" width="7.28515625" style="96" hidden="1"/>
    <col min="773" max="773" width="6.85546875" style="96" hidden="1"/>
    <col min="774" max="774" width="6.5703125" style="96" hidden="1"/>
    <col min="775" max="775" width="3" style="96" hidden="1"/>
    <col min="776" max="776" width="8.140625" style="96" hidden="1"/>
    <col min="777" max="777" width="7.5703125" style="96" hidden="1"/>
    <col min="778" max="778" width="6.42578125" style="96" hidden="1"/>
    <col min="779" max="779" width="2.7109375" style="96" hidden="1"/>
    <col min="780" max="781" width="7.5703125" style="96" hidden="1"/>
    <col min="782" max="782" width="6.5703125" style="96" hidden="1"/>
    <col min="783" max="1024" width="11.42578125" style="96" hidden="1"/>
    <col min="1025" max="1025" width="17.42578125" style="96" hidden="1"/>
    <col min="1026" max="1026" width="10" style="96" hidden="1"/>
    <col min="1027" max="1027" width="3.140625" style="96" hidden="1"/>
    <col min="1028" max="1028" width="7.28515625" style="96" hidden="1"/>
    <col min="1029" max="1029" width="6.85546875" style="96" hidden="1"/>
    <col min="1030" max="1030" width="6.5703125" style="96" hidden="1"/>
    <col min="1031" max="1031" width="3" style="96" hidden="1"/>
    <col min="1032" max="1032" width="8.140625" style="96" hidden="1"/>
    <col min="1033" max="1033" width="7.5703125" style="96" hidden="1"/>
    <col min="1034" max="1034" width="6.42578125" style="96" hidden="1"/>
    <col min="1035" max="1035" width="2.7109375" style="96" hidden="1"/>
    <col min="1036" max="1037" width="7.5703125" style="96" hidden="1"/>
    <col min="1038" max="1038" width="6.5703125" style="96" hidden="1"/>
    <col min="1039" max="1280" width="11.42578125" style="96" hidden="1"/>
    <col min="1281" max="1281" width="17.42578125" style="96" hidden="1"/>
    <col min="1282" max="1282" width="10" style="96" hidden="1"/>
    <col min="1283" max="1283" width="3.140625" style="96" hidden="1"/>
    <col min="1284" max="1284" width="7.28515625" style="96" hidden="1"/>
    <col min="1285" max="1285" width="6.85546875" style="96" hidden="1"/>
    <col min="1286" max="1286" width="6.5703125" style="96" hidden="1"/>
    <col min="1287" max="1287" width="3" style="96" hidden="1"/>
    <col min="1288" max="1288" width="8.140625" style="96" hidden="1"/>
    <col min="1289" max="1289" width="7.5703125" style="96" hidden="1"/>
    <col min="1290" max="1290" width="6.42578125" style="96" hidden="1"/>
    <col min="1291" max="1291" width="2.7109375" style="96" hidden="1"/>
    <col min="1292" max="1293" width="7.5703125" style="96" hidden="1"/>
    <col min="1294" max="1294" width="6.5703125" style="96" hidden="1"/>
    <col min="1295" max="1536" width="11.42578125" style="96" hidden="1"/>
    <col min="1537" max="1537" width="17.42578125" style="96" hidden="1"/>
    <col min="1538" max="1538" width="10" style="96" hidden="1"/>
    <col min="1539" max="1539" width="3.140625" style="96" hidden="1"/>
    <col min="1540" max="1540" width="7.28515625" style="96" hidden="1"/>
    <col min="1541" max="1541" width="6.85546875" style="96" hidden="1"/>
    <col min="1542" max="1542" width="6.5703125" style="96" hidden="1"/>
    <col min="1543" max="1543" width="3" style="96" hidden="1"/>
    <col min="1544" max="1544" width="8.140625" style="96" hidden="1"/>
    <col min="1545" max="1545" width="7.5703125" style="96" hidden="1"/>
    <col min="1546" max="1546" width="6.42578125" style="96" hidden="1"/>
    <col min="1547" max="1547" width="2.7109375" style="96" hidden="1"/>
    <col min="1548" max="1549" width="7.5703125" style="96" hidden="1"/>
    <col min="1550" max="1550" width="6.5703125" style="96" hidden="1"/>
    <col min="1551" max="1792" width="11.42578125" style="96" hidden="1"/>
    <col min="1793" max="1793" width="17.42578125" style="96" hidden="1"/>
    <col min="1794" max="1794" width="10" style="96" hidden="1"/>
    <col min="1795" max="1795" width="3.140625" style="96" hidden="1"/>
    <col min="1796" max="1796" width="7.28515625" style="96" hidden="1"/>
    <col min="1797" max="1797" width="6.85546875" style="96" hidden="1"/>
    <col min="1798" max="1798" width="6.5703125" style="96" hidden="1"/>
    <col min="1799" max="1799" width="3" style="96" hidden="1"/>
    <col min="1800" max="1800" width="8.140625" style="96" hidden="1"/>
    <col min="1801" max="1801" width="7.5703125" style="96" hidden="1"/>
    <col min="1802" max="1802" width="6.42578125" style="96" hidden="1"/>
    <col min="1803" max="1803" width="2.7109375" style="96" hidden="1"/>
    <col min="1804" max="1805" width="7.5703125" style="96" hidden="1"/>
    <col min="1806" max="1806" width="6.5703125" style="96" hidden="1"/>
    <col min="1807" max="2048" width="11.42578125" style="96" hidden="1"/>
    <col min="2049" max="2049" width="17.42578125" style="96" hidden="1"/>
    <col min="2050" max="2050" width="10" style="96" hidden="1"/>
    <col min="2051" max="2051" width="3.140625" style="96" hidden="1"/>
    <col min="2052" max="2052" width="7.28515625" style="96" hidden="1"/>
    <col min="2053" max="2053" width="6.85546875" style="96" hidden="1"/>
    <col min="2054" max="2054" width="6.5703125" style="96" hidden="1"/>
    <col min="2055" max="2055" width="3" style="96" hidden="1"/>
    <col min="2056" max="2056" width="8.140625" style="96" hidden="1"/>
    <col min="2057" max="2057" width="7.5703125" style="96" hidden="1"/>
    <col min="2058" max="2058" width="6.42578125" style="96" hidden="1"/>
    <col min="2059" max="2059" width="2.7109375" style="96" hidden="1"/>
    <col min="2060" max="2061" width="7.5703125" style="96" hidden="1"/>
    <col min="2062" max="2062" width="6.5703125" style="96" hidden="1"/>
    <col min="2063" max="2304" width="11.42578125" style="96" hidden="1"/>
    <col min="2305" max="2305" width="17.42578125" style="96" hidden="1"/>
    <col min="2306" max="2306" width="10" style="96" hidden="1"/>
    <col min="2307" max="2307" width="3.140625" style="96" hidden="1"/>
    <col min="2308" max="2308" width="7.28515625" style="96" hidden="1"/>
    <col min="2309" max="2309" width="6.85546875" style="96" hidden="1"/>
    <col min="2310" max="2310" width="6.5703125" style="96" hidden="1"/>
    <col min="2311" max="2311" width="3" style="96" hidden="1"/>
    <col min="2312" max="2312" width="8.140625" style="96" hidden="1"/>
    <col min="2313" max="2313" width="7.5703125" style="96" hidden="1"/>
    <col min="2314" max="2314" width="6.42578125" style="96" hidden="1"/>
    <col min="2315" max="2315" width="2.7109375" style="96" hidden="1"/>
    <col min="2316" max="2317" width="7.5703125" style="96" hidden="1"/>
    <col min="2318" max="2318" width="6.5703125" style="96" hidden="1"/>
    <col min="2319" max="2560" width="11.42578125" style="96" hidden="1"/>
    <col min="2561" max="2561" width="17.42578125" style="96" hidden="1"/>
    <col min="2562" max="2562" width="10" style="96" hidden="1"/>
    <col min="2563" max="2563" width="3.140625" style="96" hidden="1"/>
    <col min="2564" max="2564" width="7.28515625" style="96" hidden="1"/>
    <col min="2565" max="2565" width="6.85546875" style="96" hidden="1"/>
    <col min="2566" max="2566" width="6.5703125" style="96" hidden="1"/>
    <col min="2567" max="2567" width="3" style="96" hidden="1"/>
    <col min="2568" max="2568" width="8.140625" style="96" hidden="1"/>
    <col min="2569" max="2569" width="7.5703125" style="96" hidden="1"/>
    <col min="2570" max="2570" width="6.42578125" style="96" hidden="1"/>
    <col min="2571" max="2571" width="2.7109375" style="96" hidden="1"/>
    <col min="2572" max="2573" width="7.5703125" style="96" hidden="1"/>
    <col min="2574" max="2574" width="6.5703125" style="96" hidden="1"/>
    <col min="2575" max="2816" width="11.42578125" style="96" hidden="1"/>
    <col min="2817" max="2817" width="17.42578125" style="96" hidden="1"/>
    <col min="2818" max="2818" width="10" style="96" hidden="1"/>
    <col min="2819" max="2819" width="3.140625" style="96" hidden="1"/>
    <col min="2820" max="2820" width="7.28515625" style="96" hidden="1"/>
    <col min="2821" max="2821" width="6.85546875" style="96" hidden="1"/>
    <col min="2822" max="2822" width="6.5703125" style="96" hidden="1"/>
    <col min="2823" max="2823" width="3" style="96" hidden="1"/>
    <col min="2824" max="2824" width="8.140625" style="96" hidden="1"/>
    <col min="2825" max="2825" width="7.5703125" style="96" hidden="1"/>
    <col min="2826" max="2826" width="6.42578125" style="96" hidden="1"/>
    <col min="2827" max="2827" width="2.7109375" style="96" hidden="1"/>
    <col min="2828" max="2829" width="7.5703125" style="96" hidden="1"/>
    <col min="2830" max="2830" width="6.5703125" style="96" hidden="1"/>
    <col min="2831" max="3072" width="11.42578125" style="96" hidden="1"/>
    <col min="3073" max="3073" width="17.42578125" style="96" hidden="1"/>
    <col min="3074" max="3074" width="10" style="96" hidden="1"/>
    <col min="3075" max="3075" width="3.140625" style="96" hidden="1"/>
    <col min="3076" max="3076" width="7.28515625" style="96" hidden="1"/>
    <col min="3077" max="3077" width="6.85546875" style="96" hidden="1"/>
    <col min="3078" max="3078" width="6.5703125" style="96" hidden="1"/>
    <col min="3079" max="3079" width="3" style="96" hidden="1"/>
    <col min="3080" max="3080" width="8.140625" style="96" hidden="1"/>
    <col min="3081" max="3081" width="7.5703125" style="96" hidden="1"/>
    <col min="3082" max="3082" width="6.42578125" style="96" hidden="1"/>
    <col min="3083" max="3083" width="2.7109375" style="96" hidden="1"/>
    <col min="3084" max="3085" width="7.5703125" style="96" hidden="1"/>
    <col min="3086" max="3086" width="6.5703125" style="96" hidden="1"/>
    <col min="3087" max="3328" width="11.42578125" style="96" hidden="1"/>
    <col min="3329" max="3329" width="17.42578125" style="96" hidden="1"/>
    <col min="3330" max="3330" width="10" style="96" hidden="1"/>
    <col min="3331" max="3331" width="3.140625" style="96" hidden="1"/>
    <col min="3332" max="3332" width="7.28515625" style="96" hidden="1"/>
    <col min="3333" max="3333" width="6.85546875" style="96" hidden="1"/>
    <col min="3334" max="3334" width="6.5703125" style="96" hidden="1"/>
    <col min="3335" max="3335" width="3" style="96" hidden="1"/>
    <col min="3336" max="3336" width="8.140625" style="96" hidden="1"/>
    <col min="3337" max="3337" width="7.5703125" style="96" hidden="1"/>
    <col min="3338" max="3338" width="6.42578125" style="96" hidden="1"/>
    <col min="3339" max="3339" width="2.7109375" style="96" hidden="1"/>
    <col min="3340" max="3341" width="7.5703125" style="96" hidden="1"/>
    <col min="3342" max="3342" width="6.5703125" style="96" hidden="1"/>
    <col min="3343" max="3584" width="11.42578125" style="96" hidden="1"/>
    <col min="3585" max="3585" width="17.42578125" style="96" hidden="1"/>
    <col min="3586" max="3586" width="10" style="96" hidden="1"/>
    <col min="3587" max="3587" width="3.140625" style="96" hidden="1"/>
    <col min="3588" max="3588" width="7.28515625" style="96" hidden="1"/>
    <col min="3589" max="3589" width="6.85546875" style="96" hidden="1"/>
    <col min="3590" max="3590" width="6.5703125" style="96" hidden="1"/>
    <col min="3591" max="3591" width="3" style="96" hidden="1"/>
    <col min="3592" max="3592" width="8.140625" style="96" hidden="1"/>
    <col min="3593" max="3593" width="7.5703125" style="96" hidden="1"/>
    <col min="3594" max="3594" width="6.42578125" style="96" hidden="1"/>
    <col min="3595" max="3595" width="2.7109375" style="96" hidden="1"/>
    <col min="3596" max="3597" width="7.5703125" style="96" hidden="1"/>
    <col min="3598" max="3598" width="6.5703125" style="96" hidden="1"/>
    <col min="3599" max="3840" width="11.42578125" style="96" hidden="1"/>
    <col min="3841" max="3841" width="17.42578125" style="96" hidden="1"/>
    <col min="3842" max="3842" width="10" style="96" hidden="1"/>
    <col min="3843" max="3843" width="3.140625" style="96" hidden="1"/>
    <col min="3844" max="3844" width="7.28515625" style="96" hidden="1"/>
    <col min="3845" max="3845" width="6.85546875" style="96" hidden="1"/>
    <col min="3846" max="3846" width="6.5703125" style="96" hidden="1"/>
    <col min="3847" max="3847" width="3" style="96" hidden="1"/>
    <col min="3848" max="3848" width="8.140625" style="96" hidden="1"/>
    <col min="3849" max="3849" width="7.5703125" style="96" hidden="1"/>
    <col min="3850" max="3850" width="6.42578125" style="96" hidden="1"/>
    <col min="3851" max="3851" width="2.7109375" style="96" hidden="1"/>
    <col min="3852" max="3853" width="7.5703125" style="96" hidden="1"/>
    <col min="3854" max="3854" width="6.5703125" style="96" hidden="1"/>
    <col min="3855" max="4096" width="11.42578125" style="96" hidden="1"/>
    <col min="4097" max="4097" width="17.42578125" style="96" hidden="1"/>
    <col min="4098" max="4098" width="10" style="96" hidden="1"/>
    <col min="4099" max="4099" width="3.140625" style="96" hidden="1"/>
    <col min="4100" max="4100" width="7.28515625" style="96" hidden="1"/>
    <col min="4101" max="4101" width="6.85546875" style="96" hidden="1"/>
    <col min="4102" max="4102" width="6.5703125" style="96" hidden="1"/>
    <col min="4103" max="4103" width="3" style="96" hidden="1"/>
    <col min="4104" max="4104" width="8.140625" style="96" hidden="1"/>
    <col min="4105" max="4105" width="7.5703125" style="96" hidden="1"/>
    <col min="4106" max="4106" width="6.42578125" style="96" hidden="1"/>
    <col min="4107" max="4107" width="2.7109375" style="96" hidden="1"/>
    <col min="4108" max="4109" width="7.5703125" style="96" hidden="1"/>
    <col min="4110" max="4110" width="6.5703125" style="96" hidden="1"/>
    <col min="4111" max="4352" width="11.42578125" style="96" hidden="1"/>
    <col min="4353" max="4353" width="17.42578125" style="96" hidden="1"/>
    <col min="4354" max="4354" width="10" style="96" hidden="1"/>
    <col min="4355" max="4355" width="3.140625" style="96" hidden="1"/>
    <col min="4356" max="4356" width="7.28515625" style="96" hidden="1"/>
    <col min="4357" max="4357" width="6.85546875" style="96" hidden="1"/>
    <col min="4358" max="4358" width="6.5703125" style="96" hidden="1"/>
    <col min="4359" max="4359" width="3" style="96" hidden="1"/>
    <col min="4360" max="4360" width="8.140625" style="96" hidden="1"/>
    <col min="4361" max="4361" width="7.5703125" style="96" hidden="1"/>
    <col min="4362" max="4362" width="6.42578125" style="96" hidden="1"/>
    <col min="4363" max="4363" width="2.7109375" style="96" hidden="1"/>
    <col min="4364" max="4365" width="7.5703125" style="96" hidden="1"/>
    <col min="4366" max="4366" width="6.5703125" style="96" hidden="1"/>
    <col min="4367" max="4608" width="11.42578125" style="96" hidden="1"/>
    <col min="4609" max="4609" width="17.42578125" style="96" hidden="1"/>
    <col min="4610" max="4610" width="10" style="96" hidden="1"/>
    <col min="4611" max="4611" width="3.140625" style="96" hidden="1"/>
    <col min="4612" max="4612" width="7.28515625" style="96" hidden="1"/>
    <col min="4613" max="4613" width="6.85546875" style="96" hidden="1"/>
    <col min="4614" max="4614" width="6.5703125" style="96" hidden="1"/>
    <col min="4615" max="4615" width="3" style="96" hidden="1"/>
    <col min="4616" max="4616" width="8.140625" style="96" hidden="1"/>
    <col min="4617" max="4617" width="7.5703125" style="96" hidden="1"/>
    <col min="4618" max="4618" width="6.42578125" style="96" hidden="1"/>
    <col min="4619" max="4619" width="2.7109375" style="96" hidden="1"/>
    <col min="4620" max="4621" width="7.5703125" style="96" hidden="1"/>
    <col min="4622" max="4622" width="6.5703125" style="96" hidden="1"/>
    <col min="4623" max="4864" width="11.42578125" style="96" hidden="1"/>
    <col min="4865" max="4865" width="17.42578125" style="96" hidden="1"/>
    <col min="4866" max="4866" width="10" style="96" hidden="1"/>
    <col min="4867" max="4867" width="3.140625" style="96" hidden="1"/>
    <col min="4868" max="4868" width="7.28515625" style="96" hidden="1"/>
    <col min="4869" max="4869" width="6.85546875" style="96" hidden="1"/>
    <col min="4870" max="4870" width="6.5703125" style="96" hidden="1"/>
    <col min="4871" max="4871" width="3" style="96" hidden="1"/>
    <col min="4872" max="4872" width="8.140625" style="96" hidden="1"/>
    <col min="4873" max="4873" width="7.5703125" style="96" hidden="1"/>
    <col min="4874" max="4874" width="6.42578125" style="96" hidden="1"/>
    <col min="4875" max="4875" width="2.7109375" style="96" hidden="1"/>
    <col min="4876" max="4877" width="7.5703125" style="96" hidden="1"/>
    <col min="4878" max="4878" width="6.5703125" style="96" hidden="1"/>
    <col min="4879" max="5120" width="11.42578125" style="96" hidden="1"/>
    <col min="5121" max="5121" width="17.42578125" style="96" hidden="1"/>
    <col min="5122" max="5122" width="10" style="96" hidden="1"/>
    <col min="5123" max="5123" width="3.140625" style="96" hidden="1"/>
    <col min="5124" max="5124" width="7.28515625" style="96" hidden="1"/>
    <col min="5125" max="5125" width="6.85546875" style="96" hidden="1"/>
    <col min="5126" max="5126" width="6.5703125" style="96" hidden="1"/>
    <col min="5127" max="5127" width="3" style="96" hidden="1"/>
    <col min="5128" max="5128" width="8.140625" style="96" hidden="1"/>
    <col min="5129" max="5129" width="7.5703125" style="96" hidden="1"/>
    <col min="5130" max="5130" width="6.42578125" style="96" hidden="1"/>
    <col min="5131" max="5131" width="2.7109375" style="96" hidden="1"/>
    <col min="5132" max="5133" width="7.5703125" style="96" hidden="1"/>
    <col min="5134" max="5134" width="6.5703125" style="96" hidden="1"/>
    <col min="5135" max="5376" width="11.42578125" style="96" hidden="1"/>
    <col min="5377" max="5377" width="17.42578125" style="96" hidden="1"/>
    <col min="5378" max="5378" width="10" style="96" hidden="1"/>
    <col min="5379" max="5379" width="3.140625" style="96" hidden="1"/>
    <col min="5380" max="5380" width="7.28515625" style="96" hidden="1"/>
    <col min="5381" max="5381" width="6.85546875" style="96" hidden="1"/>
    <col min="5382" max="5382" width="6.5703125" style="96" hidden="1"/>
    <col min="5383" max="5383" width="3" style="96" hidden="1"/>
    <col min="5384" max="5384" width="8.140625" style="96" hidden="1"/>
    <col min="5385" max="5385" width="7.5703125" style="96" hidden="1"/>
    <col min="5386" max="5386" width="6.42578125" style="96" hidden="1"/>
    <col min="5387" max="5387" width="2.7109375" style="96" hidden="1"/>
    <col min="5388" max="5389" width="7.5703125" style="96" hidden="1"/>
    <col min="5390" max="5390" width="6.5703125" style="96" hidden="1"/>
    <col min="5391" max="5632" width="11.42578125" style="96" hidden="1"/>
    <col min="5633" max="5633" width="17.42578125" style="96" hidden="1"/>
    <col min="5634" max="5634" width="10" style="96" hidden="1"/>
    <col min="5635" max="5635" width="3.140625" style="96" hidden="1"/>
    <col min="5636" max="5636" width="7.28515625" style="96" hidden="1"/>
    <col min="5637" max="5637" width="6.85546875" style="96" hidden="1"/>
    <col min="5638" max="5638" width="6.5703125" style="96" hidden="1"/>
    <col min="5639" max="5639" width="3" style="96" hidden="1"/>
    <col min="5640" max="5640" width="8.140625" style="96" hidden="1"/>
    <col min="5641" max="5641" width="7.5703125" style="96" hidden="1"/>
    <col min="5642" max="5642" width="6.42578125" style="96" hidden="1"/>
    <col min="5643" max="5643" width="2.7109375" style="96" hidden="1"/>
    <col min="5644" max="5645" width="7.5703125" style="96" hidden="1"/>
    <col min="5646" max="5646" width="6.5703125" style="96" hidden="1"/>
    <col min="5647" max="5888" width="11.42578125" style="96" hidden="1"/>
    <col min="5889" max="5889" width="17.42578125" style="96" hidden="1"/>
    <col min="5890" max="5890" width="10" style="96" hidden="1"/>
    <col min="5891" max="5891" width="3.140625" style="96" hidden="1"/>
    <col min="5892" max="5892" width="7.28515625" style="96" hidden="1"/>
    <col min="5893" max="5893" width="6.85546875" style="96" hidden="1"/>
    <col min="5894" max="5894" width="6.5703125" style="96" hidden="1"/>
    <col min="5895" max="5895" width="3" style="96" hidden="1"/>
    <col min="5896" max="5896" width="8.140625" style="96" hidden="1"/>
    <col min="5897" max="5897" width="7.5703125" style="96" hidden="1"/>
    <col min="5898" max="5898" width="6.42578125" style="96" hidden="1"/>
    <col min="5899" max="5899" width="2.7109375" style="96" hidden="1"/>
    <col min="5900" max="5901" width="7.5703125" style="96" hidden="1"/>
    <col min="5902" max="5902" width="6.5703125" style="96" hidden="1"/>
    <col min="5903" max="6144" width="11.42578125" style="96" hidden="1"/>
    <col min="6145" max="6145" width="17.42578125" style="96" hidden="1"/>
    <col min="6146" max="6146" width="10" style="96" hidden="1"/>
    <col min="6147" max="6147" width="3.140625" style="96" hidden="1"/>
    <col min="6148" max="6148" width="7.28515625" style="96" hidden="1"/>
    <col min="6149" max="6149" width="6.85546875" style="96" hidden="1"/>
    <col min="6150" max="6150" width="6.5703125" style="96" hidden="1"/>
    <col min="6151" max="6151" width="3" style="96" hidden="1"/>
    <col min="6152" max="6152" width="8.140625" style="96" hidden="1"/>
    <col min="6153" max="6153" width="7.5703125" style="96" hidden="1"/>
    <col min="6154" max="6154" width="6.42578125" style="96" hidden="1"/>
    <col min="6155" max="6155" width="2.7109375" style="96" hidden="1"/>
    <col min="6156" max="6157" width="7.5703125" style="96" hidden="1"/>
    <col min="6158" max="6158" width="6.5703125" style="96" hidden="1"/>
    <col min="6159" max="6400" width="11.42578125" style="96" hidden="1"/>
    <col min="6401" max="6401" width="17.42578125" style="96" hidden="1"/>
    <col min="6402" max="6402" width="10" style="96" hidden="1"/>
    <col min="6403" max="6403" width="3.140625" style="96" hidden="1"/>
    <col min="6404" max="6404" width="7.28515625" style="96" hidden="1"/>
    <col min="6405" max="6405" width="6.85546875" style="96" hidden="1"/>
    <col min="6406" max="6406" width="6.5703125" style="96" hidden="1"/>
    <col min="6407" max="6407" width="3" style="96" hidden="1"/>
    <col min="6408" max="6408" width="8.140625" style="96" hidden="1"/>
    <col min="6409" max="6409" width="7.5703125" style="96" hidden="1"/>
    <col min="6410" max="6410" width="6.42578125" style="96" hidden="1"/>
    <col min="6411" max="6411" width="2.7109375" style="96" hidden="1"/>
    <col min="6412" max="6413" width="7.5703125" style="96" hidden="1"/>
    <col min="6414" max="6414" width="6.5703125" style="96" hidden="1"/>
    <col min="6415" max="6656" width="11.42578125" style="96" hidden="1"/>
    <col min="6657" max="6657" width="17.42578125" style="96" hidden="1"/>
    <col min="6658" max="6658" width="10" style="96" hidden="1"/>
    <col min="6659" max="6659" width="3.140625" style="96" hidden="1"/>
    <col min="6660" max="6660" width="7.28515625" style="96" hidden="1"/>
    <col min="6661" max="6661" width="6.85546875" style="96" hidden="1"/>
    <col min="6662" max="6662" width="6.5703125" style="96" hidden="1"/>
    <col min="6663" max="6663" width="3" style="96" hidden="1"/>
    <col min="6664" max="6664" width="8.140625" style="96" hidden="1"/>
    <col min="6665" max="6665" width="7.5703125" style="96" hidden="1"/>
    <col min="6666" max="6666" width="6.42578125" style="96" hidden="1"/>
    <col min="6667" max="6667" width="2.7109375" style="96" hidden="1"/>
    <col min="6668" max="6669" width="7.5703125" style="96" hidden="1"/>
    <col min="6670" max="6670" width="6.5703125" style="96" hidden="1"/>
    <col min="6671" max="6912" width="11.42578125" style="96" hidden="1"/>
    <col min="6913" max="6913" width="17.42578125" style="96" hidden="1"/>
    <col min="6914" max="6914" width="10" style="96" hidden="1"/>
    <col min="6915" max="6915" width="3.140625" style="96" hidden="1"/>
    <col min="6916" max="6916" width="7.28515625" style="96" hidden="1"/>
    <col min="6917" max="6917" width="6.85546875" style="96" hidden="1"/>
    <col min="6918" max="6918" width="6.5703125" style="96" hidden="1"/>
    <col min="6919" max="6919" width="3" style="96" hidden="1"/>
    <col min="6920" max="6920" width="8.140625" style="96" hidden="1"/>
    <col min="6921" max="6921" width="7.5703125" style="96" hidden="1"/>
    <col min="6922" max="6922" width="6.42578125" style="96" hidden="1"/>
    <col min="6923" max="6923" width="2.7109375" style="96" hidden="1"/>
    <col min="6924" max="6925" width="7.5703125" style="96" hidden="1"/>
    <col min="6926" max="6926" width="6.5703125" style="96" hidden="1"/>
    <col min="6927" max="7168" width="11.42578125" style="96" hidden="1"/>
    <col min="7169" max="7169" width="17.42578125" style="96" hidden="1"/>
    <col min="7170" max="7170" width="10" style="96" hidden="1"/>
    <col min="7171" max="7171" width="3.140625" style="96" hidden="1"/>
    <col min="7172" max="7172" width="7.28515625" style="96" hidden="1"/>
    <col min="7173" max="7173" width="6.85546875" style="96" hidden="1"/>
    <col min="7174" max="7174" width="6.5703125" style="96" hidden="1"/>
    <col min="7175" max="7175" width="3" style="96" hidden="1"/>
    <col min="7176" max="7176" width="8.140625" style="96" hidden="1"/>
    <col min="7177" max="7177" width="7.5703125" style="96" hidden="1"/>
    <col min="7178" max="7178" width="6.42578125" style="96" hidden="1"/>
    <col min="7179" max="7179" width="2.7109375" style="96" hidden="1"/>
    <col min="7180" max="7181" width="7.5703125" style="96" hidden="1"/>
    <col min="7182" max="7182" width="6.5703125" style="96" hidden="1"/>
    <col min="7183" max="7424" width="11.42578125" style="96" hidden="1"/>
    <col min="7425" max="7425" width="17.42578125" style="96" hidden="1"/>
    <col min="7426" max="7426" width="10" style="96" hidden="1"/>
    <col min="7427" max="7427" width="3.140625" style="96" hidden="1"/>
    <col min="7428" max="7428" width="7.28515625" style="96" hidden="1"/>
    <col min="7429" max="7429" width="6.85546875" style="96" hidden="1"/>
    <col min="7430" max="7430" width="6.5703125" style="96" hidden="1"/>
    <col min="7431" max="7431" width="3" style="96" hidden="1"/>
    <col min="7432" max="7432" width="8.140625" style="96" hidden="1"/>
    <col min="7433" max="7433" width="7.5703125" style="96" hidden="1"/>
    <col min="7434" max="7434" width="6.42578125" style="96" hidden="1"/>
    <col min="7435" max="7435" width="2.7109375" style="96" hidden="1"/>
    <col min="7436" max="7437" width="7.5703125" style="96" hidden="1"/>
    <col min="7438" max="7438" width="6.5703125" style="96" hidden="1"/>
    <col min="7439" max="7680" width="11.42578125" style="96" hidden="1"/>
    <col min="7681" max="7681" width="17.42578125" style="96" hidden="1"/>
    <col min="7682" max="7682" width="10" style="96" hidden="1"/>
    <col min="7683" max="7683" width="3.140625" style="96" hidden="1"/>
    <col min="7684" max="7684" width="7.28515625" style="96" hidden="1"/>
    <col min="7685" max="7685" width="6.85546875" style="96" hidden="1"/>
    <col min="7686" max="7686" width="6.5703125" style="96" hidden="1"/>
    <col min="7687" max="7687" width="3" style="96" hidden="1"/>
    <col min="7688" max="7688" width="8.140625" style="96" hidden="1"/>
    <col min="7689" max="7689" width="7.5703125" style="96" hidden="1"/>
    <col min="7690" max="7690" width="6.42578125" style="96" hidden="1"/>
    <col min="7691" max="7691" width="2.7109375" style="96" hidden="1"/>
    <col min="7692" max="7693" width="7.5703125" style="96" hidden="1"/>
    <col min="7694" max="7694" width="6.5703125" style="96" hidden="1"/>
    <col min="7695" max="7936" width="11.42578125" style="96" hidden="1"/>
    <col min="7937" max="7937" width="17.42578125" style="96" hidden="1"/>
    <col min="7938" max="7938" width="10" style="96" hidden="1"/>
    <col min="7939" max="7939" width="3.140625" style="96" hidden="1"/>
    <col min="7940" max="7940" width="7.28515625" style="96" hidden="1"/>
    <col min="7941" max="7941" width="6.85546875" style="96" hidden="1"/>
    <col min="7942" max="7942" width="6.5703125" style="96" hidden="1"/>
    <col min="7943" max="7943" width="3" style="96" hidden="1"/>
    <col min="7944" max="7944" width="8.140625" style="96" hidden="1"/>
    <col min="7945" max="7945" width="7.5703125" style="96" hidden="1"/>
    <col min="7946" max="7946" width="6.42578125" style="96" hidden="1"/>
    <col min="7947" max="7947" width="2.7109375" style="96" hidden="1"/>
    <col min="7948" max="7949" width="7.5703125" style="96" hidden="1"/>
    <col min="7950" max="7950" width="6.5703125" style="96" hidden="1"/>
    <col min="7951" max="8192" width="11.42578125" style="96" hidden="1"/>
    <col min="8193" max="8193" width="17.42578125" style="96" hidden="1"/>
    <col min="8194" max="8194" width="10" style="96" hidden="1"/>
    <col min="8195" max="8195" width="3.140625" style="96" hidden="1"/>
    <col min="8196" max="8196" width="7.28515625" style="96" hidden="1"/>
    <col min="8197" max="8197" width="6.85546875" style="96" hidden="1"/>
    <col min="8198" max="8198" width="6.5703125" style="96" hidden="1"/>
    <col min="8199" max="8199" width="3" style="96" hidden="1"/>
    <col min="8200" max="8200" width="8.140625" style="96" hidden="1"/>
    <col min="8201" max="8201" width="7.5703125" style="96" hidden="1"/>
    <col min="8202" max="8202" width="6.42578125" style="96" hidden="1"/>
    <col min="8203" max="8203" width="2.7109375" style="96" hidden="1"/>
    <col min="8204" max="8205" width="7.5703125" style="96" hidden="1"/>
    <col min="8206" max="8206" width="6.5703125" style="96" hidden="1"/>
    <col min="8207" max="8448" width="11.42578125" style="96" hidden="1"/>
    <col min="8449" max="8449" width="17.42578125" style="96" hidden="1"/>
    <col min="8450" max="8450" width="10" style="96" hidden="1"/>
    <col min="8451" max="8451" width="3.140625" style="96" hidden="1"/>
    <col min="8452" max="8452" width="7.28515625" style="96" hidden="1"/>
    <col min="8453" max="8453" width="6.85546875" style="96" hidden="1"/>
    <col min="8454" max="8454" width="6.5703125" style="96" hidden="1"/>
    <col min="8455" max="8455" width="3" style="96" hidden="1"/>
    <col min="8456" max="8456" width="8.140625" style="96" hidden="1"/>
    <col min="8457" max="8457" width="7.5703125" style="96" hidden="1"/>
    <col min="8458" max="8458" width="6.42578125" style="96" hidden="1"/>
    <col min="8459" max="8459" width="2.7109375" style="96" hidden="1"/>
    <col min="8460" max="8461" width="7.5703125" style="96" hidden="1"/>
    <col min="8462" max="8462" width="6.5703125" style="96" hidden="1"/>
    <col min="8463" max="8704" width="11.42578125" style="96" hidden="1"/>
    <col min="8705" max="8705" width="17.42578125" style="96" hidden="1"/>
    <col min="8706" max="8706" width="10" style="96" hidden="1"/>
    <col min="8707" max="8707" width="3.140625" style="96" hidden="1"/>
    <col min="8708" max="8708" width="7.28515625" style="96" hidden="1"/>
    <col min="8709" max="8709" width="6.85546875" style="96" hidden="1"/>
    <col min="8710" max="8710" width="6.5703125" style="96" hidden="1"/>
    <col min="8711" max="8711" width="3" style="96" hidden="1"/>
    <col min="8712" max="8712" width="8.140625" style="96" hidden="1"/>
    <col min="8713" max="8713" width="7.5703125" style="96" hidden="1"/>
    <col min="8714" max="8714" width="6.42578125" style="96" hidden="1"/>
    <col min="8715" max="8715" width="2.7109375" style="96" hidden="1"/>
    <col min="8716" max="8717" width="7.5703125" style="96" hidden="1"/>
    <col min="8718" max="8718" width="6.5703125" style="96" hidden="1"/>
    <col min="8719" max="8960" width="11.42578125" style="96" hidden="1"/>
    <col min="8961" max="8961" width="17.42578125" style="96" hidden="1"/>
    <col min="8962" max="8962" width="10" style="96" hidden="1"/>
    <col min="8963" max="8963" width="3.140625" style="96" hidden="1"/>
    <col min="8964" max="8964" width="7.28515625" style="96" hidden="1"/>
    <col min="8965" max="8965" width="6.85546875" style="96" hidden="1"/>
    <col min="8966" max="8966" width="6.5703125" style="96" hidden="1"/>
    <col min="8967" max="8967" width="3" style="96" hidden="1"/>
    <col min="8968" max="8968" width="8.140625" style="96" hidden="1"/>
    <col min="8969" max="8969" width="7.5703125" style="96" hidden="1"/>
    <col min="8970" max="8970" width="6.42578125" style="96" hidden="1"/>
    <col min="8971" max="8971" width="2.7109375" style="96" hidden="1"/>
    <col min="8972" max="8973" width="7.5703125" style="96" hidden="1"/>
    <col min="8974" max="8974" width="6.5703125" style="96" hidden="1"/>
    <col min="8975" max="9216" width="11.42578125" style="96" hidden="1"/>
    <col min="9217" max="9217" width="17.42578125" style="96" hidden="1"/>
    <col min="9218" max="9218" width="10" style="96" hidden="1"/>
    <col min="9219" max="9219" width="3.140625" style="96" hidden="1"/>
    <col min="9220" max="9220" width="7.28515625" style="96" hidden="1"/>
    <col min="9221" max="9221" width="6.85546875" style="96" hidden="1"/>
    <col min="9222" max="9222" width="6.5703125" style="96" hidden="1"/>
    <col min="9223" max="9223" width="3" style="96" hidden="1"/>
    <col min="9224" max="9224" width="8.140625" style="96" hidden="1"/>
    <col min="9225" max="9225" width="7.5703125" style="96" hidden="1"/>
    <col min="9226" max="9226" width="6.42578125" style="96" hidden="1"/>
    <col min="9227" max="9227" width="2.7109375" style="96" hidden="1"/>
    <col min="9228" max="9229" width="7.5703125" style="96" hidden="1"/>
    <col min="9230" max="9230" width="6.5703125" style="96" hidden="1"/>
    <col min="9231" max="9472" width="11.42578125" style="96" hidden="1"/>
    <col min="9473" max="9473" width="17.42578125" style="96" hidden="1"/>
    <col min="9474" max="9474" width="10" style="96" hidden="1"/>
    <col min="9475" max="9475" width="3.140625" style="96" hidden="1"/>
    <col min="9476" max="9476" width="7.28515625" style="96" hidden="1"/>
    <col min="9477" max="9477" width="6.85546875" style="96" hidden="1"/>
    <col min="9478" max="9478" width="6.5703125" style="96" hidden="1"/>
    <col min="9479" max="9479" width="3" style="96" hidden="1"/>
    <col min="9480" max="9480" width="8.140625" style="96" hidden="1"/>
    <col min="9481" max="9481" width="7.5703125" style="96" hidden="1"/>
    <col min="9482" max="9482" width="6.42578125" style="96" hidden="1"/>
    <col min="9483" max="9483" width="2.7109375" style="96" hidden="1"/>
    <col min="9484" max="9485" width="7.5703125" style="96" hidden="1"/>
    <col min="9486" max="9486" width="6.5703125" style="96" hidden="1"/>
    <col min="9487" max="9728" width="11.42578125" style="96" hidden="1"/>
    <col min="9729" max="9729" width="17.42578125" style="96" hidden="1"/>
    <col min="9730" max="9730" width="10" style="96" hidden="1"/>
    <col min="9731" max="9731" width="3.140625" style="96" hidden="1"/>
    <col min="9732" max="9732" width="7.28515625" style="96" hidden="1"/>
    <col min="9733" max="9733" width="6.85546875" style="96" hidden="1"/>
    <col min="9734" max="9734" width="6.5703125" style="96" hidden="1"/>
    <col min="9735" max="9735" width="3" style="96" hidden="1"/>
    <col min="9736" max="9736" width="8.140625" style="96" hidden="1"/>
    <col min="9737" max="9737" width="7.5703125" style="96" hidden="1"/>
    <col min="9738" max="9738" width="6.42578125" style="96" hidden="1"/>
    <col min="9739" max="9739" width="2.7109375" style="96" hidden="1"/>
    <col min="9740" max="9741" width="7.5703125" style="96" hidden="1"/>
    <col min="9742" max="9742" width="6.5703125" style="96" hidden="1"/>
    <col min="9743" max="9984" width="11.42578125" style="96" hidden="1"/>
    <col min="9985" max="9985" width="17.42578125" style="96" hidden="1"/>
    <col min="9986" max="9986" width="10" style="96" hidden="1"/>
    <col min="9987" max="9987" width="3.140625" style="96" hidden="1"/>
    <col min="9988" max="9988" width="7.28515625" style="96" hidden="1"/>
    <col min="9989" max="9989" width="6.85546875" style="96" hidden="1"/>
    <col min="9990" max="9990" width="6.5703125" style="96" hidden="1"/>
    <col min="9991" max="9991" width="3" style="96" hidden="1"/>
    <col min="9992" max="9992" width="8.140625" style="96" hidden="1"/>
    <col min="9993" max="9993" width="7.5703125" style="96" hidden="1"/>
    <col min="9994" max="9994" width="6.42578125" style="96" hidden="1"/>
    <col min="9995" max="9995" width="2.7109375" style="96" hidden="1"/>
    <col min="9996" max="9997" width="7.5703125" style="96" hidden="1"/>
    <col min="9998" max="9998" width="6.5703125" style="96" hidden="1"/>
    <col min="9999" max="10240" width="11.42578125" style="96" hidden="1"/>
    <col min="10241" max="10241" width="17.42578125" style="96" hidden="1"/>
    <col min="10242" max="10242" width="10" style="96" hidden="1"/>
    <col min="10243" max="10243" width="3.140625" style="96" hidden="1"/>
    <col min="10244" max="10244" width="7.28515625" style="96" hidden="1"/>
    <col min="10245" max="10245" width="6.85546875" style="96" hidden="1"/>
    <col min="10246" max="10246" width="6.5703125" style="96" hidden="1"/>
    <col min="10247" max="10247" width="3" style="96" hidden="1"/>
    <col min="10248" max="10248" width="8.140625" style="96" hidden="1"/>
    <col min="10249" max="10249" width="7.5703125" style="96" hidden="1"/>
    <col min="10250" max="10250" width="6.42578125" style="96" hidden="1"/>
    <col min="10251" max="10251" width="2.7109375" style="96" hidden="1"/>
    <col min="10252" max="10253" width="7.5703125" style="96" hidden="1"/>
    <col min="10254" max="10254" width="6.5703125" style="96" hidden="1"/>
    <col min="10255" max="10496" width="11.42578125" style="96" hidden="1"/>
    <col min="10497" max="10497" width="17.42578125" style="96" hidden="1"/>
    <col min="10498" max="10498" width="10" style="96" hidden="1"/>
    <col min="10499" max="10499" width="3.140625" style="96" hidden="1"/>
    <col min="10500" max="10500" width="7.28515625" style="96" hidden="1"/>
    <col min="10501" max="10501" width="6.85546875" style="96" hidden="1"/>
    <col min="10502" max="10502" width="6.5703125" style="96" hidden="1"/>
    <col min="10503" max="10503" width="3" style="96" hidden="1"/>
    <col min="10504" max="10504" width="8.140625" style="96" hidden="1"/>
    <col min="10505" max="10505" width="7.5703125" style="96" hidden="1"/>
    <col min="10506" max="10506" width="6.42578125" style="96" hidden="1"/>
    <col min="10507" max="10507" width="2.7109375" style="96" hidden="1"/>
    <col min="10508" max="10509" width="7.5703125" style="96" hidden="1"/>
    <col min="10510" max="10510" width="6.5703125" style="96" hidden="1"/>
    <col min="10511" max="10752" width="11.42578125" style="96" hidden="1"/>
    <col min="10753" max="10753" width="17.42578125" style="96" hidden="1"/>
    <col min="10754" max="10754" width="10" style="96" hidden="1"/>
    <col min="10755" max="10755" width="3.140625" style="96" hidden="1"/>
    <col min="10756" max="10756" width="7.28515625" style="96" hidden="1"/>
    <col min="10757" max="10757" width="6.85546875" style="96" hidden="1"/>
    <col min="10758" max="10758" width="6.5703125" style="96" hidden="1"/>
    <col min="10759" max="10759" width="3" style="96" hidden="1"/>
    <col min="10760" max="10760" width="8.140625" style="96" hidden="1"/>
    <col min="10761" max="10761" width="7.5703125" style="96" hidden="1"/>
    <col min="10762" max="10762" width="6.42578125" style="96" hidden="1"/>
    <col min="10763" max="10763" width="2.7109375" style="96" hidden="1"/>
    <col min="10764" max="10765" width="7.5703125" style="96" hidden="1"/>
    <col min="10766" max="10766" width="6.5703125" style="96" hidden="1"/>
    <col min="10767" max="11008" width="11.42578125" style="96" hidden="1"/>
    <col min="11009" max="11009" width="17.42578125" style="96" hidden="1"/>
    <col min="11010" max="11010" width="10" style="96" hidden="1"/>
    <col min="11011" max="11011" width="3.140625" style="96" hidden="1"/>
    <col min="11012" max="11012" width="7.28515625" style="96" hidden="1"/>
    <col min="11013" max="11013" width="6.85546875" style="96" hidden="1"/>
    <col min="11014" max="11014" width="6.5703125" style="96" hidden="1"/>
    <col min="11015" max="11015" width="3" style="96" hidden="1"/>
    <col min="11016" max="11016" width="8.140625" style="96" hidden="1"/>
    <col min="11017" max="11017" width="7.5703125" style="96" hidden="1"/>
    <col min="11018" max="11018" width="6.42578125" style="96" hidden="1"/>
    <col min="11019" max="11019" width="2.7109375" style="96" hidden="1"/>
    <col min="11020" max="11021" width="7.5703125" style="96" hidden="1"/>
    <col min="11022" max="11022" width="6.5703125" style="96" hidden="1"/>
    <col min="11023" max="11264" width="11.42578125" style="96" hidden="1"/>
    <col min="11265" max="11265" width="17.42578125" style="96" hidden="1"/>
    <col min="11266" max="11266" width="10" style="96" hidden="1"/>
    <col min="11267" max="11267" width="3.140625" style="96" hidden="1"/>
    <col min="11268" max="11268" width="7.28515625" style="96" hidden="1"/>
    <col min="11269" max="11269" width="6.85546875" style="96" hidden="1"/>
    <col min="11270" max="11270" width="6.5703125" style="96" hidden="1"/>
    <col min="11271" max="11271" width="3" style="96" hidden="1"/>
    <col min="11272" max="11272" width="8.140625" style="96" hidden="1"/>
    <col min="11273" max="11273" width="7.5703125" style="96" hidden="1"/>
    <col min="11274" max="11274" width="6.42578125" style="96" hidden="1"/>
    <col min="11275" max="11275" width="2.7109375" style="96" hidden="1"/>
    <col min="11276" max="11277" width="7.5703125" style="96" hidden="1"/>
    <col min="11278" max="11278" width="6.5703125" style="96" hidden="1"/>
    <col min="11279" max="11520" width="11.42578125" style="96" hidden="1"/>
    <col min="11521" max="11521" width="17.42578125" style="96" hidden="1"/>
    <col min="11522" max="11522" width="10" style="96" hidden="1"/>
    <col min="11523" max="11523" width="3.140625" style="96" hidden="1"/>
    <col min="11524" max="11524" width="7.28515625" style="96" hidden="1"/>
    <col min="11525" max="11525" width="6.85546875" style="96" hidden="1"/>
    <col min="11526" max="11526" width="6.5703125" style="96" hidden="1"/>
    <col min="11527" max="11527" width="3" style="96" hidden="1"/>
    <col min="11528" max="11528" width="8.140625" style="96" hidden="1"/>
    <col min="11529" max="11529" width="7.5703125" style="96" hidden="1"/>
    <col min="11530" max="11530" width="6.42578125" style="96" hidden="1"/>
    <col min="11531" max="11531" width="2.7109375" style="96" hidden="1"/>
    <col min="11532" max="11533" width="7.5703125" style="96" hidden="1"/>
    <col min="11534" max="11534" width="6.5703125" style="96" hidden="1"/>
    <col min="11535" max="11776" width="11.42578125" style="96" hidden="1"/>
    <col min="11777" max="11777" width="17.42578125" style="96" hidden="1"/>
    <col min="11778" max="11778" width="10" style="96" hidden="1"/>
    <col min="11779" max="11779" width="3.140625" style="96" hidden="1"/>
    <col min="11780" max="11780" width="7.28515625" style="96" hidden="1"/>
    <col min="11781" max="11781" width="6.85546875" style="96" hidden="1"/>
    <col min="11782" max="11782" width="6.5703125" style="96" hidden="1"/>
    <col min="11783" max="11783" width="3" style="96" hidden="1"/>
    <col min="11784" max="11784" width="8.140625" style="96" hidden="1"/>
    <col min="11785" max="11785" width="7.5703125" style="96" hidden="1"/>
    <col min="11786" max="11786" width="6.42578125" style="96" hidden="1"/>
    <col min="11787" max="11787" width="2.7109375" style="96" hidden="1"/>
    <col min="11788" max="11789" width="7.5703125" style="96" hidden="1"/>
    <col min="11790" max="11790" width="6.5703125" style="96" hidden="1"/>
    <col min="11791" max="12032" width="11.42578125" style="96" hidden="1"/>
    <col min="12033" max="12033" width="17.42578125" style="96" hidden="1"/>
    <col min="12034" max="12034" width="10" style="96" hidden="1"/>
    <col min="12035" max="12035" width="3.140625" style="96" hidden="1"/>
    <col min="12036" max="12036" width="7.28515625" style="96" hidden="1"/>
    <col min="12037" max="12037" width="6.85546875" style="96" hidden="1"/>
    <col min="12038" max="12038" width="6.5703125" style="96" hidden="1"/>
    <col min="12039" max="12039" width="3" style="96" hidden="1"/>
    <col min="12040" max="12040" width="8.140625" style="96" hidden="1"/>
    <col min="12041" max="12041" width="7.5703125" style="96" hidden="1"/>
    <col min="12042" max="12042" width="6.42578125" style="96" hidden="1"/>
    <col min="12043" max="12043" width="2.7109375" style="96" hidden="1"/>
    <col min="12044" max="12045" width="7.5703125" style="96" hidden="1"/>
    <col min="12046" max="12046" width="6.5703125" style="96" hidden="1"/>
    <col min="12047" max="12288" width="11.42578125" style="96" hidden="1"/>
    <col min="12289" max="12289" width="17.42578125" style="96" hidden="1"/>
    <col min="12290" max="12290" width="10" style="96" hidden="1"/>
    <col min="12291" max="12291" width="3.140625" style="96" hidden="1"/>
    <col min="12292" max="12292" width="7.28515625" style="96" hidden="1"/>
    <col min="12293" max="12293" width="6.85546875" style="96" hidden="1"/>
    <col min="12294" max="12294" width="6.5703125" style="96" hidden="1"/>
    <col min="12295" max="12295" width="3" style="96" hidden="1"/>
    <col min="12296" max="12296" width="8.140625" style="96" hidden="1"/>
    <col min="12297" max="12297" width="7.5703125" style="96" hidden="1"/>
    <col min="12298" max="12298" width="6.42578125" style="96" hidden="1"/>
    <col min="12299" max="12299" width="2.7109375" style="96" hidden="1"/>
    <col min="12300" max="12301" width="7.5703125" style="96" hidden="1"/>
    <col min="12302" max="12302" width="6.5703125" style="96" hidden="1"/>
    <col min="12303" max="12544" width="11.42578125" style="96" hidden="1"/>
    <col min="12545" max="12545" width="17.42578125" style="96" hidden="1"/>
    <col min="12546" max="12546" width="10" style="96" hidden="1"/>
    <col min="12547" max="12547" width="3.140625" style="96" hidden="1"/>
    <col min="12548" max="12548" width="7.28515625" style="96" hidden="1"/>
    <col min="12549" max="12549" width="6.85546875" style="96" hidden="1"/>
    <col min="12550" max="12550" width="6.5703125" style="96" hidden="1"/>
    <col min="12551" max="12551" width="3" style="96" hidden="1"/>
    <col min="12552" max="12552" width="8.140625" style="96" hidden="1"/>
    <col min="12553" max="12553" width="7.5703125" style="96" hidden="1"/>
    <col min="12554" max="12554" width="6.42578125" style="96" hidden="1"/>
    <col min="12555" max="12555" width="2.7109375" style="96" hidden="1"/>
    <col min="12556" max="12557" width="7.5703125" style="96" hidden="1"/>
    <col min="12558" max="12558" width="6.5703125" style="96" hidden="1"/>
    <col min="12559" max="12800" width="11.42578125" style="96" hidden="1"/>
    <col min="12801" max="12801" width="17.42578125" style="96" hidden="1"/>
    <col min="12802" max="12802" width="10" style="96" hidden="1"/>
    <col min="12803" max="12803" width="3.140625" style="96" hidden="1"/>
    <col min="12804" max="12804" width="7.28515625" style="96" hidden="1"/>
    <col min="12805" max="12805" width="6.85546875" style="96" hidden="1"/>
    <col min="12806" max="12806" width="6.5703125" style="96" hidden="1"/>
    <col min="12807" max="12807" width="3" style="96" hidden="1"/>
    <col min="12808" max="12808" width="8.140625" style="96" hidden="1"/>
    <col min="12809" max="12809" width="7.5703125" style="96" hidden="1"/>
    <col min="12810" max="12810" width="6.42578125" style="96" hidden="1"/>
    <col min="12811" max="12811" width="2.7109375" style="96" hidden="1"/>
    <col min="12812" max="12813" width="7.5703125" style="96" hidden="1"/>
    <col min="12814" max="12814" width="6.5703125" style="96" hidden="1"/>
    <col min="12815" max="13056" width="11.42578125" style="96" hidden="1"/>
    <col min="13057" max="13057" width="17.42578125" style="96" hidden="1"/>
    <col min="13058" max="13058" width="10" style="96" hidden="1"/>
    <col min="13059" max="13059" width="3.140625" style="96" hidden="1"/>
    <col min="13060" max="13060" width="7.28515625" style="96" hidden="1"/>
    <col min="13061" max="13061" width="6.85546875" style="96" hidden="1"/>
    <col min="13062" max="13062" width="6.5703125" style="96" hidden="1"/>
    <col min="13063" max="13063" width="3" style="96" hidden="1"/>
    <col min="13064" max="13064" width="8.140625" style="96" hidden="1"/>
    <col min="13065" max="13065" width="7.5703125" style="96" hidden="1"/>
    <col min="13066" max="13066" width="6.42578125" style="96" hidden="1"/>
    <col min="13067" max="13067" width="2.7109375" style="96" hidden="1"/>
    <col min="13068" max="13069" width="7.5703125" style="96" hidden="1"/>
    <col min="13070" max="13070" width="6.5703125" style="96" hidden="1"/>
    <col min="13071" max="13312" width="11.42578125" style="96" hidden="1"/>
    <col min="13313" max="13313" width="17.42578125" style="96" hidden="1"/>
    <col min="13314" max="13314" width="10" style="96" hidden="1"/>
    <col min="13315" max="13315" width="3.140625" style="96" hidden="1"/>
    <col min="13316" max="13316" width="7.28515625" style="96" hidden="1"/>
    <col min="13317" max="13317" width="6.85546875" style="96" hidden="1"/>
    <col min="13318" max="13318" width="6.5703125" style="96" hidden="1"/>
    <col min="13319" max="13319" width="3" style="96" hidden="1"/>
    <col min="13320" max="13320" width="8.140625" style="96" hidden="1"/>
    <col min="13321" max="13321" width="7.5703125" style="96" hidden="1"/>
    <col min="13322" max="13322" width="6.42578125" style="96" hidden="1"/>
    <col min="13323" max="13323" width="2.7109375" style="96" hidden="1"/>
    <col min="13324" max="13325" width="7.5703125" style="96" hidden="1"/>
    <col min="13326" max="13326" width="6.5703125" style="96" hidden="1"/>
    <col min="13327" max="13568" width="11.42578125" style="96" hidden="1"/>
    <col min="13569" max="13569" width="17.42578125" style="96" hidden="1"/>
    <col min="13570" max="13570" width="10" style="96" hidden="1"/>
    <col min="13571" max="13571" width="3.140625" style="96" hidden="1"/>
    <col min="13572" max="13572" width="7.28515625" style="96" hidden="1"/>
    <col min="13573" max="13573" width="6.85546875" style="96" hidden="1"/>
    <col min="13574" max="13574" width="6.5703125" style="96" hidden="1"/>
    <col min="13575" max="13575" width="3" style="96" hidden="1"/>
    <col min="13576" max="13576" width="8.140625" style="96" hidden="1"/>
    <col min="13577" max="13577" width="7.5703125" style="96" hidden="1"/>
    <col min="13578" max="13578" width="6.42578125" style="96" hidden="1"/>
    <col min="13579" max="13579" width="2.7109375" style="96" hidden="1"/>
    <col min="13580" max="13581" width="7.5703125" style="96" hidden="1"/>
    <col min="13582" max="13582" width="6.5703125" style="96" hidden="1"/>
    <col min="13583" max="13824" width="11.42578125" style="96" hidden="1"/>
    <col min="13825" max="13825" width="17.42578125" style="96" hidden="1"/>
    <col min="13826" max="13826" width="10" style="96" hidden="1"/>
    <col min="13827" max="13827" width="3.140625" style="96" hidden="1"/>
    <col min="13828" max="13828" width="7.28515625" style="96" hidden="1"/>
    <col min="13829" max="13829" width="6.85546875" style="96" hidden="1"/>
    <col min="13830" max="13830" width="6.5703125" style="96" hidden="1"/>
    <col min="13831" max="13831" width="3" style="96" hidden="1"/>
    <col min="13832" max="13832" width="8.140625" style="96" hidden="1"/>
    <col min="13833" max="13833" width="7.5703125" style="96" hidden="1"/>
    <col min="13834" max="13834" width="6.42578125" style="96" hidden="1"/>
    <col min="13835" max="13835" width="2.7109375" style="96" hidden="1"/>
    <col min="13836" max="13837" width="7.5703125" style="96" hidden="1"/>
    <col min="13838" max="13838" width="6.5703125" style="96" hidden="1"/>
    <col min="13839" max="14080" width="11.42578125" style="96" hidden="1"/>
    <col min="14081" max="14081" width="17.42578125" style="96" hidden="1"/>
    <col min="14082" max="14082" width="10" style="96" hidden="1"/>
    <col min="14083" max="14083" width="3.140625" style="96" hidden="1"/>
    <col min="14084" max="14084" width="7.28515625" style="96" hidden="1"/>
    <col min="14085" max="14085" width="6.85546875" style="96" hidden="1"/>
    <col min="14086" max="14086" width="6.5703125" style="96" hidden="1"/>
    <col min="14087" max="14087" width="3" style="96" hidden="1"/>
    <col min="14088" max="14088" width="8.140625" style="96" hidden="1"/>
    <col min="14089" max="14089" width="7.5703125" style="96" hidden="1"/>
    <col min="14090" max="14090" width="6.42578125" style="96" hidden="1"/>
    <col min="14091" max="14091" width="2.7109375" style="96" hidden="1"/>
    <col min="14092" max="14093" width="7.5703125" style="96" hidden="1"/>
    <col min="14094" max="14094" width="6.5703125" style="96" hidden="1"/>
    <col min="14095" max="14336" width="11.42578125" style="96" hidden="1"/>
    <col min="14337" max="14337" width="17.42578125" style="96" hidden="1"/>
    <col min="14338" max="14338" width="10" style="96" hidden="1"/>
    <col min="14339" max="14339" width="3.140625" style="96" hidden="1"/>
    <col min="14340" max="14340" width="7.28515625" style="96" hidden="1"/>
    <col min="14341" max="14341" width="6.85546875" style="96" hidden="1"/>
    <col min="14342" max="14342" width="6.5703125" style="96" hidden="1"/>
    <col min="14343" max="14343" width="3" style="96" hidden="1"/>
    <col min="14344" max="14344" width="8.140625" style="96" hidden="1"/>
    <col min="14345" max="14345" width="7.5703125" style="96" hidden="1"/>
    <col min="14346" max="14346" width="6.42578125" style="96" hidden="1"/>
    <col min="14347" max="14347" width="2.7109375" style="96" hidden="1"/>
    <col min="14348" max="14349" width="7.5703125" style="96" hidden="1"/>
    <col min="14350" max="14350" width="6.5703125" style="96" hidden="1"/>
    <col min="14351" max="14592" width="11.42578125" style="96" hidden="1"/>
    <col min="14593" max="14593" width="17.42578125" style="96" hidden="1"/>
    <col min="14594" max="14594" width="10" style="96" hidden="1"/>
    <col min="14595" max="14595" width="3.140625" style="96" hidden="1"/>
    <col min="14596" max="14596" width="7.28515625" style="96" hidden="1"/>
    <col min="14597" max="14597" width="6.85546875" style="96" hidden="1"/>
    <col min="14598" max="14598" width="6.5703125" style="96" hidden="1"/>
    <col min="14599" max="14599" width="3" style="96" hidden="1"/>
    <col min="14600" max="14600" width="8.140625" style="96" hidden="1"/>
    <col min="14601" max="14601" width="7.5703125" style="96" hidden="1"/>
    <col min="14602" max="14602" width="6.42578125" style="96" hidden="1"/>
    <col min="14603" max="14603" width="2.7109375" style="96" hidden="1"/>
    <col min="14604" max="14605" width="7.5703125" style="96" hidden="1"/>
    <col min="14606" max="14606" width="6.5703125" style="96" hidden="1"/>
    <col min="14607" max="14848" width="11.42578125" style="96" hidden="1"/>
    <col min="14849" max="14849" width="17.42578125" style="96" hidden="1"/>
    <col min="14850" max="14850" width="10" style="96" hidden="1"/>
    <col min="14851" max="14851" width="3.140625" style="96" hidden="1"/>
    <col min="14852" max="14852" width="7.28515625" style="96" hidden="1"/>
    <col min="14853" max="14853" width="6.85546875" style="96" hidden="1"/>
    <col min="14854" max="14854" width="6.5703125" style="96" hidden="1"/>
    <col min="14855" max="14855" width="3" style="96" hidden="1"/>
    <col min="14856" max="14856" width="8.140625" style="96" hidden="1"/>
    <col min="14857" max="14857" width="7.5703125" style="96" hidden="1"/>
    <col min="14858" max="14858" width="6.42578125" style="96" hidden="1"/>
    <col min="14859" max="14859" width="2.7109375" style="96" hidden="1"/>
    <col min="14860" max="14861" width="7.5703125" style="96" hidden="1"/>
    <col min="14862" max="14862" width="6.5703125" style="96" hidden="1"/>
    <col min="14863" max="15104" width="11.42578125" style="96" hidden="1"/>
    <col min="15105" max="15105" width="17.42578125" style="96" hidden="1"/>
    <col min="15106" max="15106" width="10" style="96" hidden="1"/>
    <col min="15107" max="15107" width="3.140625" style="96" hidden="1"/>
    <col min="15108" max="15108" width="7.28515625" style="96" hidden="1"/>
    <col min="15109" max="15109" width="6.85546875" style="96" hidden="1"/>
    <col min="15110" max="15110" width="6.5703125" style="96" hidden="1"/>
    <col min="15111" max="15111" width="3" style="96" hidden="1"/>
    <col min="15112" max="15112" width="8.140625" style="96" hidden="1"/>
    <col min="15113" max="15113" width="7.5703125" style="96" hidden="1"/>
    <col min="15114" max="15114" width="6.42578125" style="96" hidden="1"/>
    <col min="15115" max="15115" width="2.7109375" style="96" hidden="1"/>
    <col min="15116" max="15117" width="7.5703125" style="96" hidden="1"/>
    <col min="15118" max="15118" width="6.5703125" style="96" hidden="1"/>
    <col min="15119" max="15360" width="11.42578125" style="96" hidden="1"/>
    <col min="15361" max="15361" width="17.42578125" style="96" hidden="1"/>
    <col min="15362" max="15362" width="10" style="96" hidden="1"/>
    <col min="15363" max="15363" width="3.140625" style="96" hidden="1"/>
    <col min="15364" max="15364" width="7.28515625" style="96" hidden="1"/>
    <col min="15365" max="15365" width="6.85546875" style="96" hidden="1"/>
    <col min="15366" max="15366" width="6.5703125" style="96" hidden="1"/>
    <col min="15367" max="15367" width="3" style="96" hidden="1"/>
    <col min="15368" max="15368" width="8.140625" style="96" hidden="1"/>
    <col min="15369" max="15369" width="7.5703125" style="96" hidden="1"/>
    <col min="15370" max="15370" width="6.42578125" style="96" hidden="1"/>
    <col min="15371" max="15371" width="2.7109375" style="96" hidden="1"/>
    <col min="15372" max="15373" width="7.5703125" style="96" hidden="1"/>
    <col min="15374" max="15374" width="6.5703125" style="96" hidden="1"/>
    <col min="15375" max="15616" width="11.42578125" style="96" hidden="1"/>
    <col min="15617" max="15617" width="17.42578125" style="96" hidden="1"/>
    <col min="15618" max="15618" width="10" style="96" hidden="1"/>
    <col min="15619" max="15619" width="3.140625" style="96" hidden="1"/>
    <col min="15620" max="15620" width="7.28515625" style="96" hidden="1"/>
    <col min="15621" max="15621" width="6.85546875" style="96" hidden="1"/>
    <col min="15622" max="15622" width="6.5703125" style="96" hidden="1"/>
    <col min="15623" max="15623" width="3" style="96" hidden="1"/>
    <col min="15624" max="15624" width="8.140625" style="96" hidden="1"/>
    <col min="15625" max="15625" width="7.5703125" style="96" hidden="1"/>
    <col min="15626" max="15626" width="6.42578125" style="96" hidden="1"/>
    <col min="15627" max="15627" width="2.7109375" style="96" hidden="1"/>
    <col min="15628" max="15629" width="7.5703125" style="96" hidden="1"/>
    <col min="15630" max="15630" width="6.5703125" style="96" hidden="1"/>
    <col min="15631" max="15872" width="11.42578125" style="96" hidden="1"/>
    <col min="15873" max="15873" width="17.42578125" style="96" hidden="1"/>
    <col min="15874" max="15874" width="10" style="96" hidden="1"/>
    <col min="15875" max="15875" width="3.140625" style="96" hidden="1"/>
    <col min="15876" max="15876" width="7.28515625" style="96" hidden="1"/>
    <col min="15877" max="15877" width="6.85546875" style="96" hidden="1"/>
    <col min="15878" max="15878" width="6.5703125" style="96" hidden="1"/>
    <col min="15879" max="15879" width="3" style="96" hidden="1"/>
    <col min="15880" max="15880" width="8.140625" style="96" hidden="1"/>
    <col min="15881" max="15881" width="7.5703125" style="96" hidden="1"/>
    <col min="15882" max="15882" width="6.42578125" style="96" hidden="1"/>
    <col min="15883" max="15883" width="2.7109375" style="96" hidden="1"/>
    <col min="15884" max="15885" width="7.5703125" style="96" hidden="1"/>
    <col min="15886" max="15886" width="6.5703125" style="96" hidden="1"/>
    <col min="15887" max="16128" width="11.42578125" style="96" hidden="1"/>
    <col min="16129" max="16129" width="17.42578125" style="96" hidden="1"/>
    <col min="16130" max="16130" width="10" style="96" hidden="1"/>
    <col min="16131" max="16131" width="3.140625" style="96" hidden="1"/>
    <col min="16132" max="16132" width="7.28515625" style="96" hidden="1"/>
    <col min="16133" max="16133" width="6.85546875" style="96" hidden="1"/>
    <col min="16134" max="16134" width="6.5703125" style="96" hidden="1"/>
    <col min="16135" max="16135" width="3" style="96" hidden="1"/>
    <col min="16136" max="16136" width="8.140625" style="96" hidden="1"/>
    <col min="16137" max="16137" width="7.5703125" style="96" hidden="1"/>
    <col min="16138" max="16138" width="6.42578125" style="96" hidden="1"/>
    <col min="16139" max="16139" width="2.7109375" style="96" hidden="1"/>
    <col min="16140" max="16141" width="7.5703125" style="96" hidden="1"/>
    <col min="16142" max="16142" width="6.5703125" style="96" hidden="1"/>
    <col min="16143" max="16384" width="11.42578125" style="96" hidden="1"/>
  </cols>
  <sheetData>
    <row r="1" spans="1:18" s="91" customFormat="1" ht="12.4" customHeight="1" x14ac:dyDescent="0.25">
      <c r="A1" s="89" t="s">
        <v>107</v>
      </c>
      <c r="B1" s="90"/>
      <c r="C1" s="90"/>
      <c r="D1" s="90"/>
      <c r="E1" s="90"/>
      <c r="F1" s="90"/>
      <c r="K1" s="90"/>
      <c r="L1" s="90"/>
      <c r="N1" s="145" t="s">
        <v>108</v>
      </c>
    </row>
    <row r="2" spans="1:18" s="91" customFormat="1" ht="12" customHeight="1" x14ac:dyDescent="0.25">
      <c r="A2" s="89" t="s">
        <v>109</v>
      </c>
      <c r="B2" s="90"/>
      <c r="C2" s="90"/>
      <c r="D2" s="90"/>
      <c r="E2" s="90"/>
      <c r="F2" s="90"/>
      <c r="J2" s="92"/>
      <c r="K2" s="90"/>
      <c r="L2" s="90"/>
      <c r="M2" s="90"/>
      <c r="N2" s="93"/>
    </row>
    <row r="3" spans="1:18" s="91" customFormat="1" ht="12" customHeight="1" x14ac:dyDescent="0.25">
      <c r="A3" s="94" t="s">
        <v>110</v>
      </c>
      <c r="B3" s="90"/>
      <c r="C3" s="90"/>
      <c r="D3" s="90"/>
      <c r="E3" s="90"/>
      <c r="F3" s="90"/>
      <c r="K3" s="90"/>
      <c r="L3" s="90"/>
      <c r="M3" s="90"/>
      <c r="N3" s="90"/>
    </row>
    <row r="4" spans="1:18" ht="3" customHeight="1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</row>
    <row r="5" spans="1:18" ht="3" customHeight="1" x14ac:dyDescent="0.25">
      <c r="A5" s="97"/>
      <c r="B5" s="97"/>
      <c r="C5" s="97"/>
      <c r="D5" s="97"/>
      <c r="E5" s="97"/>
      <c r="F5" s="97"/>
      <c r="K5" s="97"/>
      <c r="L5" s="97"/>
      <c r="M5" s="97"/>
      <c r="N5" s="97"/>
    </row>
    <row r="6" spans="1:18" s="99" customFormat="1" ht="9.9499999999999993" customHeight="1" x14ac:dyDescent="0.25">
      <c r="A6" s="147"/>
      <c r="B6" s="176" t="s">
        <v>111</v>
      </c>
      <c r="C6" s="146"/>
      <c r="D6" s="98" t="s">
        <v>112</v>
      </c>
      <c r="E6" s="98"/>
      <c r="F6" s="98"/>
      <c r="H6" s="98" t="s">
        <v>113</v>
      </c>
      <c r="I6" s="98"/>
      <c r="J6" s="98"/>
      <c r="K6" s="146"/>
      <c r="L6" s="98" t="s">
        <v>114</v>
      </c>
      <c r="M6" s="98"/>
      <c r="N6" s="98"/>
    </row>
    <row r="7" spans="1:18" s="99" customFormat="1" ht="9" customHeight="1" x14ac:dyDescent="0.25">
      <c r="A7" s="177" t="s">
        <v>115</v>
      </c>
      <c r="B7" s="175"/>
      <c r="C7" s="146"/>
      <c r="D7" s="146" t="s">
        <v>116</v>
      </c>
      <c r="E7" s="174" t="s">
        <v>117</v>
      </c>
      <c r="F7" s="174" t="s">
        <v>118</v>
      </c>
      <c r="H7" s="100" t="s">
        <v>116</v>
      </c>
      <c r="I7" s="174" t="s">
        <v>117</v>
      </c>
      <c r="J7" s="174" t="s">
        <v>118</v>
      </c>
      <c r="K7" s="146"/>
      <c r="L7" s="146" t="s">
        <v>116</v>
      </c>
      <c r="M7" s="174" t="s">
        <v>117</v>
      </c>
      <c r="N7" s="174" t="s">
        <v>118</v>
      </c>
    </row>
    <row r="8" spans="1:18" s="99" customFormat="1" ht="9.1999999999999993" customHeight="1" x14ac:dyDescent="0.15">
      <c r="A8" s="178"/>
      <c r="B8" s="175"/>
      <c r="C8" s="101"/>
      <c r="D8" s="102"/>
      <c r="E8" s="175"/>
      <c r="F8" s="175"/>
      <c r="H8" s="102"/>
      <c r="I8" s="175"/>
      <c r="J8" s="175"/>
      <c r="K8" s="146"/>
      <c r="L8" s="102"/>
      <c r="M8" s="175"/>
      <c r="N8" s="175"/>
    </row>
    <row r="9" spans="1:18" s="99" customFormat="1" ht="6.75" customHeight="1" x14ac:dyDescent="0.15">
      <c r="A9" s="147"/>
      <c r="B9" s="146"/>
      <c r="C9" s="146"/>
      <c r="D9" s="102"/>
      <c r="E9" s="175"/>
      <c r="F9" s="175"/>
      <c r="H9" s="102"/>
      <c r="I9" s="175"/>
      <c r="J9" s="175"/>
      <c r="K9" s="146"/>
      <c r="L9" s="146"/>
      <c r="M9" s="175"/>
      <c r="N9" s="175"/>
    </row>
    <row r="10" spans="1:18" ht="3" customHeight="1" x14ac:dyDescent="0.25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</row>
    <row r="11" spans="1:18" ht="3" customHeight="1" x14ac:dyDescent="0.25">
      <c r="A11" s="97"/>
      <c r="B11" s="97"/>
      <c r="C11" s="97"/>
      <c r="D11" s="97"/>
      <c r="E11" s="97"/>
      <c r="F11" s="97"/>
      <c r="K11" s="97"/>
      <c r="L11" s="97"/>
      <c r="M11" s="97"/>
      <c r="N11" s="97"/>
    </row>
    <row r="12" spans="1:18" s="105" customFormat="1" ht="9" customHeight="1" x14ac:dyDescent="0.25">
      <c r="A12" s="103" t="s">
        <v>119</v>
      </c>
      <c r="B12" s="104"/>
      <c r="C12" s="104"/>
      <c r="D12" s="104"/>
      <c r="E12" s="104"/>
      <c r="F12" s="104"/>
      <c r="K12" s="104"/>
      <c r="L12" s="104"/>
      <c r="M12" s="104"/>
      <c r="N12" s="104"/>
      <c r="P12" s="106"/>
      <c r="Q12" s="107"/>
      <c r="R12" s="107"/>
    </row>
    <row r="13" spans="1:18" s="106" customFormat="1" ht="9" customHeight="1" x14ac:dyDescent="0.25">
      <c r="A13" s="108" t="s">
        <v>10</v>
      </c>
      <c r="B13" s="109">
        <f>SUM(B15:B46)</f>
        <v>24006357</v>
      </c>
      <c r="C13" s="110"/>
      <c r="D13" s="110">
        <f>SUM(D15:D46)</f>
        <v>20825049</v>
      </c>
      <c r="E13" s="110">
        <f>SUM(E15:E46)</f>
        <v>2883591</v>
      </c>
      <c r="F13" s="110">
        <f>SUM(F15:F46)</f>
        <v>297717</v>
      </c>
      <c r="G13" s="110"/>
      <c r="H13" s="110">
        <f>SUM(H15:H46)</f>
        <v>21086978</v>
      </c>
      <c r="I13" s="110">
        <f>SUM(I15:I46)</f>
        <v>2729344</v>
      </c>
      <c r="J13" s="110">
        <f>SUM(J15:J46)</f>
        <v>190035</v>
      </c>
      <c r="K13" s="110"/>
      <c r="L13" s="110">
        <f>SUM(L15:L46)</f>
        <v>23194511</v>
      </c>
      <c r="M13" s="110">
        <f>SUM(M15:M46)</f>
        <v>588864</v>
      </c>
      <c r="N13" s="110">
        <f>SUM(N15:N46)</f>
        <v>222982</v>
      </c>
      <c r="O13" s="111"/>
      <c r="P13" s="112"/>
      <c r="Q13" s="112"/>
      <c r="R13" s="112"/>
    </row>
    <row r="14" spans="1:18" s="106" customFormat="1" ht="3" customHeight="1" x14ac:dyDescent="0.25">
      <c r="A14" s="108"/>
      <c r="B14" s="109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1"/>
      <c r="P14" s="112"/>
      <c r="Q14" s="112"/>
      <c r="R14" s="112"/>
    </row>
    <row r="15" spans="1:18" s="105" customFormat="1" ht="9" customHeight="1" x14ac:dyDescent="0.25">
      <c r="A15" s="104" t="s">
        <v>11</v>
      </c>
      <c r="B15" s="113">
        <v>242169</v>
      </c>
      <c r="C15" s="114"/>
      <c r="D15" s="114">
        <v>234759</v>
      </c>
      <c r="E15" s="114">
        <v>5864</v>
      </c>
      <c r="F15" s="114">
        <v>1546</v>
      </c>
      <c r="G15" s="115"/>
      <c r="H15" s="115">
        <v>235254</v>
      </c>
      <c r="I15" s="115">
        <v>5832</v>
      </c>
      <c r="J15" s="115">
        <v>1083</v>
      </c>
      <c r="K15" s="114"/>
      <c r="L15" s="114">
        <v>238639</v>
      </c>
      <c r="M15" s="114">
        <v>2128</v>
      </c>
      <c r="N15" s="114">
        <v>1402</v>
      </c>
      <c r="O15" s="111"/>
      <c r="P15" s="112"/>
      <c r="Q15" s="112"/>
      <c r="R15" s="112"/>
    </row>
    <row r="16" spans="1:18" s="105" customFormat="1" ht="9" customHeight="1" x14ac:dyDescent="0.25">
      <c r="A16" s="104" t="s">
        <v>12</v>
      </c>
      <c r="B16" s="113">
        <v>682136</v>
      </c>
      <c r="C16" s="114"/>
      <c r="D16" s="114">
        <v>609924</v>
      </c>
      <c r="E16" s="114">
        <v>57700</v>
      </c>
      <c r="F16" s="114">
        <v>14512</v>
      </c>
      <c r="G16" s="115"/>
      <c r="H16" s="115">
        <v>632121</v>
      </c>
      <c r="I16" s="115">
        <v>39586</v>
      </c>
      <c r="J16" s="115">
        <v>10429</v>
      </c>
      <c r="K16" s="114"/>
      <c r="L16" s="114">
        <v>660170</v>
      </c>
      <c r="M16" s="114">
        <v>10260</v>
      </c>
      <c r="N16" s="114">
        <v>11706</v>
      </c>
      <c r="O16" s="111"/>
      <c r="P16" s="112"/>
      <c r="Q16" s="112"/>
      <c r="R16" s="112"/>
    </row>
    <row r="17" spans="1:18" s="105" customFormat="1" ht="9" customHeight="1" x14ac:dyDescent="0.25">
      <c r="A17" s="104" t="s">
        <v>13</v>
      </c>
      <c r="B17" s="113">
        <v>129284</v>
      </c>
      <c r="C17" s="114"/>
      <c r="D17" s="114">
        <v>115786</v>
      </c>
      <c r="E17" s="114">
        <v>11173</v>
      </c>
      <c r="F17" s="114">
        <v>2325</v>
      </c>
      <c r="G17" s="115"/>
      <c r="H17" s="115">
        <v>110418</v>
      </c>
      <c r="I17" s="115">
        <v>17175</v>
      </c>
      <c r="J17" s="115">
        <v>1691</v>
      </c>
      <c r="K17" s="114"/>
      <c r="L17" s="114">
        <v>123466</v>
      </c>
      <c r="M17" s="114">
        <v>3959</v>
      </c>
      <c r="N17" s="114">
        <v>1859</v>
      </c>
      <c r="O17" s="111"/>
      <c r="P17" s="112"/>
      <c r="Q17" s="112"/>
      <c r="R17" s="112"/>
    </row>
    <row r="18" spans="1:18" s="105" customFormat="1" ht="9" customHeight="1" x14ac:dyDescent="0.25">
      <c r="A18" s="116" t="s">
        <v>14</v>
      </c>
      <c r="B18" s="117">
        <v>181235</v>
      </c>
      <c r="C18" s="118"/>
      <c r="D18" s="118">
        <v>145041</v>
      </c>
      <c r="E18" s="118">
        <v>34410</v>
      </c>
      <c r="F18" s="118">
        <v>1784</v>
      </c>
      <c r="G18" s="119"/>
      <c r="H18" s="119">
        <v>153546</v>
      </c>
      <c r="I18" s="119">
        <v>26561</v>
      </c>
      <c r="J18" s="119">
        <v>1128</v>
      </c>
      <c r="K18" s="118"/>
      <c r="L18" s="118">
        <v>171236</v>
      </c>
      <c r="M18" s="118">
        <v>8803</v>
      </c>
      <c r="N18" s="118">
        <v>1196</v>
      </c>
      <c r="O18" s="111"/>
      <c r="P18" s="112"/>
      <c r="Q18" s="112"/>
      <c r="R18" s="112"/>
    </row>
    <row r="19" spans="1:18" s="105" customFormat="1" ht="9" customHeight="1" x14ac:dyDescent="0.25">
      <c r="A19" s="104" t="s">
        <v>15</v>
      </c>
      <c r="B19" s="113">
        <v>615408</v>
      </c>
      <c r="C19" s="114"/>
      <c r="D19" s="114">
        <v>563162</v>
      </c>
      <c r="E19" s="114">
        <v>46856</v>
      </c>
      <c r="F19" s="114">
        <v>5390</v>
      </c>
      <c r="G19" s="115"/>
      <c r="H19" s="115">
        <v>587809</v>
      </c>
      <c r="I19" s="115">
        <v>24396</v>
      </c>
      <c r="J19" s="115">
        <v>3203</v>
      </c>
      <c r="K19" s="114"/>
      <c r="L19" s="114">
        <v>605490</v>
      </c>
      <c r="M19" s="114">
        <v>5825</v>
      </c>
      <c r="N19" s="114">
        <v>4093</v>
      </c>
      <c r="O19" s="111"/>
      <c r="P19" s="112"/>
      <c r="Q19" s="112"/>
      <c r="R19" s="112"/>
    </row>
    <row r="20" spans="1:18" s="105" customFormat="1" ht="9" customHeight="1" x14ac:dyDescent="0.25">
      <c r="A20" s="104" t="s">
        <v>16</v>
      </c>
      <c r="B20" s="113">
        <v>143648</v>
      </c>
      <c r="C20" s="114"/>
      <c r="D20" s="114">
        <v>140938</v>
      </c>
      <c r="E20" s="114">
        <v>1666</v>
      </c>
      <c r="F20" s="114">
        <v>1044</v>
      </c>
      <c r="G20" s="115"/>
      <c r="H20" s="115">
        <v>138634</v>
      </c>
      <c r="I20" s="115">
        <v>4183</v>
      </c>
      <c r="J20" s="115">
        <v>831</v>
      </c>
      <c r="K20" s="114"/>
      <c r="L20" s="114">
        <v>141454</v>
      </c>
      <c r="M20" s="114">
        <v>1254</v>
      </c>
      <c r="N20" s="114">
        <v>940</v>
      </c>
      <c r="O20" s="111"/>
      <c r="P20" s="112"/>
      <c r="Q20" s="112"/>
      <c r="R20" s="112"/>
    </row>
    <row r="21" spans="1:18" s="105" customFormat="1" ht="9" customHeight="1" x14ac:dyDescent="0.25">
      <c r="A21" s="104" t="s">
        <v>17</v>
      </c>
      <c r="B21" s="113">
        <v>889420</v>
      </c>
      <c r="C21" s="114"/>
      <c r="D21" s="114">
        <v>687541</v>
      </c>
      <c r="E21" s="114">
        <v>190225</v>
      </c>
      <c r="F21" s="114">
        <v>11654</v>
      </c>
      <c r="G21" s="115"/>
      <c r="H21" s="115">
        <v>632751</v>
      </c>
      <c r="I21" s="115">
        <v>249397</v>
      </c>
      <c r="J21" s="115">
        <v>7272</v>
      </c>
      <c r="K21" s="114"/>
      <c r="L21" s="114">
        <v>832257</v>
      </c>
      <c r="M21" s="114">
        <v>49505</v>
      </c>
      <c r="N21" s="114">
        <v>7658</v>
      </c>
      <c r="O21" s="111"/>
      <c r="P21" s="112"/>
      <c r="Q21" s="112"/>
      <c r="R21" s="112"/>
    </row>
    <row r="22" spans="1:18" s="105" customFormat="1" ht="9" customHeight="1" x14ac:dyDescent="0.25">
      <c r="A22" s="116" t="s">
        <v>18</v>
      </c>
      <c r="B22" s="117">
        <v>813273</v>
      </c>
      <c r="C22" s="118"/>
      <c r="D22" s="118">
        <v>736658</v>
      </c>
      <c r="E22" s="118">
        <v>65930</v>
      </c>
      <c r="F22" s="118">
        <v>10685</v>
      </c>
      <c r="G22" s="119"/>
      <c r="H22" s="119">
        <v>754909</v>
      </c>
      <c r="I22" s="119">
        <v>52051</v>
      </c>
      <c r="J22" s="119">
        <v>6313</v>
      </c>
      <c r="K22" s="118"/>
      <c r="L22" s="118">
        <v>775503</v>
      </c>
      <c r="M22" s="118">
        <v>30302</v>
      </c>
      <c r="N22" s="118">
        <v>7468</v>
      </c>
      <c r="O22" s="111"/>
      <c r="P22" s="112"/>
      <c r="Q22" s="112"/>
      <c r="R22" s="112"/>
    </row>
    <row r="23" spans="1:18" s="105" customFormat="1" ht="9" customHeight="1" x14ac:dyDescent="0.25">
      <c r="A23" s="120" t="s">
        <v>70</v>
      </c>
      <c r="B23" s="113">
        <v>2215451</v>
      </c>
      <c r="C23" s="114"/>
      <c r="D23" s="114">
        <v>2183288</v>
      </c>
      <c r="E23" s="114">
        <v>9731</v>
      </c>
      <c r="F23" s="114">
        <v>22432</v>
      </c>
      <c r="G23" s="115"/>
      <c r="H23" s="115">
        <v>2152009</v>
      </c>
      <c r="I23" s="115">
        <v>41786</v>
      </c>
      <c r="J23" s="115">
        <v>21656</v>
      </c>
      <c r="K23" s="114"/>
      <c r="L23" s="114">
        <v>2184909</v>
      </c>
      <c r="M23" s="114">
        <v>3549</v>
      </c>
      <c r="N23" s="114">
        <v>26993</v>
      </c>
      <c r="O23" s="111"/>
      <c r="P23" s="112"/>
      <c r="Q23" s="112"/>
      <c r="R23" s="112"/>
    </row>
    <row r="24" spans="1:18" s="105" customFormat="1" ht="9" customHeight="1" x14ac:dyDescent="0.25">
      <c r="A24" s="104" t="s">
        <v>19</v>
      </c>
      <c r="B24" s="113">
        <v>352652</v>
      </c>
      <c r="C24" s="114"/>
      <c r="D24" s="114">
        <v>295526</v>
      </c>
      <c r="E24" s="114">
        <v>51918</v>
      </c>
      <c r="F24" s="114">
        <v>5208</v>
      </c>
      <c r="G24" s="115"/>
      <c r="H24" s="115">
        <v>320369</v>
      </c>
      <c r="I24" s="115">
        <v>30413</v>
      </c>
      <c r="J24" s="115">
        <v>1870</v>
      </c>
      <c r="K24" s="114"/>
      <c r="L24" s="114">
        <v>338912</v>
      </c>
      <c r="M24" s="114">
        <v>11094</v>
      </c>
      <c r="N24" s="114">
        <v>2646</v>
      </c>
      <c r="O24" s="111"/>
      <c r="P24" s="112"/>
      <c r="Q24" s="112"/>
      <c r="R24" s="112"/>
    </row>
    <row r="25" spans="1:18" s="105" customFormat="1" ht="9" customHeight="1" x14ac:dyDescent="0.25">
      <c r="A25" s="104" t="s">
        <v>20</v>
      </c>
      <c r="B25" s="113">
        <v>1034957</v>
      </c>
      <c r="C25" s="114"/>
      <c r="D25" s="114">
        <v>894340</v>
      </c>
      <c r="E25" s="114">
        <v>131669</v>
      </c>
      <c r="F25" s="114">
        <v>8948</v>
      </c>
      <c r="G25" s="115"/>
      <c r="H25" s="115">
        <v>953908</v>
      </c>
      <c r="I25" s="115">
        <v>75672</v>
      </c>
      <c r="J25" s="115">
        <v>5377</v>
      </c>
      <c r="K25" s="114"/>
      <c r="L25" s="114">
        <v>1008367</v>
      </c>
      <c r="M25" s="114">
        <v>20353</v>
      </c>
      <c r="N25" s="114">
        <v>6237</v>
      </c>
      <c r="O25" s="111"/>
      <c r="P25" s="112"/>
      <c r="Q25" s="112"/>
      <c r="R25" s="112"/>
    </row>
    <row r="26" spans="1:18" s="105" customFormat="1" ht="9" customHeight="1" x14ac:dyDescent="0.25">
      <c r="A26" s="116" t="s">
        <v>21</v>
      </c>
      <c r="B26" s="117">
        <v>689108</v>
      </c>
      <c r="C26" s="118"/>
      <c r="D26" s="118">
        <v>464234</v>
      </c>
      <c r="E26" s="118">
        <v>211361</v>
      </c>
      <c r="F26" s="118">
        <v>13513</v>
      </c>
      <c r="G26" s="119"/>
      <c r="H26" s="119">
        <v>440515</v>
      </c>
      <c r="I26" s="119">
        <v>241949</v>
      </c>
      <c r="J26" s="119">
        <v>6644</v>
      </c>
      <c r="K26" s="118"/>
      <c r="L26" s="118">
        <v>641867</v>
      </c>
      <c r="M26" s="118">
        <v>40373</v>
      </c>
      <c r="N26" s="118">
        <v>6868</v>
      </c>
      <c r="O26" s="111"/>
      <c r="P26" s="112"/>
      <c r="Q26" s="112"/>
      <c r="R26" s="112"/>
    </row>
    <row r="27" spans="1:18" s="105" customFormat="1" ht="9" customHeight="1" x14ac:dyDescent="0.25">
      <c r="A27" s="104" t="s">
        <v>22</v>
      </c>
      <c r="B27" s="113">
        <v>551219</v>
      </c>
      <c r="C27" s="114"/>
      <c r="D27" s="114">
        <v>440979</v>
      </c>
      <c r="E27" s="114">
        <v>102335</v>
      </c>
      <c r="F27" s="114">
        <v>7905</v>
      </c>
      <c r="G27" s="115"/>
      <c r="H27" s="115">
        <v>470012</v>
      </c>
      <c r="I27" s="115">
        <v>77399</v>
      </c>
      <c r="J27" s="115">
        <v>3808</v>
      </c>
      <c r="K27" s="114"/>
      <c r="L27" s="114">
        <v>524071</v>
      </c>
      <c r="M27" s="114">
        <v>23036</v>
      </c>
      <c r="N27" s="114">
        <v>4112</v>
      </c>
      <c r="O27" s="111"/>
      <c r="P27" s="112"/>
      <c r="Q27" s="112"/>
      <c r="R27" s="112"/>
    </row>
    <row r="28" spans="1:18" s="105" customFormat="1" ht="9" customHeight="1" x14ac:dyDescent="0.25">
      <c r="A28" s="104" t="s">
        <v>23</v>
      </c>
      <c r="B28" s="113">
        <v>1534454</v>
      </c>
      <c r="C28" s="114"/>
      <c r="D28" s="114">
        <v>1471313</v>
      </c>
      <c r="E28" s="114">
        <v>47283</v>
      </c>
      <c r="F28" s="114">
        <v>15858</v>
      </c>
      <c r="G28" s="115"/>
      <c r="H28" s="115">
        <v>1420915</v>
      </c>
      <c r="I28" s="115">
        <v>99684</v>
      </c>
      <c r="J28" s="115">
        <v>13855</v>
      </c>
      <c r="K28" s="114"/>
      <c r="L28" s="114">
        <v>1500244</v>
      </c>
      <c r="M28" s="114">
        <v>17277</v>
      </c>
      <c r="N28" s="114">
        <v>16933</v>
      </c>
      <c r="O28" s="111"/>
      <c r="P28" s="112"/>
      <c r="Q28" s="112"/>
      <c r="R28" s="112"/>
    </row>
    <row r="29" spans="1:18" s="105" customFormat="1" ht="9" customHeight="1" x14ac:dyDescent="0.25">
      <c r="A29" s="104" t="s">
        <v>24</v>
      </c>
      <c r="B29" s="113">
        <v>3100599</v>
      </c>
      <c r="C29" s="114"/>
      <c r="D29" s="114">
        <v>2851937</v>
      </c>
      <c r="E29" s="114">
        <v>213447</v>
      </c>
      <c r="F29" s="114">
        <v>35215</v>
      </c>
      <c r="G29" s="115"/>
      <c r="H29" s="115">
        <v>2864729</v>
      </c>
      <c r="I29" s="115">
        <v>208991</v>
      </c>
      <c r="J29" s="115">
        <v>26879</v>
      </c>
      <c r="K29" s="114"/>
      <c r="L29" s="114">
        <v>3038513</v>
      </c>
      <c r="M29" s="114">
        <v>29417</v>
      </c>
      <c r="N29" s="114">
        <v>32669</v>
      </c>
      <c r="O29" s="111"/>
      <c r="P29" s="112"/>
      <c r="Q29" s="112"/>
      <c r="R29" s="112"/>
    </row>
    <row r="30" spans="1:18" s="105" customFormat="1" ht="9" customHeight="1" x14ac:dyDescent="0.25">
      <c r="A30" s="116" t="s">
        <v>25</v>
      </c>
      <c r="B30" s="117">
        <v>896061</v>
      </c>
      <c r="C30" s="118"/>
      <c r="D30" s="118">
        <v>764595</v>
      </c>
      <c r="E30" s="118">
        <v>120500</v>
      </c>
      <c r="F30" s="118">
        <v>10966</v>
      </c>
      <c r="G30" s="119"/>
      <c r="H30" s="119">
        <v>788614</v>
      </c>
      <c r="I30" s="119">
        <v>100933</v>
      </c>
      <c r="J30" s="119">
        <v>6514</v>
      </c>
      <c r="K30" s="118"/>
      <c r="L30" s="118">
        <v>870040</v>
      </c>
      <c r="M30" s="118">
        <v>18922</v>
      </c>
      <c r="N30" s="118">
        <v>7099</v>
      </c>
      <c r="O30" s="111"/>
      <c r="P30" s="112"/>
      <c r="Q30" s="112"/>
      <c r="R30" s="112"/>
    </row>
    <row r="31" spans="1:18" s="105" customFormat="1" ht="9" customHeight="1" x14ac:dyDescent="0.25">
      <c r="A31" s="104" t="s">
        <v>26</v>
      </c>
      <c r="B31" s="113">
        <v>386419</v>
      </c>
      <c r="C31" s="114"/>
      <c r="D31" s="114">
        <v>359034</v>
      </c>
      <c r="E31" s="114">
        <v>23314</v>
      </c>
      <c r="F31" s="114">
        <v>4071</v>
      </c>
      <c r="G31" s="115"/>
      <c r="H31" s="115">
        <v>343983</v>
      </c>
      <c r="I31" s="115">
        <v>39861</v>
      </c>
      <c r="J31" s="115">
        <v>2575</v>
      </c>
      <c r="K31" s="114"/>
      <c r="L31" s="114">
        <v>380164</v>
      </c>
      <c r="M31" s="114">
        <v>3493</v>
      </c>
      <c r="N31" s="114">
        <v>2762</v>
      </c>
      <c r="O31" s="111"/>
      <c r="P31" s="112"/>
      <c r="Q31" s="112"/>
      <c r="R31" s="112"/>
    </row>
    <row r="32" spans="1:18" s="105" customFormat="1" ht="9" customHeight="1" x14ac:dyDescent="0.25">
      <c r="A32" s="104" t="s">
        <v>27</v>
      </c>
      <c r="B32" s="113">
        <v>240225</v>
      </c>
      <c r="C32" s="114"/>
      <c r="D32" s="114">
        <v>220909</v>
      </c>
      <c r="E32" s="114">
        <v>17947</v>
      </c>
      <c r="F32" s="114">
        <v>1369</v>
      </c>
      <c r="G32" s="115"/>
      <c r="H32" s="115">
        <v>215129</v>
      </c>
      <c r="I32" s="115">
        <v>24236</v>
      </c>
      <c r="J32" s="115">
        <v>860</v>
      </c>
      <c r="K32" s="114"/>
      <c r="L32" s="114">
        <v>230584</v>
      </c>
      <c r="M32" s="114">
        <v>8626</v>
      </c>
      <c r="N32" s="114">
        <v>1015</v>
      </c>
      <c r="O32" s="111"/>
      <c r="P32" s="112"/>
      <c r="Q32" s="112"/>
      <c r="R32" s="112"/>
    </row>
    <row r="33" spans="1:18" s="105" customFormat="1" ht="9" customHeight="1" x14ac:dyDescent="0.25">
      <c r="A33" s="104" t="s">
        <v>28</v>
      </c>
      <c r="B33" s="113">
        <v>994983</v>
      </c>
      <c r="C33" s="114"/>
      <c r="D33" s="114">
        <v>945767</v>
      </c>
      <c r="E33" s="114">
        <v>36274</v>
      </c>
      <c r="F33" s="114">
        <v>12942</v>
      </c>
      <c r="G33" s="115"/>
      <c r="H33" s="115">
        <v>940833</v>
      </c>
      <c r="I33" s="115">
        <v>44316</v>
      </c>
      <c r="J33" s="115">
        <v>9834</v>
      </c>
      <c r="K33" s="114"/>
      <c r="L33" s="114">
        <v>976487</v>
      </c>
      <c r="M33" s="114">
        <v>6694</v>
      </c>
      <c r="N33" s="114">
        <v>11802</v>
      </c>
      <c r="O33" s="111"/>
      <c r="P33" s="112"/>
      <c r="Q33" s="112"/>
      <c r="R33" s="112"/>
    </row>
    <row r="34" spans="1:18" s="105" customFormat="1" ht="9" customHeight="1" x14ac:dyDescent="0.25">
      <c r="A34" s="116" t="s">
        <v>29</v>
      </c>
      <c r="B34" s="117">
        <v>791113</v>
      </c>
      <c r="C34" s="118"/>
      <c r="D34" s="118">
        <v>491435</v>
      </c>
      <c r="E34" s="118">
        <v>285325</v>
      </c>
      <c r="F34" s="118">
        <v>14353</v>
      </c>
      <c r="G34" s="119"/>
      <c r="H34" s="119">
        <v>561198</v>
      </c>
      <c r="I34" s="119">
        <v>225136</v>
      </c>
      <c r="J34" s="119">
        <v>4779</v>
      </c>
      <c r="K34" s="118"/>
      <c r="L34" s="118">
        <v>728248</v>
      </c>
      <c r="M34" s="118">
        <v>57120</v>
      </c>
      <c r="N34" s="118">
        <v>5745</v>
      </c>
      <c r="O34" s="111"/>
      <c r="P34" s="112"/>
      <c r="Q34" s="112"/>
      <c r="R34" s="112"/>
    </row>
    <row r="35" spans="1:18" s="105" customFormat="1" ht="9" customHeight="1" x14ac:dyDescent="0.25">
      <c r="A35" s="104" t="s">
        <v>30</v>
      </c>
      <c r="B35" s="113">
        <v>1179283</v>
      </c>
      <c r="C35" s="114"/>
      <c r="D35" s="114">
        <v>949346</v>
      </c>
      <c r="E35" s="114">
        <v>218824</v>
      </c>
      <c r="F35" s="114">
        <v>11113</v>
      </c>
      <c r="G35" s="115"/>
      <c r="H35" s="115">
        <v>988560</v>
      </c>
      <c r="I35" s="115">
        <v>182891</v>
      </c>
      <c r="J35" s="115">
        <v>7832</v>
      </c>
      <c r="K35" s="114"/>
      <c r="L35" s="114">
        <v>1142154</v>
      </c>
      <c r="M35" s="114">
        <v>27812</v>
      </c>
      <c r="N35" s="114">
        <v>9317</v>
      </c>
      <c r="O35" s="111"/>
      <c r="P35" s="112"/>
      <c r="Q35" s="112"/>
      <c r="R35" s="112"/>
    </row>
    <row r="36" spans="1:18" s="105" customFormat="1" ht="9" customHeight="1" x14ac:dyDescent="0.25">
      <c r="A36" s="104" t="s">
        <v>31</v>
      </c>
      <c r="B36" s="113">
        <v>349540</v>
      </c>
      <c r="C36" s="114"/>
      <c r="D36" s="114">
        <v>302913</v>
      </c>
      <c r="E36" s="114">
        <v>42418</v>
      </c>
      <c r="F36" s="114">
        <v>4209</v>
      </c>
      <c r="G36" s="115"/>
      <c r="H36" s="115">
        <v>314720</v>
      </c>
      <c r="I36" s="115">
        <v>32661</v>
      </c>
      <c r="J36" s="115">
        <v>2159</v>
      </c>
      <c r="K36" s="114"/>
      <c r="L36" s="114">
        <v>336696</v>
      </c>
      <c r="M36" s="114">
        <v>10349</v>
      </c>
      <c r="N36" s="114">
        <v>2495</v>
      </c>
      <c r="O36" s="111"/>
      <c r="P36" s="112"/>
      <c r="Q36" s="112"/>
      <c r="R36" s="112"/>
    </row>
    <row r="37" spans="1:18" s="105" customFormat="1" ht="9" customHeight="1" x14ac:dyDescent="0.25">
      <c r="A37" s="104" t="s">
        <v>32</v>
      </c>
      <c r="B37" s="113">
        <v>249375</v>
      </c>
      <c r="C37" s="114"/>
      <c r="D37" s="114">
        <v>226700</v>
      </c>
      <c r="E37" s="114">
        <v>18879</v>
      </c>
      <c r="F37" s="114">
        <v>3796</v>
      </c>
      <c r="G37" s="115"/>
      <c r="H37" s="115">
        <v>231534</v>
      </c>
      <c r="I37" s="115">
        <v>15476</v>
      </c>
      <c r="J37" s="115">
        <v>2365</v>
      </c>
      <c r="K37" s="114"/>
      <c r="L37" s="114">
        <v>240160</v>
      </c>
      <c r="M37" s="114">
        <v>6469</v>
      </c>
      <c r="N37" s="114">
        <v>2746</v>
      </c>
      <c r="O37" s="111"/>
      <c r="P37" s="112"/>
      <c r="Q37" s="112"/>
      <c r="R37" s="112"/>
    </row>
    <row r="38" spans="1:18" s="105" customFormat="1" ht="9" customHeight="1" x14ac:dyDescent="0.25">
      <c r="A38" s="116" t="s">
        <v>33</v>
      </c>
      <c r="B38" s="117">
        <v>551617</v>
      </c>
      <c r="C38" s="118"/>
      <c r="D38" s="118">
        <v>419959</v>
      </c>
      <c r="E38" s="118">
        <v>125051</v>
      </c>
      <c r="F38" s="118">
        <v>6607</v>
      </c>
      <c r="G38" s="119"/>
      <c r="H38" s="119">
        <v>452521</v>
      </c>
      <c r="I38" s="119">
        <v>96969</v>
      </c>
      <c r="J38" s="119">
        <v>2127</v>
      </c>
      <c r="K38" s="118"/>
      <c r="L38" s="118">
        <v>518227</v>
      </c>
      <c r="M38" s="118">
        <v>30857</v>
      </c>
      <c r="N38" s="118">
        <v>2533</v>
      </c>
      <c r="O38" s="111"/>
      <c r="P38" s="112"/>
      <c r="Q38" s="112"/>
      <c r="R38" s="112"/>
    </row>
    <row r="39" spans="1:18" s="105" customFormat="1" ht="9" customHeight="1" x14ac:dyDescent="0.25">
      <c r="A39" s="104" t="s">
        <v>34</v>
      </c>
      <c r="B39" s="113">
        <v>622422</v>
      </c>
      <c r="C39" s="114"/>
      <c r="D39" s="114">
        <v>541187</v>
      </c>
      <c r="E39" s="114">
        <v>73242</v>
      </c>
      <c r="F39" s="114">
        <v>7993</v>
      </c>
      <c r="G39" s="115"/>
      <c r="H39" s="115">
        <v>558467</v>
      </c>
      <c r="I39" s="115">
        <v>59201</v>
      </c>
      <c r="J39" s="115">
        <v>4754</v>
      </c>
      <c r="K39" s="114"/>
      <c r="L39" s="114">
        <v>604998</v>
      </c>
      <c r="M39" s="114">
        <v>11788</v>
      </c>
      <c r="N39" s="114">
        <v>5636</v>
      </c>
      <c r="O39" s="111"/>
      <c r="P39" s="112"/>
      <c r="Q39" s="112"/>
      <c r="R39" s="112"/>
    </row>
    <row r="40" spans="1:18" s="105" customFormat="1" ht="9" customHeight="1" x14ac:dyDescent="0.25">
      <c r="A40" s="104" t="s">
        <v>35</v>
      </c>
      <c r="B40" s="113">
        <v>598335</v>
      </c>
      <c r="C40" s="114"/>
      <c r="D40" s="114">
        <v>516097</v>
      </c>
      <c r="E40" s="114">
        <v>72575</v>
      </c>
      <c r="F40" s="114">
        <v>9663</v>
      </c>
      <c r="G40" s="115"/>
      <c r="H40" s="115">
        <v>558607</v>
      </c>
      <c r="I40" s="115">
        <v>34565</v>
      </c>
      <c r="J40" s="115">
        <v>5163</v>
      </c>
      <c r="K40" s="114"/>
      <c r="L40" s="114">
        <v>580076</v>
      </c>
      <c r="M40" s="114">
        <v>12666</v>
      </c>
      <c r="N40" s="114">
        <v>5593</v>
      </c>
      <c r="O40" s="111"/>
      <c r="P40" s="112"/>
      <c r="Q40" s="112"/>
      <c r="R40" s="112"/>
    </row>
    <row r="41" spans="1:18" s="105" customFormat="1" ht="9" customHeight="1" x14ac:dyDescent="0.25">
      <c r="A41" s="104" t="s">
        <v>36</v>
      </c>
      <c r="B41" s="113">
        <v>467229</v>
      </c>
      <c r="C41" s="114"/>
      <c r="D41" s="114">
        <v>435808</v>
      </c>
      <c r="E41" s="114">
        <v>24989</v>
      </c>
      <c r="F41" s="114">
        <v>6432</v>
      </c>
      <c r="G41" s="115"/>
      <c r="H41" s="115">
        <v>348089</v>
      </c>
      <c r="I41" s="115">
        <v>114630</v>
      </c>
      <c r="J41" s="115">
        <v>4510</v>
      </c>
      <c r="K41" s="114"/>
      <c r="L41" s="114">
        <v>452319</v>
      </c>
      <c r="M41" s="114">
        <v>9722</v>
      </c>
      <c r="N41" s="114">
        <v>5188</v>
      </c>
      <c r="O41" s="111"/>
      <c r="P41" s="112"/>
      <c r="Q41" s="112"/>
      <c r="R41" s="112"/>
    </row>
    <row r="42" spans="1:18" s="105" customFormat="1" ht="9" customHeight="1" x14ac:dyDescent="0.25">
      <c r="A42" s="116" t="s">
        <v>37</v>
      </c>
      <c r="B42" s="117">
        <v>767349</v>
      </c>
      <c r="C42" s="118"/>
      <c r="D42" s="118">
        <v>634980</v>
      </c>
      <c r="E42" s="118">
        <v>118327</v>
      </c>
      <c r="F42" s="118">
        <v>14042</v>
      </c>
      <c r="G42" s="119"/>
      <c r="H42" s="119">
        <v>713271</v>
      </c>
      <c r="I42" s="119">
        <v>45686</v>
      </c>
      <c r="J42" s="119">
        <v>8392</v>
      </c>
      <c r="K42" s="118"/>
      <c r="L42" s="118">
        <v>734495</v>
      </c>
      <c r="M42" s="118">
        <v>23637</v>
      </c>
      <c r="N42" s="118">
        <v>9217</v>
      </c>
      <c r="O42" s="111"/>
      <c r="P42" s="112"/>
      <c r="Q42" s="112"/>
      <c r="R42" s="112"/>
    </row>
    <row r="43" spans="1:18" s="105" customFormat="1" ht="9" customHeight="1" x14ac:dyDescent="0.25">
      <c r="A43" s="104" t="s">
        <v>38</v>
      </c>
      <c r="B43" s="113">
        <v>231095</v>
      </c>
      <c r="C43" s="114"/>
      <c r="D43" s="114">
        <v>208809</v>
      </c>
      <c r="E43" s="114">
        <v>20350</v>
      </c>
      <c r="F43" s="114">
        <v>1936</v>
      </c>
      <c r="G43" s="115"/>
      <c r="H43" s="115">
        <v>221300</v>
      </c>
      <c r="I43" s="115">
        <v>8067</v>
      </c>
      <c r="J43" s="115">
        <v>1728</v>
      </c>
      <c r="K43" s="114"/>
      <c r="L43" s="114">
        <v>226225</v>
      </c>
      <c r="M43" s="114">
        <v>2976</v>
      </c>
      <c r="N43" s="114">
        <v>1894</v>
      </c>
      <c r="O43" s="111"/>
      <c r="P43" s="112"/>
      <c r="Q43" s="112"/>
      <c r="R43" s="112"/>
    </row>
    <row r="44" spans="1:18" s="105" customFormat="1" ht="9" customHeight="1" x14ac:dyDescent="0.25">
      <c r="A44" s="104" t="s">
        <v>39</v>
      </c>
      <c r="B44" s="113">
        <v>1757567</v>
      </c>
      <c r="C44" s="114"/>
      <c r="D44" s="114">
        <v>1398860</v>
      </c>
      <c r="E44" s="114">
        <v>340141</v>
      </c>
      <c r="F44" s="114">
        <v>18566</v>
      </c>
      <c r="G44" s="115"/>
      <c r="H44" s="115">
        <v>1291129</v>
      </c>
      <c r="I44" s="115">
        <v>457568</v>
      </c>
      <c r="J44" s="115">
        <v>8870</v>
      </c>
      <c r="K44" s="114"/>
      <c r="L44" s="114">
        <v>1664756</v>
      </c>
      <c r="M44" s="114">
        <v>81897</v>
      </c>
      <c r="N44" s="114">
        <v>10914</v>
      </c>
      <c r="O44" s="111"/>
      <c r="P44" s="112"/>
      <c r="Q44" s="112"/>
      <c r="R44" s="112"/>
    </row>
    <row r="45" spans="1:18" s="105" customFormat="1" ht="9" customHeight="1" x14ac:dyDescent="0.25">
      <c r="A45" s="104" t="s">
        <v>40</v>
      </c>
      <c r="B45" s="113">
        <v>426292</v>
      </c>
      <c r="C45" s="114"/>
      <c r="D45" s="114">
        <v>300958</v>
      </c>
      <c r="E45" s="114">
        <v>117472</v>
      </c>
      <c r="F45" s="114">
        <v>7862</v>
      </c>
      <c r="G45" s="115"/>
      <c r="H45" s="115">
        <v>395211</v>
      </c>
      <c r="I45" s="115">
        <v>27140</v>
      </c>
      <c r="J45" s="115">
        <v>3941</v>
      </c>
      <c r="K45" s="114"/>
      <c r="L45" s="114">
        <v>409864</v>
      </c>
      <c r="M45" s="114">
        <v>12212</v>
      </c>
      <c r="N45" s="114">
        <v>4216</v>
      </c>
      <c r="O45" s="111"/>
      <c r="P45" s="112"/>
      <c r="Q45" s="112"/>
      <c r="R45" s="112"/>
    </row>
    <row r="46" spans="1:18" s="105" customFormat="1" ht="9" customHeight="1" x14ac:dyDescent="0.25">
      <c r="A46" s="116" t="s">
        <v>41</v>
      </c>
      <c r="B46" s="117">
        <v>322439</v>
      </c>
      <c r="C46" s="118"/>
      <c r="D46" s="118">
        <v>272266</v>
      </c>
      <c r="E46" s="118">
        <v>46395</v>
      </c>
      <c r="F46" s="118">
        <v>3778</v>
      </c>
      <c r="G46" s="119"/>
      <c r="H46" s="119">
        <v>295913</v>
      </c>
      <c r="I46" s="119">
        <v>24933</v>
      </c>
      <c r="J46" s="119">
        <v>1593</v>
      </c>
      <c r="K46" s="118"/>
      <c r="L46" s="118">
        <v>313920</v>
      </c>
      <c r="M46" s="118">
        <v>6489</v>
      </c>
      <c r="N46" s="118">
        <v>2030</v>
      </c>
      <c r="O46" s="111"/>
      <c r="P46" s="112"/>
      <c r="Q46" s="112"/>
      <c r="R46" s="112"/>
    </row>
    <row r="47" spans="1:18" s="105" customFormat="1" ht="3.95" customHeight="1" x14ac:dyDescent="0.25">
      <c r="A47" s="120"/>
      <c r="B47" s="121"/>
      <c r="C47" s="122"/>
      <c r="D47" s="122"/>
      <c r="E47" s="122"/>
      <c r="F47" s="122"/>
      <c r="G47" s="123"/>
      <c r="H47" s="123"/>
      <c r="I47" s="123"/>
      <c r="J47" s="123"/>
      <c r="K47" s="122"/>
      <c r="L47" s="122"/>
      <c r="M47" s="122"/>
      <c r="N47" s="122"/>
      <c r="O47" s="111"/>
      <c r="P47" s="112"/>
      <c r="Q47" s="112"/>
      <c r="R47" s="112"/>
    </row>
    <row r="48" spans="1:18" s="105" customFormat="1" ht="9" customHeight="1" x14ac:dyDescent="0.25">
      <c r="A48" s="106" t="s">
        <v>120</v>
      </c>
      <c r="B48" s="104"/>
      <c r="C48" s="104"/>
      <c r="D48" s="104"/>
      <c r="E48" s="104"/>
      <c r="F48" s="104"/>
      <c r="K48" s="104"/>
      <c r="L48" s="104"/>
      <c r="M48" s="104"/>
      <c r="N48" s="104"/>
      <c r="P48" s="106"/>
      <c r="Q48" s="107"/>
      <c r="R48" s="107"/>
    </row>
    <row r="49" spans="1:18" s="105" customFormat="1" ht="9" customHeight="1" x14ac:dyDescent="0.25">
      <c r="A49" s="103" t="s">
        <v>121</v>
      </c>
      <c r="B49" s="104"/>
      <c r="C49" s="104"/>
      <c r="D49" s="104"/>
      <c r="E49" s="104"/>
      <c r="F49" s="104"/>
      <c r="K49" s="104"/>
      <c r="L49" s="104"/>
      <c r="M49" s="104"/>
      <c r="N49" s="104"/>
      <c r="P49" s="106"/>
      <c r="Q49" s="107"/>
      <c r="R49" s="107"/>
    </row>
    <row r="50" spans="1:18" s="106" customFormat="1" ht="9" customHeight="1" x14ac:dyDescent="0.25">
      <c r="A50" s="108" t="s">
        <v>10</v>
      </c>
      <c r="B50" s="109">
        <f>SUM(B52:B83)</f>
        <v>28138556</v>
      </c>
      <c r="C50" s="110"/>
      <c r="D50" s="110">
        <f>SUM(D52:D83)</f>
        <v>25410351</v>
      </c>
      <c r="E50" s="110">
        <f>SUM(E52:E83)</f>
        <v>2523821</v>
      </c>
      <c r="F50" s="110">
        <f>SUM(F52:F83)</f>
        <v>204384</v>
      </c>
      <c r="G50" s="110"/>
      <c r="H50" s="110">
        <f>SUM(H52:H83)</f>
        <v>24808420</v>
      </c>
      <c r="I50" s="110">
        <f>SUM(I52:I83)</f>
        <v>3174979</v>
      </c>
      <c r="J50" s="110">
        <f>SUM(J52:J83)</f>
        <v>155157</v>
      </c>
      <c r="K50" s="110"/>
      <c r="L50" s="110">
        <f>SUM(L52:L83)</f>
        <v>27515030</v>
      </c>
      <c r="M50" s="110">
        <f>SUM(M52:M83)</f>
        <v>513482</v>
      </c>
      <c r="N50" s="110">
        <f>SUM(N52:N83)</f>
        <v>110044</v>
      </c>
      <c r="O50" s="111"/>
      <c r="P50" s="112"/>
      <c r="Q50" s="112"/>
      <c r="R50" s="112"/>
    </row>
    <row r="51" spans="1:18" s="106" customFormat="1" ht="3" customHeight="1" x14ac:dyDescent="0.25">
      <c r="A51" s="108"/>
      <c r="B51" s="109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1"/>
      <c r="P51" s="112"/>
      <c r="Q51" s="112"/>
      <c r="R51" s="112"/>
    </row>
    <row r="52" spans="1:18" s="105" customFormat="1" ht="9" customHeight="1" x14ac:dyDescent="0.25">
      <c r="A52" s="104" t="s">
        <v>11</v>
      </c>
      <c r="B52" s="113">
        <v>289444</v>
      </c>
      <c r="C52" s="114"/>
      <c r="D52" s="114">
        <v>283977</v>
      </c>
      <c r="E52" s="114">
        <v>4795</v>
      </c>
      <c r="F52" s="114">
        <v>672</v>
      </c>
      <c r="G52" s="115"/>
      <c r="H52" s="115">
        <v>283042</v>
      </c>
      <c r="I52" s="115">
        <v>5840</v>
      </c>
      <c r="J52" s="115">
        <v>562</v>
      </c>
      <c r="K52" s="114"/>
      <c r="L52" s="114">
        <v>287266</v>
      </c>
      <c r="M52" s="114">
        <v>1923</v>
      </c>
      <c r="N52" s="114">
        <v>255</v>
      </c>
      <c r="O52" s="111"/>
      <c r="P52" s="112"/>
      <c r="Q52" s="112"/>
      <c r="R52" s="112"/>
    </row>
    <row r="53" spans="1:18" s="105" customFormat="1" ht="9" customHeight="1" x14ac:dyDescent="0.25">
      <c r="A53" s="104" t="s">
        <v>12</v>
      </c>
      <c r="B53" s="113">
        <v>853254</v>
      </c>
      <c r="C53" s="114"/>
      <c r="D53" s="114">
        <v>797017</v>
      </c>
      <c r="E53" s="114">
        <v>49537</v>
      </c>
      <c r="F53" s="114">
        <v>6700</v>
      </c>
      <c r="G53" s="115"/>
      <c r="H53" s="115">
        <v>807329</v>
      </c>
      <c r="I53" s="115">
        <v>40128</v>
      </c>
      <c r="J53" s="115">
        <v>5797</v>
      </c>
      <c r="K53" s="114"/>
      <c r="L53" s="114">
        <v>840665</v>
      </c>
      <c r="M53" s="114">
        <v>9463</v>
      </c>
      <c r="N53" s="114">
        <v>3126</v>
      </c>
      <c r="O53" s="111"/>
      <c r="P53" s="112"/>
      <c r="Q53" s="112"/>
      <c r="R53" s="112"/>
    </row>
    <row r="54" spans="1:18" s="105" customFormat="1" ht="9" customHeight="1" x14ac:dyDescent="0.25">
      <c r="A54" s="104" t="s">
        <v>13</v>
      </c>
      <c r="B54" s="113">
        <v>174441</v>
      </c>
      <c r="C54" s="114"/>
      <c r="D54" s="114">
        <v>163498</v>
      </c>
      <c r="E54" s="114">
        <v>9805</v>
      </c>
      <c r="F54" s="114">
        <v>1138</v>
      </c>
      <c r="G54" s="115"/>
      <c r="H54" s="115">
        <v>153073</v>
      </c>
      <c r="I54" s="115">
        <v>20596</v>
      </c>
      <c r="J54" s="115">
        <v>772</v>
      </c>
      <c r="K54" s="114"/>
      <c r="L54" s="114">
        <v>168603</v>
      </c>
      <c r="M54" s="114">
        <v>5408</v>
      </c>
      <c r="N54" s="114">
        <v>430</v>
      </c>
      <c r="O54" s="111"/>
      <c r="P54" s="112"/>
      <c r="Q54" s="112"/>
      <c r="R54" s="112"/>
    </row>
    <row r="55" spans="1:18" s="105" customFormat="1" ht="9" customHeight="1" x14ac:dyDescent="0.25">
      <c r="A55" s="116" t="s">
        <v>14</v>
      </c>
      <c r="B55" s="117">
        <v>211555</v>
      </c>
      <c r="C55" s="118"/>
      <c r="D55" s="118">
        <v>180904</v>
      </c>
      <c r="E55" s="118">
        <v>29590</v>
      </c>
      <c r="F55" s="118">
        <v>1061</v>
      </c>
      <c r="G55" s="119"/>
      <c r="H55" s="119">
        <v>179297</v>
      </c>
      <c r="I55" s="119">
        <v>31526</v>
      </c>
      <c r="J55" s="119">
        <v>732</v>
      </c>
      <c r="K55" s="118"/>
      <c r="L55" s="118">
        <v>204681</v>
      </c>
      <c r="M55" s="118">
        <v>6475</v>
      </c>
      <c r="N55" s="118">
        <v>399</v>
      </c>
      <c r="O55" s="111"/>
      <c r="P55" s="112"/>
      <c r="Q55" s="112"/>
      <c r="R55" s="112"/>
    </row>
    <row r="56" spans="1:18" s="105" customFormat="1" ht="9" customHeight="1" x14ac:dyDescent="0.25">
      <c r="A56" s="104" t="s">
        <v>15</v>
      </c>
      <c r="B56" s="113">
        <v>714967</v>
      </c>
      <c r="C56" s="114"/>
      <c r="D56" s="114">
        <v>680759</v>
      </c>
      <c r="E56" s="114">
        <v>30859</v>
      </c>
      <c r="F56" s="114">
        <v>3349</v>
      </c>
      <c r="G56" s="115"/>
      <c r="H56" s="115">
        <v>689751</v>
      </c>
      <c r="I56" s="115">
        <v>22873</v>
      </c>
      <c r="J56" s="115">
        <v>2343</v>
      </c>
      <c r="K56" s="114"/>
      <c r="L56" s="114">
        <v>708728</v>
      </c>
      <c r="M56" s="114">
        <v>5064</v>
      </c>
      <c r="N56" s="114">
        <v>1175</v>
      </c>
      <c r="O56" s="111"/>
      <c r="P56" s="112"/>
      <c r="Q56" s="112"/>
      <c r="R56" s="112"/>
    </row>
    <row r="57" spans="1:18" s="105" customFormat="1" ht="9" customHeight="1" x14ac:dyDescent="0.25">
      <c r="A57" s="104" t="s">
        <v>16</v>
      </c>
      <c r="B57" s="113">
        <v>177672</v>
      </c>
      <c r="C57" s="114"/>
      <c r="D57" s="114">
        <v>175108</v>
      </c>
      <c r="E57" s="114">
        <v>1882</v>
      </c>
      <c r="F57" s="114">
        <v>682</v>
      </c>
      <c r="G57" s="115"/>
      <c r="H57" s="115">
        <v>172426</v>
      </c>
      <c r="I57" s="115">
        <v>4696</v>
      </c>
      <c r="J57" s="115">
        <v>550</v>
      </c>
      <c r="K57" s="114"/>
      <c r="L57" s="114">
        <v>175972</v>
      </c>
      <c r="M57" s="114">
        <v>1380</v>
      </c>
      <c r="N57" s="114">
        <v>320</v>
      </c>
      <c r="O57" s="111"/>
      <c r="P57" s="112"/>
      <c r="Q57" s="112"/>
      <c r="R57" s="112"/>
    </row>
    <row r="58" spans="1:18" s="105" customFormat="1" ht="9" customHeight="1" x14ac:dyDescent="0.25">
      <c r="A58" s="104" t="s">
        <v>17</v>
      </c>
      <c r="B58" s="113">
        <v>1072239</v>
      </c>
      <c r="C58" s="114"/>
      <c r="D58" s="114">
        <v>893964</v>
      </c>
      <c r="E58" s="114">
        <v>171335</v>
      </c>
      <c r="F58" s="114">
        <v>6940</v>
      </c>
      <c r="G58" s="115"/>
      <c r="H58" s="115">
        <v>788218</v>
      </c>
      <c r="I58" s="115">
        <v>279277</v>
      </c>
      <c r="J58" s="115">
        <v>4744</v>
      </c>
      <c r="K58" s="114"/>
      <c r="L58" s="114">
        <v>1027957</v>
      </c>
      <c r="M58" s="114">
        <v>39479</v>
      </c>
      <c r="N58" s="114">
        <v>4803</v>
      </c>
      <c r="O58" s="111"/>
      <c r="P58" s="112"/>
      <c r="Q58" s="112"/>
      <c r="R58" s="112"/>
    </row>
    <row r="59" spans="1:18" s="105" customFormat="1" ht="9" customHeight="1" x14ac:dyDescent="0.25">
      <c r="A59" s="116" t="s">
        <v>18</v>
      </c>
      <c r="B59" s="117">
        <v>910198</v>
      </c>
      <c r="C59" s="118"/>
      <c r="D59" s="118">
        <v>844279</v>
      </c>
      <c r="E59" s="118">
        <v>58834</v>
      </c>
      <c r="F59" s="118">
        <v>7085</v>
      </c>
      <c r="G59" s="119"/>
      <c r="H59" s="119">
        <v>858577</v>
      </c>
      <c r="I59" s="119">
        <v>46180</v>
      </c>
      <c r="J59" s="119">
        <v>5441</v>
      </c>
      <c r="K59" s="118"/>
      <c r="L59" s="118">
        <v>876302</v>
      </c>
      <c r="M59" s="118">
        <v>29898</v>
      </c>
      <c r="N59" s="118">
        <v>3998</v>
      </c>
      <c r="O59" s="111"/>
      <c r="P59" s="112"/>
      <c r="Q59" s="112"/>
      <c r="R59" s="112"/>
    </row>
    <row r="60" spans="1:18" s="105" customFormat="1" ht="9" customHeight="1" x14ac:dyDescent="0.25">
      <c r="A60" s="120" t="s">
        <v>70</v>
      </c>
      <c r="B60" s="113">
        <v>2386605</v>
      </c>
      <c r="C60" s="114"/>
      <c r="D60" s="114">
        <v>2362017</v>
      </c>
      <c r="E60" s="114">
        <v>7178</v>
      </c>
      <c r="F60" s="114">
        <v>17410</v>
      </c>
      <c r="G60" s="115"/>
      <c r="H60" s="123">
        <v>2312839</v>
      </c>
      <c r="I60" s="123">
        <v>58268</v>
      </c>
      <c r="J60" s="115">
        <v>15498</v>
      </c>
      <c r="K60" s="114"/>
      <c r="L60" s="114">
        <v>2375582</v>
      </c>
      <c r="M60" s="114">
        <v>2256</v>
      </c>
      <c r="N60" s="114">
        <v>8767</v>
      </c>
      <c r="O60" s="111"/>
      <c r="P60" s="112"/>
      <c r="Q60" s="112"/>
      <c r="R60" s="112"/>
    </row>
    <row r="61" spans="1:18" s="105" customFormat="1" ht="9" customHeight="1" x14ac:dyDescent="0.25">
      <c r="A61" s="104" t="s">
        <v>19</v>
      </c>
      <c r="B61" s="113">
        <v>398342</v>
      </c>
      <c r="C61" s="114"/>
      <c r="D61" s="114">
        <v>352339</v>
      </c>
      <c r="E61" s="114">
        <v>42518</v>
      </c>
      <c r="F61" s="114">
        <v>3485</v>
      </c>
      <c r="G61" s="115"/>
      <c r="H61" s="115">
        <v>368415</v>
      </c>
      <c r="I61" s="115">
        <v>28127</v>
      </c>
      <c r="J61" s="115">
        <v>1800</v>
      </c>
      <c r="K61" s="114"/>
      <c r="L61" s="114">
        <v>382900</v>
      </c>
      <c r="M61" s="114">
        <v>14222</v>
      </c>
      <c r="N61" s="114">
        <v>1220</v>
      </c>
      <c r="O61" s="111"/>
      <c r="P61" s="112"/>
      <c r="Q61" s="112"/>
      <c r="R61" s="112"/>
    </row>
    <row r="62" spans="1:18" s="105" customFormat="1" ht="9" customHeight="1" x14ac:dyDescent="0.25">
      <c r="A62" s="104" t="s">
        <v>20</v>
      </c>
      <c r="B62" s="113">
        <v>1266235</v>
      </c>
      <c r="C62" s="114"/>
      <c r="D62" s="114">
        <v>1146034</v>
      </c>
      <c r="E62" s="114">
        <v>113875</v>
      </c>
      <c r="F62" s="114">
        <v>6326</v>
      </c>
      <c r="G62" s="115"/>
      <c r="H62" s="115">
        <v>1160162</v>
      </c>
      <c r="I62" s="115">
        <v>101922</v>
      </c>
      <c r="J62" s="115">
        <v>4151</v>
      </c>
      <c r="K62" s="114"/>
      <c r="L62" s="114">
        <v>1243934</v>
      </c>
      <c r="M62" s="114">
        <v>19954</v>
      </c>
      <c r="N62" s="114">
        <v>2347</v>
      </c>
      <c r="O62" s="111"/>
      <c r="P62" s="112"/>
      <c r="Q62" s="112"/>
      <c r="R62" s="112"/>
    </row>
    <row r="63" spans="1:18" s="105" customFormat="1" ht="9" customHeight="1" x14ac:dyDescent="0.25">
      <c r="A63" s="116" t="s">
        <v>21</v>
      </c>
      <c r="B63" s="117">
        <v>804801</v>
      </c>
      <c r="C63" s="118"/>
      <c r="D63" s="118">
        <v>615830</v>
      </c>
      <c r="E63" s="118">
        <v>181550</v>
      </c>
      <c r="F63" s="118">
        <v>7421</v>
      </c>
      <c r="G63" s="119"/>
      <c r="H63" s="119">
        <v>496276</v>
      </c>
      <c r="I63" s="119">
        <v>303915</v>
      </c>
      <c r="J63" s="119">
        <v>4610</v>
      </c>
      <c r="K63" s="118"/>
      <c r="L63" s="118">
        <v>767090</v>
      </c>
      <c r="M63" s="118">
        <v>33656</v>
      </c>
      <c r="N63" s="118">
        <v>4055</v>
      </c>
      <c r="O63" s="111"/>
      <c r="P63" s="112"/>
      <c r="Q63" s="112"/>
      <c r="R63" s="112"/>
    </row>
    <row r="64" spans="1:18" s="105" customFormat="1" ht="9" customHeight="1" x14ac:dyDescent="0.25">
      <c r="A64" s="104" t="s">
        <v>22</v>
      </c>
      <c r="B64" s="113">
        <v>662341</v>
      </c>
      <c r="C64" s="114"/>
      <c r="D64" s="114">
        <v>565707</v>
      </c>
      <c r="E64" s="114">
        <v>93365</v>
      </c>
      <c r="F64" s="114">
        <v>3269</v>
      </c>
      <c r="G64" s="115"/>
      <c r="H64" s="115">
        <v>576090</v>
      </c>
      <c r="I64" s="115">
        <v>84271</v>
      </c>
      <c r="J64" s="115">
        <v>1980</v>
      </c>
      <c r="K64" s="114"/>
      <c r="L64" s="114">
        <v>641806</v>
      </c>
      <c r="M64" s="114">
        <v>18996</v>
      </c>
      <c r="N64" s="114">
        <v>1539</v>
      </c>
      <c r="O64" s="111"/>
      <c r="P64" s="112"/>
      <c r="Q64" s="112"/>
      <c r="R64" s="112"/>
    </row>
    <row r="65" spans="1:18" s="105" customFormat="1" ht="9" customHeight="1" x14ac:dyDescent="0.25">
      <c r="A65" s="104" t="s">
        <v>23</v>
      </c>
      <c r="B65" s="113">
        <v>1801306</v>
      </c>
      <c r="C65" s="114"/>
      <c r="D65" s="114">
        <v>1754481</v>
      </c>
      <c r="E65" s="114">
        <v>37139</v>
      </c>
      <c r="F65" s="114">
        <v>9686</v>
      </c>
      <c r="G65" s="115"/>
      <c r="H65" s="115">
        <v>1697299</v>
      </c>
      <c r="I65" s="115">
        <v>96246</v>
      </c>
      <c r="J65" s="115">
        <v>7761</v>
      </c>
      <c r="K65" s="114"/>
      <c r="L65" s="114">
        <v>1782473</v>
      </c>
      <c r="M65" s="114">
        <v>14871</v>
      </c>
      <c r="N65" s="114">
        <v>3962</v>
      </c>
      <c r="O65" s="111"/>
      <c r="P65" s="112"/>
      <c r="Q65" s="112"/>
      <c r="R65" s="112"/>
    </row>
    <row r="66" spans="1:18" s="105" customFormat="1" ht="9" customHeight="1" x14ac:dyDescent="0.25">
      <c r="A66" s="104" t="s">
        <v>24</v>
      </c>
      <c r="B66" s="113">
        <v>3687193</v>
      </c>
      <c r="C66" s="114"/>
      <c r="D66" s="114">
        <v>3472355</v>
      </c>
      <c r="E66" s="114">
        <v>194169</v>
      </c>
      <c r="F66" s="114">
        <v>20669</v>
      </c>
      <c r="G66" s="115"/>
      <c r="H66" s="115">
        <v>3383410</v>
      </c>
      <c r="I66" s="115">
        <v>287934</v>
      </c>
      <c r="J66" s="115">
        <v>15849</v>
      </c>
      <c r="K66" s="114"/>
      <c r="L66" s="114">
        <v>3646743</v>
      </c>
      <c r="M66" s="114">
        <v>30053</v>
      </c>
      <c r="N66" s="114">
        <v>10397</v>
      </c>
      <c r="O66" s="111"/>
      <c r="P66" s="112"/>
      <c r="Q66" s="112"/>
      <c r="R66" s="112"/>
    </row>
    <row r="67" spans="1:18" s="105" customFormat="1" ht="9" customHeight="1" x14ac:dyDescent="0.25">
      <c r="A67" s="116" t="s">
        <v>25</v>
      </c>
      <c r="B67" s="117">
        <v>1066061</v>
      </c>
      <c r="C67" s="118"/>
      <c r="D67" s="118">
        <v>944928</v>
      </c>
      <c r="E67" s="118">
        <v>114794</v>
      </c>
      <c r="F67" s="118">
        <v>6339</v>
      </c>
      <c r="G67" s="119"/>
      <c r="H67" s="119">
        <v>935651</v>
      </c>
      <c r="I67" s="119">
        <v>126128</v>
      </c>
      <c r="J67" s="119">
        <v>4282</v>
      </c>
      <c r="K67" s="118"/>
      <c r="L67" s="118">
        <v>1044515</v>
      </c>
      <c r="M67" s="118">
        <v>18648</v>
      </c>
      <c r="N67" s="118">
        <v>2898</v>
      </c>
      <c r="O67" s="111"/>
      <c r="P67" s="112"/>
      <c r="Q67" s="112"/>
      <c r="R67" s="112"/>
    </row>
    <row r="68" spans="1:18" s="105" customFormat="1" ht="9" customHeight="1" x14ac:dyDescent="0.25">
      <c r="A68" s="104" t="s">
        <v>26</v>
      </c>
      <c r="B68" s="113">
        <v>460370</v>
      </c>
      <c r="C68" s="114"/>
      <c r="D68" s="114">
        <v>437684</v>
      </c>
      <c r="E68" s="114">
        <v>20402</v>
      </c>
      <c r="F68" s="114">
        <v>2284</v>
      </c>
      <c r="G68" s="115"/>
      <c r="H68" s="115">
        <v>401604</v>
      </c>
      <c r="I68" s="115">
        <v>57087</v>
      </c>
      <c r="J68" s="115">
        <v>1679</v>
      </c>
      <c r="K68" s="114"/>
      <c r="L68" s="114">
        <v>454976</v>
      </c>
      <c r="M68" s="114">
        <v>4462</v>
      </c>
      <c r="N68" s="114">
        <v>932</v>
      </c>
      <c r="O68" s="111"/>
      <c r="P68" s="112"/>
      <c r="Q68" s="112"/>
      <c r="R68" s="112"/>
    </row>
    <row r="69" spans="1:18" s="105" customFormat="1" ht="9" customHeight="1" x14ac:dyDescent="0.25">
      <c r="A69" s="104" t="s">
        <v>27</v>
      </c>
      <c r="B69" s="113">
        <v>288522</v>
      </c>
      <c r="C69" s="114"/>
      <c r="D69" s="114">
        <v>271349</v>
      </c>
      <c r="E69" s="114">
        <v>16229</v>
      </c>
      <c r="F69" s="114">
        <v>944</v>
      </c>
      <c r="G69" s="115"/>
      <c r="H69" s="115">
        <v>254306</v>
      </c>
      <c r="I69" s="115">
        <v>33717</v>
      </c>
      <c r="J69" s="115">
        <v>499</v>
      </c>
      <c r="K69" s="114"/>
      <c r="L69" s="114">
        <v>279468</v>
      </c>
      <c r="M69" s="114">
        <v>8783</v>
      </c>
      <c r="N69" s="114">
        <v>271</v>
      </c>
      <c r="O69" s="111"/>
      <c r="P69" s="112"/>
      <c r="Q69" s="112"/>
      <c r="R69" s="112"/>
    </row>
    <row r="70" spans="1:18" s="105" customFormat="1" ht="9" customHeight="1" x14ac:dyDescent="0.25">
      <c r="A70" s="104" t="s">
        <v>28</v>
      </c>
      <c r="B70" s="113">
        <v>1190804</v>
      </c>
      <c r="C70" s="114"/>
      <c r="D70" s="114">
        <v>1139112</v>
      </c>
      <c r="E70" s="114">
        <v>31424</v>
      </c>
      <c r="F70" s="114">
        <v>20268</v>
      </c>
      <c r="G70" s="115"/>
      <c r="H70" s="115">
        <v>1135248</v>
      </c>
      <c r="I70" s="115">
        <v>36711</v>
      </c>
      <c r="J70" s="115">
        <v>18845</v>
      </c>
      <c r="K70" s="114"/>
      <c r="L70" s="114">
        <v>1170401</v>
      </c>
      <c r="M70" s="114">
        <v>4689</v>
      </c>
      <c r="N70" s="114">
        <v>15714</v>
      </c>
      <c r="O70" s="111"/>
      <c r="P70" s="112"/>
      <c r="Q70" s="112"/>
      <c r="R70" s="112"/>
    </row>
    <row r="71" spans="1:18" s="105" customFormat="1" ht="9" customHeight="1" x14ac:dyDescent="0.25">
      <c r="A71" s="116" t="s">
        <v>29</v>
      </c>
      <c r="B71" s="117">
        <v>934055</v>
      </c>
      <c r="C71" s="118"/>
      <c r="D71" s="118">
        <v>661454</v>
      </c>
      <c r="E71" s="118">
        <v>264922</v>
      </c>
      <c r="F71" s="118">
        <v>7679</v>
      </c>
      <c r="G71" s="119"/>
      <c r="H71" s="119">
        <v>649059</v>
      </c>
      <c r="I71" s="119">
        <v>281251</v>
      </c>
      <c r="J71" s="119">
        <v>3745</v>
      </c>
      <c r="K71" s="118"/>
      <c r="L71" s="118">
        <v>881250</v>
      </c>
      <c r="M71" s="118">
        <v>48857</v>
      </c>
      <c r="N71" s="118">
        <v>3948</v>
      </c>
      <c r="O71" s="111"/>
      <c r="P71" s="112"/>
      <c r="Q71" s="112"/>
      <c r="R71" s="112"/>
    </row>
    <row r="72" spans="1:18" s="105" customFormat="1" ht="9" customHeight="1" x14ac:dyDescent="0.25">
      <c r="A72" s="104" t="s">
        <v>30</v>
      </c>
      <c r="B72" s="113">
        <v>1373171</v>
      </c>
      <c r="C72" s="114"/>
      <c r="D72" s="114">
        <v>1194959</v>
      </c>
      <c r="E72" s="114">
        <v>169104</v>
      </c>
      <c r="F72" s="114">
        <v>9108</v>
      </c>
      <c r="G72" s="115"/>
      <c r="H72" s="115">
        <v>1144569</v>
      </c>
      <c r="I72" s="115">
        <v>222079</v>
      </c>
      <c r="J72" s="115">
        <v>6523</v>
      </c>
      <c r="K72" s="114"/>
      <c r="L72" s="114">
        <v>1342158</v>
      </c>
      <c r="M72" s="114">
        <v>25569</v>
      </c>
      <c r="N72" s="114">
        <v>5444</v>
      </c>
      <c r="O72" s="111"/>
      <c r="P72" s="112"/>
      <c r="Q72" s="112"/>
      <c r="R72" s="112"/>
    </row>
    <row r="73" spans="1:18" s="105" customFormat="1" ht="9" customHeight="1" x14ac:dyDescent="0.25">
      <c r="A73" s="104" t="s">
        <v>31</v>
      </c>
      <c r="B73" s="113">
        <v>449923</v>
      </c>
      <c r="C73" s="114"/>
      <c r="D73" s="114">
        <v>409186</v>
      </c>
      <c r="E73" s="114">
        <v>37880</v>
      </c>
      <c r="F73" s="114">
        <v>2857</v>
      </c>
      <c r="G73" s="115"/>
      <c r="H73" s="115">
        <v>411735</v>
      </c>
      <c r="I73" s="115">
        <v>36302</v>
      </c>
      <c r="J73" s="115">
        <v>1886</v>
      </c>
      <c r="K73" s="114"/>
      <c r="L73" s="114">
        <v>439566</v>
      </c>
      <c r="M73" s="114">
        <v>9275</v>
      </c>
      <c r="N73" s="114">
        <v>1082</v>
      </c>
      <c r="O73" s="111"/>
      <c r="P73" s="112"/>
      <c r="Q73" s="112"/>
      <c r="R73" s="112"/>
    </row>
    <row r="74" spans="1:18" s="105" customFormat="1" ht="9" customHeight="1" x14ac:dyDescent="0.25">
      <c r="A74" s="104" t="s">
        <v>32</v>
      </c>
      <c r="B74" s="113">
        <v>362762</v>
      </c>
      <c r="C74" s="114"/>
      <c r="D74" s="114">
        <v>336831</v>
      </c>
      <c r="E74" s="114">
        <v>17693</v>
      </c>
      <c r="F74" s="114">
        <v>8238</v>
      </c>
      <c r="G74" s="115"/>
      <c r="H74" s="115">
        <v>325451</v>
      </c>
      <c r="I74" s="115">
        <v>29635</v>
      </c>
      <c r="J74" s="115">
        <v>7676</v>
      </c>
      <c r="K74" s="114"/>
      <c r="L74" s="114">
        <v>348913</v>
      </c>
      <c r="M74" s="114">
        <v>7441</v>
      </c>
      <c r="N74" s="114">
        <v>6408</v>
      </c>
      <c r="O74" s="111"/>
      <c r="P74" s="112"/>
      <c r="Q74" s="112"/>
      <c r="R74" s="112"/>
    </row>
    <row r="75" spans="1:18" s="105" customFormat="1" ht="9" customHeight="1" x14ac:dyDescent="0.25">
      <c r="A75" s="116" t="s">
        <v>33</v>
      </c>
      <c r="B75" s="117">
        <v>631336</v>
      </c>
      <c r="C75" s="118"/>
      <c r="D75" s="118">
        <v>509117</v>
      </c>
      <c r="E75" s="118">
        <v>117798</v>
      </c>
      <c r="F75" s="118">
        <v>4421</v>
      </c>
      <c r="G75" s="119"/>
      <c r="H75" s="119">
        <v>522730</v>
      </c>
      <c r="I75" s="119">
        <v>106071</v>
      </c>
      <c r="J75" s="119">
        <v>2535</v>
      </c>
      <c r="K75" s="118"/>
      <c r="L75" s="118">
        <v>603636</v>
      </c>
      <c r="M75" s="118">
        <v>26059</v>
      </c>
      <c r="N75" s="118">
        <v>1641</v>
      </c>
      <c r="O75" s="111"/>
      <c r="P75" s="112"/>
      <c r="Q75" s="112"/>
      <c r="R75" s="112"/>
    </row>
    <row r="76" spans="1:18" s="105" customFormat="1" ht="9" customHeight="1" x14ac:dyDescent="0.25">
      <c r="A76" s="104" t="s">
        <v>34</v>
      </c>
      <c r="B76" s="113">
        <v>709748</v>
      </c>
      <c r="C76" s="114"/>
      <c r="D76" s="114">
        <v>647797</v>
      </c>
      <c r="E76" s="114">
        <v>55531</v>
      </c>
      <c r="F76" s="114">
        <v>6420</v>
      </c>
      <c r="G76" s="115"/>
      <c r="H76" s="115">
        <v>636953</v>
      </c>
      <c r="I76" s="115">
        <v>68246</v>
      </c>
      <c r="J76" s="115">
        <v>4549</v>
      </c>
      <c r="K76" s="114"/>
      <c r="L76" s="114">
        <v>698624</v>
      </c>
      <c r="M76" s="114">
        <v>8696</v>
      </c>
      <c r="N76" s="114">
        <v>2428</v>
      </c>
      <c r="O76" s="111"/>
      <c r="P76" s="112"/>
      <c r="Q76" s="112"/>
      <c r="R76" s="112"/>
    </row>
    <row r="77" spans="1:18" s="105" customFormat="1" ht="9" customHeight="1" x14ac:dyDescent="0.25">
      <c r="A77" s="104" t="s">
        <v>35</v>
      </c>
      <c r="B77" s="113">
        <v>703956</v>
      </c>
      <c r="C77" s="114"/>
      <c r="D77" s="114">
        <v>632352</v>
      </c>
      <c r="E77" s="114">
        <v>68127</v>
      </c>
      <c r="F77" s="114">
        <v>3477</v>
      </c>
      <c r="G77" s="115"/>
      <c r="H77" s="115">
        <v>662273</v>
      </c>
      <c r="I77" s="115">
        <v>39168</v>
      </c>
      <c r="J77" s="115">
        <v>2515</v>
      </c>
      <c r="K77" s="114"/>
      <c r="L77" s="114">
        <v>689120</v>
      </c>
      <c r="M77" s="114">
        <v>13352</v>
      </c>
      <c r="N77" s="114">
        <v>1484</v>
      </c>
      <c r="O77" s="111"/>
      <c r="P77" s="112"/>
      <c r="Q77" s="112"/>
      <c r="R77" s="112"/>
    </row>
    <row r="78" spans="1:18" s="105" customFormat="1" ht="9" customHeight="1" x14ac:dyDescent="0.25">
      <c r="A78" s="104" t="s">
        <v>36</v>
      </c>
      <c r="B78" s="113">
        <v>558882</v>
      </c>
      <c r="C78" s="114"/>
      <c r="D78" s="114">
        <v>531759</v>
      </c>
      <c r="E78" s="114">
        <v>23399</v>
      </c>
      <c r="F78" s="114">
        <v>3724</v>
      </c>
      <c r="G78" s="115"/>
      <c r="H78" s="115">
        <v>410559</v>
      </c>
      <c r="I78" s="115">
        <v>145957</v>
      </c>
      <c r="J78" s="115">
        <v>2366</v>
      </c>
      <c r="K78" s="114"/>
      <c r="L78" s="114">
        <v>549911</v>
      </c>
      <c r="M78" s="114">
        <v>7651</v>
      </c>
      <c r="N78" s="114">
        <v>1320</v>
      </c>
      <c r="O78" s="111"/>
      <c r="P78" s="112"/>
      <c r="Q78" s="112"/>
      <c r="R78" s="112"/>
    </row>
    <row r="79" spans="1:18" s="105" customFormat="1" ht="9" customHeight="1" x14ac:dyDescent="0.25">
      <c r="A79" s="116" t="s">
        <v>37</v>
      </c>
      <c r="B79" s="117">
        <v>867935</v>
      </c>
      <c r="C79" s="118"/>
      <c r="D79" s="118">
        <v>753760</v>
      </c>
      <c r="E79" s="118">
        <v>100043</v>
      </c>
      <c r="F79" s="118">
        <v>14132</v>
      </c>
      <c r="G79" s="119"/>
      <c r="H79" s="119">
        <v>812671</v>
      </c>
      <c r="I79" s="119">
        <v>41987</v>
      </c>
      <c r="J79" s="119">
        <v>13277</v>
      </c>
      <c r="K79" s="118"/>
      <c r="L79" s="118">
        <v>841641</v>
      </c>
      <c r="M79" s="118">
        <v>15393</v>
      </c>
      <c r="N79" s="118">
        <v>10901</v>
      </c>
      <c r="O79" s="111"/>
      <c r="P79" s="112"/>
      <c r="Q79" s="112"/>
      <c r="R79" s="112"/>
    </row>
    <row r="80" spans="1:18" s="105" customFormat="1" ht="9" customHeight="1" x14ac:dyDescent="0.25">
      <c r="A80" s="104" t="s">
        <v>38</v>
      </c>
      <c r="B80" s="113">
        <v>272365</v>
      </c>
      <c r="C80" s="114"/>
      <c r="D80" s="114">
        <v>256681</v>
      </c>
      <c r="E80" s="114">
        <v>14618</v>
      </c>
      <c r="F80" s="114">
        <v>1066</v>
      </c>
      <c r="G80" s="115"/>
      <c r="H80" s="115">
        <v>259620</v>
      </c>
      <c r="I80" s="115">
        <v>11872</v>
      </c>
      <c r="J80" s="115">
        <v>873</v>
      </c>
      <c r="K80" s="114"/>
      <c r="L80" s="114">
        <v>268330</v>
      </c>
      <c r="M80" s="114">
        <v>3278</v>
      </c>
      <c r="N80" s="114">
        <v>757</v>
      </c>
      <c r="O80" s="111"/>
      <c r="P80" s="112"/>
      <c r="Q80" s="112"/>
      <c r="R80" s="112"/>
    </row>
    <row r="81" spans="1:18" s="105" customFormat="1" ht="9" customHeight="1" x14ac:dyDescent="0.25">
      <c r="A81" s="104" t="s">
        <v>39</v>
      </c>
      <c r="B81" s="113">
        <v>1982612</v>
      </c>
      <c r="C81" s="114"/>
      <c r="D81" s="114">
        <v>1662418</v>
      </c>
      <c r="E81" s="114">
        <v>309863</v>
      </c>
      <c r="F81" s="114">
        <v>10331</v>
      </c>
      <c r="G81" s="115"/>
      <c r="H81" s="115">
        <v>1508020</v>
      </c>
      <c r="I81" s="115">
        <v>468291</v>
      </c>
      <c r="J81" s="115">
        <v>6301</v>
      </c>
      <c r="K81" s="114"/>
      <c r="L81" s="114">
        <v>1915967</v>
      </c>
      <c r="M81" s="114">
        <v>62388</v>
      </c>
      <c r="N81" s="114">
        <v>4257</v>
      </c>
      <c r="O81" s="111"/>
      <c r="P81" s="112"/>
      <c r="Q81" s="112"/>
      <c r="R81" s="112"/>
    </row>
    <row r="82" spans="1:18" s="105" customFormat="1" ht="9" customHeight="1" x14ac:dyDescent="0.25">
      <c r="A82" s="104" t="s">
        <v>40</v>
      </c>
      <c r="B82" s="113">
        <v>502948</v>
      </c>
      <c r="C82" s="114"/>
      <c r="D82" s="114">
        <v>400748</v>
      </c>
      <c r="E82" s="114">
        <v>97945</v>
      </c>
      <c r="F82" s="114">
        <v>4255</v>
      </c>
      <c r="G82" s="115"/>
      <c r="H82" s="115">
        <v>471292</v>
      </c>
      <c r="I82" s="115">
        <v>27757</v>
      </c>
      <c r="J82" s="115">
        <v>3899</v>
      </c>
      <c r="K82" s="114"/>
      <c r="L82" s="114">
        <v>489688</v>
      </c>
      <c r="M82" s="114">
        <v>10155</v>
      </c>
      <c r="N82" s="114">
        <v>3105</v>
      </c>
      <c r="O82" s="111"/>
      <c r="P82" s="112"/>
      <c r="Q82" s="112"/>
      <c r="R82" s="112"/>
    </row>
    <row r="83" spans="1:18" s="105" customFormat="1" ht="9" customHeight="1" x14ac:dyDescent="0.25">
      <c r="A83" s="116" t="s">
        <v>41</v>
      </c>
      <c r="B83" s="117">
        <v>372513</v>
      </c>
      <c r="C83" s="118"/>
      <c r="D83" s="118">
        <v>331947</v>
      </c>
      <c r="E83" s="118">
        <v>37618</v>
      </c>
      <c r="F83" s="118">
        <v>2948</v>
      </c>
      <c r="G83" s="119"/>
      <c r="H83" s="119">
        <v>340475</v>
      </c>
      <c r="I83" s="119">
        <v>30921</v>
      </c>
      <c r="J83" s="119">
        <v>1117</v>
      </c>
      <c r="K83" s="118"/>
      <c r="L83" s="118">
        <v>366164</v>
      </c>
      <c r="M83" s="118">
        <v>5688</v>
      </c>
      <c r="N83" s="118">
        <v>661</v>
      </c>
      <c r="O83" s="111"/>
      <c r="P83" s="112"/>
      <c r="Q83" s="112"/>
      <c r="R83" s="112"/>
    </row>
    <row r="84" spans="1:18" ht="3.75" customHeight="1" x14ac:dyDescent="0.2">
      <c r="A84" s="95"/>
      <c r="B84" s="95"/>
      <c r="C84" s="95"/>
      <c r="D84" s="124"/>
      <c r="E84" s="125"/>
      <c r="F84" s="125"/>
      <c r="G84" s="125"/>
      <c r="H84" s="125"/>
      <c r="I84" s="125"/>
      <c r="J84" s="125"/>
      <c r="K84" s="125"/>
      <c r="L84" s="125"/>
      <c r="M84" s="125"/>
      <c r="N84" s="125"/>
    </row>
    <row r="85" spans="1:18" ht="3" customHeight="1" x14ac:dyDescent="0.2">
      <c r="A85" s="97"/>
      <c r="D85" s="126"/>
      <c r="K85" s="97"/>
      <c r="L85" s="97"/>
      <c r="M85" s="97"/>
      <c r="N85" s="97"/>
    </row>
    <row r="86" spans="1:18" s="99" customFormat="1" ht="9" customHeight="1" x14ac:dyDescent="0.25">
      <c r="A86" s="127" t="s">
        <v>122</v>
      </c>
    </row>
    <row r="87" spans="1:18" s="99" customFormat="1" ht="9" customHeight="1" x14ac:dyDescent="0.25">
      <c r="A87" s="127" t="s">
        <v>123</v>
      </c>
    </row>
    <row r="88" spans="1:18" s="99" customFormat="1" ht="9" customHeight="1" x14ac:dyDescent="0.25">
      <c r="A88" s="127" t="s">
        <v>124</v>
      </c>
    </row>
    <row r="89" spans="1:18" s="99" customFormat="1" ht="9" customHeight="1" x14ac:dyDescent="0.25">
      <c r="A89" s="128" t="s">
        <v>125</v>
      </c>
    </row>
    <row r="90" spans="1:18" s="99" customFormat="1" ht="9" customHeight="1" x14ac:dyDescent="0.25">
      <c r="A90" s="147" t="s">
        <v>126</v>
      </c>
    </row>
    <row r="91" spans="1:18" ht="9" hidden="1" customHeight="1" x14ac:dyDescent="0.25">
      <c r="O91" s="99" t="s">
        <v>47</v>
      </c>
    </row>
    <row r="92" spans="1:18" ht="12.75" hidden="1" customHeight="1" x14ac:dyDescent="0.25"/>
    <row r="93" spans="1:18" ht="12.75" hidden="1" customHeight="1" x14ac:dyDescent="0.25"/>
    <row r="94" spans="1:18" ht="12.75" hidden="1" customHeight="1" x14ac:dyDescent="0.25"/>
    <row r="95" spans="1:18" ht="12.75" hidden="1" customHeight="1" x14ac:dyDescent="0.25"/>
    <row r="96" spans="1:18" ht="12.75" hidden="1" customHeight="1" x14ac:dyDescent="0.25"/>
    <row r="97" ht="12.75" hidden="1" customHeight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hidden="1" customHeight="1" x14ac:dyDescent="0.25"/>
    <row r="132" ht="12.75" hidden="1" customHeight="1" x14ac:dyDescent="0.25"/>
    <row r="133" ht="12.75" hidden="1" customHeight="1" x14ac:dyDescent="0.25"/>
    <row r="134" ht="12.75" hidden="1" customHeight="1" x14ac:dyDescent="0.25"/>
    <row r="135" ht="12.75" hidden="1" customHeight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  <row r="181" ht="12.75" hidden="1" customHeight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  <row r="187" ht="12.75" hidden="1" customHeight="1" x14ac:dyDescent="0.25"/>
    <row r="188" ht="12.75" hidden="1" customHeight="1" x14ac:dyDescent="0.25"/>
    <row r="189" ht="12.75" hidden="1" customHeight="1" x14ac:dyDescent="0.25"/>
    <row r="190" ht="12.75" hidden="1" customHeight="1" x14ac:dyDescent="0.25"/>
    <row r="191" ht="12.75" hidden="1" customHeight="1" x14ac:dyDescent="0.25"/>
    <row r="192" ht="12.75" hidden="1" customHeight="1" x14ac:dyDescent="0.25"/>
    <row r="193" ht="12.75" hidden="1" customHeight="1" x14ac:dyDescent="0.25"/>
    <row r="194" ht="12.75" hidden="1" customHeight="1" x14ac:dyDescent="0.25"/>
    <row r="195" ht="12.75" hidden="1" customHeight="1" x14ac:dyDescent="0.25"/>
    <row r="196" ht="12.75" hidden="1" customHeight="1" x14ac:dyDescent="0.25"/>
    <row r="197" ht="12.75" hidden="1" customHeight="1" x14ac:dyDescent="0.25"/>
    <row r="198" ht="12.75" hidden="1" customHeight="1" x14ac:dyDescent="0.25"/>
    <row r="199" ht="12.75" hidden="1" customHeight="1" x14ac:dyDescent="0.25"/>
    <row r="200" ht="12.75" hidden="1" customHeight="1" x14ac:dyDescent="0.25"/>
    <row r="201" ht="12.75" hidden="1" customHeight="1" x14ac:dyDescent="0.25"/>
    <row r="202" ht="12.75" hidden="1" customHeight="1" x14ac:dyDescent="0.25"/>
    <row r="203" ht="12.75" hidden="1" customHeight="1" x14ac:dyDescent="0.25"/>
    <row r="204" ht="12.75" hidden="1" customHeight="1" x14ac:dyDescent="0.25"/>
    <row r="205" ht="12.75" hidden="1" customHeight="1" x14ac:dyDescent="0.25"/>
    <row r="206" ht="12.75" hidden="1" customHeight="1" x14ac:dyDescent="0.25"/>
    <row r="207" ht="12.75" hidden="1" customHeight="1" x14ac:dyDescent="0.25"/>
    <row r="208" ht="12.75" hidden="1" customHeight="1" x14ac:dyDescent="0.25"/>
    <row r="209" ht="12.75" hidden="1" customHeight="1" x14ac:dyDescent="0.25"/>
    <row r="210" ht="12.75" hidden="1" customHeight="1" x14ac:dyDescent="0.25"/>
    <row r="211" ht="12.75" hidden="1" customHeight="1" x14ac:dyDescent="0.25"/>
    <row r="212" ht="12.75" hidden="1" customHeight="1" x14ac:dyDescent="0.25"/>
    <row r="213" ht="12.75" hidden="1" customHeight="1" x14ac:dyDescent="0.25"/>
    <row r="214" ht="12.75" hidden="1" customHeight="1" x14ac:dyDescent="0.25"/>
    <row r="215" ht="12.75" hidden="1" customHeight="1" x14ac:dyDescent="0.25"/>
    <row r="216" ht="12.75" hidden="1" customHeight="1" x14ac:dyDescent="0.25"/>
    <row r="217" ht="12.75" hidden="1" customHeight="1" x14ac:dyDescent="0.25"/>
    <row r="218" ht="12.75" hidden="1" customHeight="1" x14ac:dyDescent="0.25"/>
    <row r="219" ht="12.75" hidden="1" customHeight="1" x14ac:dyDescent="0.25"/>
    <row r="220" ht="12.75" hidden="1" customHeight="1" x14ac:dyDescent="0.25"/>
    <row r="221" ht="12.75" hidden="1" customHeight="1" x14ac:dyDescent="0.25"/>
    <row r="222" ht="12.75" hidden="1" customHeight="1" x14ac:dyDescent="0.25"/>
    <row r="223" ht="12.75" hidden="1" customHeight="1" x14ac:dyDescent="0.25"/>
    <row r="224" ht="12.75" hidden="1" customHeight="1" x14ac:dyDescent="0.25"/>
    <row r="225" ht="12.75" hidden="1" customHeight="1" x14ac:dyDescent="0.25"/>
    <row r="226" ht="12.75" hidden="1" customHeight="1" x14ac:dyDescent="0.25"/>
    <row r="227" ht="12.75" hidden="1" customHeight="1" x14ac:dyDescent="0.25"/>
    <row r="228" ht="12.75" hidden="1" customHeight="1" x14ac:dyDescent="0.25"/>
    <row r="229" ht="12.75" hidden="1" customHeight="1" x14ac:dyDescent="0.25"/>
    <row r="230" ht="12.75" hidden="1" customHeight="1" x14ac:dyDescent="0.25"/>
    <row r="231" ht="12.75" hidden="1" customHeight="1" x14ac:dyDescent="0.25"/>
    <row r="232" ht="12.75" hidden="1" customHeight="1" x14ac:dyDescent="0.25"/>
    <row r="233" ht="12.75" hidden="1" customHeight="1" x14ac:dyDescent="0.25"/>
    <row r="234" ht="12.75" hidden="1" customHeight="1" x14ac:dyDescent="0.25"/>
    <row r="235" ht="12.75" hidden="1" customHeight="1" x14ac:dyDescent="0.25"/>
    <row r="236" ht="12.75" hidden="1" customHeight="1" x14ac:dyDescent="0.25"/>
    <row r="237" ht="12.75" hidden="1" customHeight="1" x14ac:dyDescent="0.25"/>
    <row r="238" ht="12.75" hidden="1" customHeight="1" x14ac:dyDescent="0.25"/>
    <row r="239" ht="12.75" hidden="1" customHeight="1" x14ac:dyDescent="0.25"/>
    <row r="240" ht="12.75" hidden="1" customHeight="1" x14ac:dyDescent="0.25"/>
    <row r="241" ht="12.75" hidden="1" customHeight="1" x14ac:dyDescent="0.25"/>
    <row r="242" ht="12.75" hidden="1" customHeight="1" x14ac:dyDescent="0.25"/>
    <row r="243" ht="12.75" hidden="1" customHeight="1" x14ac:dyDescent="0.25"/>
    <row r="244" ht="12.75" hidden="1" customHeight="1" x14ac:dyDescent="0.25"/>
    <row r="245" ht="12.75" hidden="1" customHeight="1" x14ac:dyDescent="0.25"/>
    <row r="246" ht="12.75" hidden="1" customHeight="1" x14ac:dyDescent="0.25"/>
    <row r="247" ht="12.75" hidden="1" customHeight="1" x14ac:dyDescent="0.25"/>
    <row r="248" ht="12.75" hidden="1" customHeight="1" x14ac:dyDescent="0.25"/>
    <row r="249" ht="12.75" hidden="1" customHeight="1" x14ac:dyDescent="0.25"/>
    <row r="250" ht="12.75" hidden="1" customHeight="1" x14ac:dyDescent="0.25"/>
    <row r="251" ht="12.75" hidden="1" customHeight="1" x14ac:dyDescent="0.25"/>
    <row r="252" ht="12.75" hidden="1" customHeight="1" x14ac:dyDescent="0.25"/>
    <row r="253" ht="12.75" hidden="1" customHeight="1" x14ac:dyDescent="0.25"/>
    <row r="254" ht="12.75" hidden="1" customHeight="1" x14ac:dyDescent="0.25"/>
    <row r="255" ht="12.75" hidden="1" customHeight="1" x14ac:dyDescent="0.25"/>
    <row r="256" ht="12.75" hidden="1" customHeight="1" x14ac:dyDescent="0.25"/>
    <row r="257" ht="12.75" hidden="1" customHeight="1" x14ac:dyDescent="0.25"/>
  </sheetData>
  <sheetProtection sheet="1" objects="1" scenarios="1"/>
  <mergeCells count="8">
    <mergeCell ref="M7:M9"/>
    <mergeCell ref="N7:N9"/>
    <mergeCell ref="B6:B8"/>
    <mergeCell ref="A7:A8"/>
    <mergeCell ref="E7:E9"/>
    <mergeCell ref="F7:F9"/>
    <mergeCell ref="I7:I9"/>
    <mergeCell ref="J7:J9"/>
  </mergeCells>
  <hyperlinks>
    <hyperlink ref="N1" location="Índice!A1" display="Índice!A1"/>
  </hyperlinks>
  <printOptions gridLinesSet="0"/>
  <pageMargins left="0.74803149606299213" right="0.70866141732283472" top="0.70866141732283472" bottom="0.6692913385826772" header="0.39370078740157483" footer="0.39370078740157483"/>
  <pageSetup orientation="portrait" r:id="rId1"/>
  <rowBreaks count="1" manualBreakCount="1">
    <brk id="48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showGridLines="0" showRowColHeaders="0" zoomScale="130" zoomScaleNormal="130" workbookViewId="0">
      <pane xSplit="1" ySplit="9" topLeftCell="B10" activePane="bottomRight" state="frozen"/>
      <selection activeCell="N1" sqref="N1"/>
      <selection pane="topRight" activeCell="N1" sqref="N1"/>
      <selection pane="bottomLeft" activeCell="N1" sqref="N1"/>
      <selection pane="bottomRight"/>
    </sheetView>
  </sheetViews>
  <sheetFormatPr baseColWidth="10" defaultColWidth="0" defaultRowHeight="0" customHeight="1" zeroHeight="1" x14ac:dyDescent="0.25"/>
  <cols>
    <col min="1" max="1" width="18.5703125" style="96" customWidth="1"/>
    <col min="2" max="2" width="9.28515625" style="96" customWidth="1"/>
    <col min="3" max="3" width="7.7109375" style="96" customWidth="1"/>
    <col min="4" max="4" width="7.5703125" style="96" customWidth="1"/>
    <col min="5" max="5" width="9.7109375" style="96" customWidth="1"/>
    <col min="6" max="6" width="7.42578125" style="96" customWidth="1"/>
    <col min="7" max="7" width="6.28515625" style="96" customWidth="1"/>
    <col min="8" max="8" width="7.140625" style="96" customWidth="1"/>
    <col min="9" max="9" width="8.140625" style="96" customWidth="1"/>
    <col min="10" max="10" width="7.5703125" style="96" customWidth="1"/>
    <col min="11" max="11" width="0.85546875" style="96" customWidth="1"/>
    <col min="12" max="14" width="0" style="96" hidden="1" customWidth="1"/>
    <col min="15" max="16384" width="11.42578125" style="96" hidden="1"/>
  </cols>
  <sheetData>
    <row r="1" spans="1:14" s="91" customFormat="1" ht="12.4" customHeight="1" x14ac:dyDescent="0.25">
      <c r="A1" s="89" t="s">
        <v>127</v>
      </c>
      <c r="B1" s="90"/>
      <c r="G1" s="90"/>
      <c r="H1" s="90"/>
      <c r="J1" s="145" t="s">
        <v>128</v>
      </c>
    </row>
    <row r="2" spans="1:14" s="91" customFormat="1" ht="12" customHeight="1" x14ac:dyDescent="0.25">
      <c r="A2" s="89" t="s">
        <v>129</v>
      </c>
      <c r="B2" s="90"/>
      <c r="F2" s="92"/>
      <c r="G2" s="90"/>
      <c r="H2" s="90"/>
      <c r="I2" s="90"/>
      <c r="J2" s="93"/>
    </row>
    <row r="3" spans="1:14" s="91" customFormat="1" ht="12" customHeight="1" x14ac:dyDescent="0.25">
      <c r="A3" s="129">
        <v>2015</v>
      </c>
      <c r="B3" s="90"/>
      <c r="G3" s="90"/>
      <c r="H3" s="90"/>
      <c r="I3" s="90"/>
      <c r="J3" s="90"/>
    </row>
    <row r="4" spans="1:14" ht="3" customHeight="1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</row>
    <row r="5" spans="1:14" ht="3" customHeight="1" x14ac:dyDescent="0.25">
      <c r="A5" s="97"/>
      <c r="B5" s="97"/>
      <c r="G5" s="97"/>
      <c r="H5" s="97"/>
      <c r="I5" s="97"/>
      <c r="J5" s="97"/>
    </row>
    <row r="6" spans="1:14" s="99" customFormat="1" ht="9.9499999999999993" customHeight="1" x14ac:dyDescent="0.25">
      <c r="A6" s="181" t="s">
        <v>115</v>
      </c>
      <c r="B6" s="176" t="s">
        <v>111</v>
      </c>
      <c r="D6" s="98" t="s">
        <v>130</v>
      </c>
      <c r="E6" s="98"/>
      <c r="F6" s="98"/>
      <c r="G6" s="146"/>
      <c r="H6" s="98" t="s">
        <v>131</v>
      </c>
      <c r="I6" s="98"/>
      <c r="J6" s="98"/>
    </row>
    <row r="7" spans="1:14" s="99" customFormat="1" ht="9" customHeight="1" x14ac:dyDescent="0.25">
      <c r="A7" s="181"/>
      <c r="B7" s="175"/>
      <c r="D7" s="100" t="s">
        <v>132</v>
      </c>
      <c r="E7" s="179" t="s">
        <v>133</v>
      </c>
      <c r="F7" s="179" t="s">
        <v>134</v>
      </c>
      <c r="G7" s="146"/>
      <c r="H7" s="146" t="s">
        <v>116</v>
      </c>
      <c r="I7" s="179" t="s">
        <v>117</v>
      </c>
      <c r="J7" s="179" t="s">
        <v>134</v>
      </c>
    </row>
    <row r="8" spans="1:14" s="99" customFormat="1" ht="9.1999999999999993" customHeight="1" x14ac:dyDescent="0.15">
      <c r="A8" s="181"/>
      <c r="B8" s="175"/>
      <c r="D8" s="102"/>
      <c r="E8" s="182"/>
      <c r="F8" s="180"/>
      <c r="G8" s="146"/>
      <c r="H8" s="102"/>
      <c r="I8" s="182"/>
      <c r="J8" s="180"/>
    </row>
    <row r="9" spans="1:14" ht="3" customHeight="1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</row>
    <row r="10" spans="1:14" ht="3" customHeight="1" x14ac:dyDescent="0.25">
      <c r="A10" s="97"/>
      <c r="B10" s="97"/>
      <c r="G10" s="97"/>
      <c r="H10" s="97"/>
      <c r="I10" s="97"/>
      <c r="J10" s="97"/>
    </row>
    <row r="11" spans="1:14" s="106" customFormat="1" ht="9" customHeight="1" x14ac:dyDescent="0.25">
      <c r="A11" s="108" t="s">
        <v>10</v>
      </c>
      <c r="B11" s="109">
        <f>SUM(B13:B44)</f>
        <v>31924863</v>
      </c>
      <c r="C11" s="130"/>
      <c r="D11" s="131">
        <v>94.575425429390194</v>
      </c>
      <c r="E11" s="131">
        <v>5.10047294486432</v>
      </c>
      <c r="F11" s="131">
        <v>0.32410162574542001</v>
      </c>
      <c r="G11" s="131"/>
      <c r="H11" s="131">
        <v>98.720257624911298</v>
      </c>
      <c r="I11" s="131">
        <v>1.0236504382180101</v>
      </c>
      <c r="J11" s="131">
        <v>0.25609193687064002</v>
      </c>
      <c r="K11" s="111"/>
      <c r="L11" s="112"/>
      <c r="M11" s="112"/>
      <c r="N11" s="112"/>
    </row>
    <row r="12" spans="1:14" s="106" customFormat="1" ht="3" customHeight="1" x14ac:dyDescent="0.25">
      <c r="A12" s="108"/>
      <c r="B12" s="109"/>
      <c r="C12" s="130"/>
      <c r="D12" s="131"/>
      <c r="E12" s="131"/>
      <c r="F12" s="131"/>
      <c r="G12" s="131"/>
      <c r="H12" s="131"/>
      <c r="I12" s="131"/>
      <c r="J12" s="131"/>
      <c r="K12" s="111"/>
      <c r="L12" s="112"/>
      <c r="M12" s="112"/>
      <c r="N12" s="112"/>
    </row>
    <row r="13" spans="1:14" s="105" customFormat="1" ht="9" customHeight="1" x14ac:dyDescent="0.25">
      <c r="A13" s="104" t="s">
        <v>11</v>
      </c>
      <c r="B13" s="113">
        <v>334252</v>
      </c>
      <c r="C13" s="111"/>
      <c r="D13" s="132">
        <v>99.134784533824799</v>
      </c>
      <c r="E13" s="132">
        <v>0.81914244342591003</v>
      </c>
      <c r="F13" s="132">
        <v>4.6073022749302903E-2</v>
      </c>
      <c r="G13" s="133"/>
      <c r="H13" s="133">
        <v>99.605686727379293</v>
      </c>
      <c r="I13" s="133">
        <v>0.36349819896364999</v>
      </c>
      <c r="J13" s="133">
        <v>3.0815073657001299E-2</v>
      </c>
      <c r="K13" s="111"/>
      <c r="L13" s="112"/>
      <c r="M13" s="112"/>
      <c r="N13" s="112"/>
    </row>
    <row r="14" spans="1:14" s="105" customFormat="1" ht="9" customHeight="1" x14ac:dyDescent="0.25">
      <c r="A14" s="104" t="s">
        <v>12</v>
      </c>
      <c r="B14" s="113">
        <v>961553</v>
      </c>
      <c r="C14" s="111"/>
      <c r="D14" s="132">
        <v>97.169682794396095</v>
      </c>
      <c r="E14" s="132">
        <v>2.7698941192009099</v>
      </c>
      <c r="F14" s="132">
        <v>6.0423086402933597E-2</v>
      </c>
      <c r="G14" s="133"/>
      <c r="H14" s="133">
        <v>99.291250716289099</v>
      </c>
      <c r="I14" s="133">
        <v>0.67765375387523996</v>
      </c>
      <c r="J14" s="133">
        <v>3.10955298355889E-2</v>
      </c>
      <c r="K14" s="111"/>
      <c r="L14" s="112"/>
      <c r="M14" s="112"/>
      <c r="N14" s="112"/>
    </row>
    <row r="15" spans="1:14" s="105" customFormat="1" ht="9" customHeight="1" x14ac:dyDescent="0.25">
      <c r="A15" s="104" t="s">
        <v>13</v>
      </c>
      <c r="B15" s="113">
        <v>208972</v>
      </c>
      <c r="C15" s="111"/>
      <c r="D15" s="132">
        <v>92.9918840801638</v>
      </c>
      <c r="E15" s="132">
        <v>6.7946901977298397</v>
      </c>
      <c r="F15" s="132">
        <v>0.21342572210631</v>
      </c>
      <c r="G15" s="133"/>
      <c r="H15" s="133">
        <v>98.435675592902399</v>
      </c>
      <c r="I15" s="133">
        <v>1.3887027927186399</v>
      </c>
      <c r="J15" s="133">
        <v>0.17562161437894999</v>
      </c>
      <c r="K15" s="111"/>
      <c r="L15" s="112"/>
      <c r="M15" s="112"/>
      <c r="N15" s="112"/>
    </row>
    <row r="16" spans="1:14" s="105" customFormat="1" ht="9" customHeight="1" x14ac:dyDescent="0.25">
      <c r="A16" s="116" t="s">
        <v>14</v>
      </c>
      <c r="B16" s="117">
        <v>244299</v>
      </c>
      <c r="C16" s="134"/>
      <c r="D16" s="135">
        <v>93.584910294352397</v>
      </c>
      <c r="E16" s="135">
        <v>6.38070561074748</v>
      </c>
      <c r="F16" s="135">
        <v>3.43840949001019E-2</v>
      </c>
      <c r="G16" s="136"/>
      <c r="H16" s="136">
        <v>98.0781746957622</v>
      </c>
      <c r="I16" s="136">
        <v>1.8813011923912899</v>
      </c>
      <c r="J16" s="136">
        <v>4.0524111846548701E-2</v>
      </c>
      <c r="K16" s="111"/>
      <c r="L16" s="112"/>
      <c r="M16" s="112"/>
      <c r="N16" s="112"/>
    </row>
    <row r="17" spans="1:14" s="105" customFormat="1" ht="9" customHeight="1" x14ac:dyDescent="0.25">
      <c r="A17" s="104" t="s">
        <v>15</v>
      </c>
      <c r="B17" s="113">
        <v>809111</v>
      </c>
      <c r="C17" s="111"/>
      <c r="D17" s="132">
        <v>98.100878618631995</v>
      </c>
      <c r="E17" s="132">
        <v>1.7657651422363501</v>
      </c>
      <c r="F17" s="132">
        <v>0.13335623913159</v>
      </c>
      <c r="G17" s="133"/>
      <c r="H17" s="133">
        <v>99.539370988653005</v>
      </c>
      <c r="I17" s="133">
        <v>0.40600115435334999</v>
      </c>
      <c r="J17" s="133">
        <v>5.4627856993663397E-2</v>
      </c>
      <c r="K17" s="111"/>
      <c r="L17" s="112"/>
      <c r="M17" s="112"/>
      <c r="N17" s="112"/>
    </row>
    <row r="18" spans="1:14" s="105" customFormat="1" ht="9" customHeight="1" x14ac:dyDescent="0.25">
      <c r="A18" s="104" t="s">
        <v>16</v>
      </c>
      <c r="B18" s="113">
        <v>204949</v>
      </c>
      <c r="C18" s="111"/>
      <c r="D18" s="132">
        <v>98.842638900409298</v>
      </c>
      <c r="E18" s="132">
        <v>1.08661179122611</v>
      </c>
      <c r="F18" s="132">
        <v>7.0749308364510002E-2</v>
      </c>
      <c r="G18" s="133"/>
      <c r="H18" s="133">
        <v>99.384237054096403</v>
      </c>
      <c r="I18" s="133">
        <v>0.56209105679949001</v>
      </c>
      <c r="J18" s="133">
        <v>5.3671889104118603E-2</v>
      </c>
      <c r="K18" s="111"/>
      <c r="L18" s="112"/>
      <c r="M18" s="112"/>
      <c r="N18" s="112"/>
    </row>
    <row r="19" spans="1:14" s="105" customFormat="1" ht="9" customHeight="1" x14ac:dyDescent="0.25">
      <c r="A19" s="104" t="s">
        <v>17</v>
      </c>
      <c r="B19" s="113">
        <v>1238565</v>
      </c>
      <c r="C19" s="111"/>
      <c r="D19" s="132">
        <v>87.219564576747999</v>
      </c>
      <c r="E19" s="132">
        <v>12.657712756294501</v>
      </c>
      <c r="F19" s="132">
        <v>0.12272266695732</v>
      </c>
      <c r="G19" s="133"/>
      <c r="H19" s="133">
        <v>97.540460129262499</v>
      </c>
      <c r="I19" s="133">
        <v>2.3283396511285201</v>
      </c>
      <c r="J19" s="133">
        <v>0.13120021960898001</v>
      </c>
      <c r="K19" s="111"/>
      <c r="L19" s="112"/>
      <c r="M19" s="112"/>
      <c r="N19" s="112"/>
    </row>
    <row r="20" spans="1:14" s="105" customFormat="1" ht="9" customHeight="1" x14ac:dyDescent="0.25">
      <c r="A20" s="116" t="s">
        <v>18</v>
      </c>
      <c r="B20" s="117">
        <v>1033216</v>
      </c>
      <c r="C20" s="134"/>
      <c r="D20" s="135">
        <v>95.788586316897906</v>
      </c>
      <c r="E20" s="135">
        <v>2.2364152316650099</v>
      </c>
      <c r="F20" s="135">
        <v>1.97499845143706</v>
      </c>
      <c r="G20" s="136"/>
      <c r="H20" s="136">
        <v>96.445951282210103</v>
      </c>
      <c r="I20" s="136">
        <v>1.6070211843409301</v>
      </c>
      <c r="J20" s="136">
        <v>1.94702753344895</v>
      </c>
      <c r="K20" s="111"/>
      <c r="L20" s="112"/>
      <c r="M20" s="112"/>
      <c r="N20" s="112"/>
    </row>
    <row r="21" spans="1:14" s="105" customFormat="1" ht="9" customHeight="1" x14ac:dyDescent="0.25">
      <c r="A21" s="120" t="s">
        <v>70</v>
      </c>
      <c r="B21" s="113">
        <v>2599081</v>
      </c>
      <c r="C21" s="111"/>
      <c r="D21" s="132">
        <v>98.693807541973499</v>
      </c>
      <c r="E21" s="132">
        <v>0.96907329937004005</v>
      </c>
      <c r="F21" s="132">
        <v>0.33711915865646003</v>
      </c>
      <c r="G21" s="133"/>
      <c r="H21" s="133">
        <v>99.821244509116895</v>
      </c>
      <c r="I21" s="133">
        <v>5.0440905843257701E-2</v>
      </c>
      <c r="J21" s="133">
        <v>0.12831458503986001</v>
      </c>
      <c r="K21" s="111"/>
      <c r="L21" s="112"/>
      <c r="M21" s="112"/>
      <c r="N21" s="112"/>
    </row>
    <row r="22" spans="1:14" s="105" customFormat="1" ht="9" customHeight="1" x14ac:dyDescent="0.25">
      <c r="A22" s="104" t="s">
        <v>19</v>
      </c>
      <c r="B22" s="113">
        <v>455860</v>
      </c>
      <c r="C22" s="111"/>
      <c r="D22" s="132">
        <v>97.046461632957502</v>
      </c>
      <c r="E22" s="132">
        <v>2.8570175053744502</v>
      </c>
      <c r="F22" s="132">
        <v>9.6520861668050004E-2</v>
      </c>
      <c r="G22" s="133"/>
      <c r="H22" s="133">
        <v>97.702145395516098</v>
      </c>
      <c r="I22" s="133">
        <v>2.21668933444478</v>
      </c>
      <c r="J22" s="133">
        <v>8.1165270039040005E-2</v>
      </c>
      <c r="K22" s="111"/>
      <c r="L22" s="112"/>
      <c r="M22" s="112"/>
      <c r="N22" s="112"/>
    </row>
    <row r="23" spans="1:14" s="105" customFormat="1" ht="9" customHeight="1" x14ac:dyDescent="0.25">
      <c r="A23" s="104" t="s">
        <v>20</v>
      </c>
      <c r="B23" s="113">
        <v>1442381</v>
      </c>
      <c r="C23" s="111"/>
      <c r="D23" s="132">
        <v>95.903232225050104</v>
      </c>
      <c r="E23" s="132">
        <v>3.9692009254142899</v>
      </c>
      <c r="F23" s="132">
        <v>0.12756684953559</v>
      </c>
      <c r="G23" s="133"/>
      <c r="H23" s="133">
        <v>99.134486657824795</v>
      </c>
      <c r="I23" s="133">
        <v>0.77302737626188001</v>
      </c>
      <c r="J23" s="133">
        <v>9.2485965913299995E-2</v>
      </c>
      <c r="K23" s="111"/>
      <c r="L23" s="112"/>
      <c r="M23" s="112"/>
      <c r="N23" s="112"/>
    </row>
    <row r="24" spans="1:14" s="105" customFormat="1" ht="9" customHeight="1" x14ac:dyDescent="0.25">
      <c r="A24" s="116" t="s">
        <v>21</v>
      </c>
      <c r="B24" s="117">
        <v>894621</v>
      </c>
      <c r="C24" s="134"/>
      <c r="D24" s="135">
        <v>84.694188935873399</v>
      </c>
      <c r="E24" s="135">
        <v>15.144737268630999</v>
      </c>
      <c r="F24" s="135">
        <v>0.16107379549552001</v>
      </c>
      <c r="G24" s="136"/>
      <c r="H24" s="136">
        <v>97.343791393226795</v>
      </c>
      <c r="I24" s="136">
        <v>2.4795975055358599</v>
      </c>
      <c r="J24" s="136">
        <v>0.17661110123727999</v>
      </c>
      <c r="K24" s="111"/>
      <c r="L24" s="112"/>
      <c r="M24" s="112"/>
      <c r="N24" s="112"/>
    </row>
    <row r="25" spans="1:14" s="105" customFormat="1" ht="9" customHeight="1" x14ac:dyDescent="0.25">
      <c r="A25" s="104" t="s">
        <v>22</v>
      </c>
      <c r="B25" s="113">
        <v>756798</v>
      </c>
      <c r="C25" s="111"/>
      <c r="D25" s="132">
        <v>93.949244051913396</v>
      </c>
      <c r="E25" s="132">
        <v>5.9387049120108601</v>
      </c>
      <c r="F25" s="132">
        <v>0.11205103607567</v>
      </c>
      <c r="G25" s="133"/>
      <c r="H25" s="133">
        <v>98.499599628962997</v>
      </c>
      <c r="I25" s="133">
        <v>1.4057912415201901</v>
      </c>
      <c r="J25" s="133">
        <v>9.460912951672E-2</v>
      </c>
      <c r="K25" s="111"/>
      <c r="L25" s="112"/>
      <c r="M25" s="112"/>
      <c r="N25" s="112"/>
    </row>
    <row r="26" spans="1:14" s="105" customFormat="1" ht="9" customHeight="1" x14ac:dyDescent="0.25">
      <c r="A26" s="104" t="s">
        <v>23</v>
      </c>
      <c r="B26" s="113">
        <v>2058775</v>
      </c>
      <c r="C26" s="111"/>
      <c r="D26" s="132">
        <v>98.124855800172398</v>
      </c>
      <c r="E26" s="132">
        <v>1.7089288533229701</v>
      </c>
      <c r="F26" s="132">
        <v>0.16621534650458999</v>
      </c>
      <c r="G26" s="133"/>
      <c r="H26" s="133">
        <v>99.547206469866794</v>
      </c>
      <c r="I26" s="133">
        <v>0.36910298599894997</v>
      </c>
      <c r="J26" s="133">
        <v>8.3690544134250006E-2</v>
      </c>
      <c r="K26" s="111"/>
      <c r="L26" s="112"/>
      <c r="M26" s="112"/>
      <c r="N26" s="112"/>
    </row>
    <row r="27" spans="1:14" s="105" customFormat="1" ht="9" customHeight="1" x14ac:dyDescent="0.25">
      <c r="A27" s="104" t="s">
        <v>24</v>
      </c>
      <c r="B27" s="113">
        <v>4166570</v>
      </c>
      <c r="C27" s="111"/>
      <c r="D27" s="132">
        <v>95.867512126281298</v>
      </c>
      <c r="E27" s="132">
        <v>3.76093525369788</v>
      </c>
      <c r="F27" s="132">
        <v>0.37155262002077999</v>
      </c>
      <c r="G27" s="133"/>
      <c r="H27" s="133">
        <v>99.363457232207793</v>
      </c>
      <c r="I27" s="133">
        <v>0.41326558776163003</v>
      </c>
      <c r="J27" s="133">
        <v>0.22327718003057001</v>
      </c>
      <c r="K27" s="111"/>
      <c r="L27" s="112"/>
      <c r="M27" s="112"/>
      <c r="N27" s="112"/>
    </row>
    <row r="28" spans="1:14" s="105" customFormat="1" ht="9" customHeight="1" x14ac:dyDescent="0.25">
      <c r="A28" s="116" t="s">
        <v>25</v>
      </c>
      <c r="B28" s="117">
        <v>1191405</v>
      </c>
      <c r="C28" s="134"/>
      <c r="D28" s="135">
        <v>95.693320071680006</v>
      </c>
      <c r="E28" s="135">
        <v>4.17884766305328</v>
      </c>
      <c r="F28" s="135">
        <v>0.12783226526663</v>
      </c>
      <c r="G28" s="136"/>
      <c r="H28" s="136">
        <v>98.972725479580802</v>
      </c>
      <c r="I28" s="136">
        <v>0.91018587298189002</v>
      </c>
      <c r="J28" s="136">
        <v>0.11708864743726</v>
      </c>
      <c r="K28" s="111"/>
      <c r="L28" s="112"/>
      <c r="M28" s="112"/>
      <c r="N28" s="112"/>
    </row>
    <row r="29" spans="1:14" s="105" customFormat="1" ht="9" customHeight="1" x14ac:dyDescent="0.25">
      <c r="A29" s="104" t="s">
        <v>26</v>
      </c>
      <c r="B29" s="113">
        <v>523231</v>
      </c>
      <c r="C29" s="111"/>
      <c r="D29" s="132">
        <v>94.260661161131495</v>
      </c>
      <c r="E29" s="132">
        <v>5.6361339446630598</v>
      </c>
      <c r="F29" s="132">
        <v>0.10320489420542001</v>
      </c>
      <c r="G29" s="133"/>
      <c r="H29" s="133">
        <v>99.335857393770596</v>
      </c>
      <c r="I29" s="133">
        <v>0.56628907690866004</v>
      </c>
      <c r="J29" s="133">
        <v>9.7853529320700003E-2</v>
      </c>
      <c r="K29" s="111"/>
      <c r="L29" s="112"/>
      <c r="M29" s="112"/>
      <c r="N29" s="112"/>
    </row>
    <row r="30" spans="1:14" s="105" customFormat="1" ht="9" customHeight="1" x14ac:dyDescent="0.25">
      <c r="A30" s="104" t="s">
        <v>27</v>
      </c>
      <c r="B30" s="113">
        <v>332279</v>
      </c>
      <c r="C30" s="111"/>
      <c r="D30" s="132">
        <v>96.037065237345701</v>
      </c>
      <c r="E30" s="132">
        <v>3.9102681782477902</v>
      </c>
      <c r="F30" s="132">
        <v>5.2666584406477701E-2</v>
      </c>
      <c r="G30" s="133"/>
      <c r="H30" s="133">
        <v>97.874978557176306</v>
      </c>
      <c r="I30" s="133">
        <v>2.0693453393082302</v>
      </c>
      <c r="J30" s="133">
        <v>5.5676103515419302E-2</v>
      </c>
      <c r="K30" s="111"/>
      <c r="L30" s="112"/>
      <c r="M30" s="112"/>
      <c r="N30" s="112"/>
    </row>
    <row r="31" spans="1:14" s="105" customFormat="1" ht="9" customHeight="1" x14ac:dyDescent="0.25">
      <c r="A31" s="104" t="s">
        <v>28</v>
      </c>
      <c r="B31" s="113">
        <v>1393322</v>
      </c>
      <c r="C31" s="111"/>
      <c r="D31" s="132">
        <v>98.2961583898051</v>
      </c>
      <c r="E31" s="132">
        <v>1.3976668709745399</v>
      </c>
      <c r="F31" s="132">
        <v>0.30617473922035998</v>
      </c>
      <c r="G31" s="133"/>
      <c r="H31" s="133">
        <v>99.713705805262506</v>
      </c>
      <c r="I31" s="133">
        <v>0.16858988805172001</v>
      </c>
      <c r="J31" s="133">
        <v>0.11770430668574</v>
      </c>
      <c r="K31" s="111"/>
      <c r="L31" s="112"/>
      <c r="M31" s="112"/>
      <c r="N31" s="112"/>
    </row>
    <row r="32" spans="1:14" s="105" customFormat="1" ht="9" customHeight="1" x14ac:dyDescent="0.25">
      <c r="A32" s="116" t="s">
        <v>29</v>
      </c>
      <c r="B32" s="117">
        <v>1042941</v>
      </c>
      <c r="C32" s="134"/>
      <c r="D32" s="135">
        <v>85.556901109458707</v>
      </c>
      <c r="E32" s="135">
        <v>12.6047398654382</v>
      </c>
      <c r="F32" s="135">
        <v>1.8383590251030499</v>
      </c>
      <c r="G32" s="136"/>
      <c r="H32" s="136">
        <v>95.032221381650501</v>
      </c>
      <c r="I32" s="136">
        <v>3.10966775685297</v>
      </c>
      <c r="J32" s="136">
        <v>1.8581108614964801</v>
      </c>
      <c r="K32" s="111"/>
      <c r="L32" s="112"/>
      <c r="M32" s="112"/>
      <c r="N32" s="112"/>
    </row>
    <row r="33" spans="1:14" s="105" customFormat="1" ht="9" customHeight="1" x14ac:dyDescent="0.25">
      <c r="A33" s="104" t="s">
        <v>30</v>
      </c>
      <c r="B33" s="113">
        <v>1553451</v>
      </c>
      <c r="C33" s="111"/>
      <c r="D33" s="132">
        <v>93.060289639003699</v>
      </c>
      <c r="E33" s="132">
        <v>6.6371581723530397</v>
      </c>
      <c r="F33" s="132">
        <v>0.30255218864321998</v>
      </c>
      <c r="G33" s="133"/>
      <c r="H33" s="133">
        <v>98.733593785706802</v>
      </c>
      <c r="I33" s="133">
        <v>1.0127129854755601</v>
      </c>
      <c r="J33" s="133">
        <v>0.25369322881764</v>
      </c>
      <c r="K33" s="111"/>
      <c r="L33" s="112"/>
      <c r="M33" s="112"/>
      <c r="N33" s="112"/>
    </row>
    <row r="34" spans="1:14" s="105" customFormat="1" ht="9" customHeight="1" x14ac:dyDescent="0.25">
      <c r="A34" s="104" t="s">
        <v>31</v>
      </c>
      <c r="B34" s="113">
        <v>533457</v>
      </c>
      <c r="C34" s="111"/>
      <c r="D34" s="132">
        <v>96.658024920471505</v>
      </c>
      <c r="E34" s="132">
        <v>3.1590175028165302</v>
      </c>
      <c r="F34" s="132">
        <v>0.18295757671189</v>
      </c>
      <c r="G34" s="133"/>
      <c r="H34" s="133">
        <v>99.130389141017901</v>
      </c>
      <c r="I34" s="133">
        <v>0.77063380928546998</v>
      </c>
      <c r="J34" s="133">
        <v>9.8977049696599997E-2</v>
      </c>
      <c r="K34" s="111"/>
      <c r="L34" s="112"/>
      <c r="M34" s="112"/>
      <c r="N34" s="112"/>
    </row>
    <row r="35" spans="1:14" s="105" customFormat="1" ht="9" customHeight="1" x14ac:dyDescent="0.25">
      <c r="A35" s="104" t="s">
        <v>32</v>
      </c>
      <c r="B35" s="113">
        <v>440663</v>
      </c>
      <c r="C35" s="111"/>
      <c r="D35" s="132">
        <v>97.337648043970106</v>
      </c>
      <c r="E35" s="132">
        <v>2.5958612363642901</v>
      </c>
      <c r="F35" s="132">
        <v>6.6490719665590003E-2</v>
      </c>
      <c r="G35" s="133"/>
      <c r="H35" s="133">
        <v>98.763681089630794</v>
      </c>
      <c r="I35" s="133">
        <v>1.18730186105935</v>
      </c>
      <c r="J35" s="133">
        <v>4.9017049309789999E-2</v>
      </c>
      <c r="K35" s="111"/>
      <c r="L35" s="112"/>
      <c r="M35" s="112"/>
      <c r="N35" s="112"/>
    </row>
    <row r="36" spans="1:14" s="105" customFormat="1" ht="9" customHeight="1" x14ac:dyDescent="0.25">
      <c r="A36" s="116" t="s">
        <v>33</v>
      </c>
      <c r="B36" s="117">
        <v>709959</v>
      </c>
      <c r="C36" s="134"/>
      <c r="D36" s="135">
        <v>89.577567155286403</v>
      </c>
      <c r="E36" s="135">
        <v>10.3036935935737</v>
      </c>
      <c r="F36" s="135">
        <v>0.11873925113985</v>
      </c>
      <c r="G36" s="136"/>
      <c r="H36" s="136">
        <v>97.400131556892703</v>
      </c>
      <c r="I36" s="136">
        <v>2.5109900712576301</v>
      </c>
      <c r="J36" s="136">
        <v>8.8878371849639995E-2</v>
      </c>
      <c r="K36" s="111"/>
      <c r="L36" s="112"/>
      <c r="M36" s="112"/>
      <c r="N36" s="112"/>
    </row>
    <row r="37" spans="1:14" s="105" customFormat="1" ht="9" customHeight="1" x14ac:dyDescent="0.25">
      <c r="A37" s="104" t="s">
        <v>34</v>
      </c>
      <c r="B37" s="113">
        <v>805854</v>
      </c>
      <c r="C37" s="111"/>
      <c r="D37" s="132">
        <v>96.777455965968997</v>
      </c>
      <c r="E37" s="132">
        <v>3.09807980105577</v>
      </c>
      <c r="F37" s="132">
        <v>0.1244642329752</v>
      </c>
      <c r="G37" s="133"/>
      <c r="H37" s="133">
        <v>99.273193407242502</v>
      </c>
      <c r="I37" s="133">
        <v>0.64490590106891998</v>
      </c>
      <c r="J37" s="133">
        <v>8.1900691688559998E-2</v>
      </c>
      <c r="K37" s="111"/>
      <c r="L37" s="112"/>
      <c r="M37" s="112"/>
      <c r="N37" s="112"/>
    </row>
    <row r="38" spans="1:14" s="105" customFormat="1" ht="9" customHeight="1" x14ac:dyDescent="0.25">
      <c r="A38" s="104" t="s">
        <v>35</v>
      </c>
      <c r="B38" s="113">
        <v>812567</v>
      </c>
      <c r="C38" s="111"/>
      <c r="D38" s="132">
        <v>96.626739702695303</v>
      </c>
      <c r="E38" s="132">
        <v>2.6657494089718101</v>
      </c>
      <c r="F38" s="132">
        <v>0.70751088833289999</v>
      </c>
      <c r="G38" s="133"/>
      <c r="H38" s="133">
        <v>98.008287316615096</v>
      </c>
      <c r="I38" s="133">
        <v>1.3432738469566201</v>
      </c>
      <c r="J38" s="133">
        <v>0.64843883642824995</v>
      </c>
      <c r="K38" s="111"/>
      <c r="L38" s="112"/>
      <c r="M38" s="112"/>
      <c r="N38" s="112"/>
    </row>
    <row r="39" spans="1:14" s="105" customFormat="1" ht="9" customHeight="1" x14ac:dyDescent="0.25">
      <c r="A39" s="104" t="s">
        <v>36</v>
      </c>
      <c r="B39" s="113">
        <v>646059</v>
      </c>
      <c r="C39" s="111"/>
      <c r="D39" s="132">
        <v>90.013141214656798</v>
      </c>
      <c r="E39" s="132">
        <v>9.8425995149049808</v>
      </c>
      <c r="F39" s="132">
        <v>0.14425927043813999</v>
      </c>
      <c r="G39" s="133"/>
      <c r="H39" s="133">
        <v>99.3191024349169</v>
      </c>
      <c r="I39" s="133">
        <v>0.57409617387885004</v>
      </c>
      <c r="J39" s="133">
        <v>0.1068013912042</v>
      </c>
      <c r="K39" s="111"/>
      <c r="L39" s="112"/>
      <c r="M39" s="112"/>
      <c r="N39" s="112"/>
    </row>
    <row r="40" spans="1:14" s="105" customFormat="1" ht="9" customHeight="1" x14ac:dyDescent="0.25">
      <c r="A40" s="116" t="s">
        <v>37</v>
      </c>
      <c r="B40" s="117">
        <v>986886</v>
      </c>
      <c r="C40" s="134"/>
      <c r="D40" s="135">
        <v>97.023465729577694</v>
      </c>
      <c r="E40" s="135">
        <v>2.61083853656856</v>
      </c>
      <c r="F40" s="135">
        <v>0.36569573385374998</v>
      </c>
      <c r="G40" s="136"/>
      <c r="H40" s="136">
        <v>98.788816540106893</v>
      </c>
      <c r="I40" s="136">
        <v>0.95198432240399999</v>
      </c>
      <c r="J40" s="136">
        <v>0.25919913748903001</v>
      </c>
      <c r="K40" s="111"/>
      <c r="L40" s="112"/>
      <c r="M40" s="112"/>
      <c r="N40" s="112"/>
    </row>
    <row r="41" spans="1:14" s="105" customFormat="1" ht="9" customHeight="1" x14ac:dyDescent="0.25">
      <c r="A41" s="104" t="s">
        <v>38</v>
      </c>
      <c r="B41" s="113">
        <v>310416</v>
      </c>
      <c r="C41" s="111"/>
      <c r="D41" s="132">
        <v>98.617983609092306</v>
      </c>
      <c r="E41" s="132">
        <v>1.26765372918921</v>
      </c>
      <c r="F41" s="132">
        <v>0.11436266171846</v>
      </c>
      <c r="G41" s="133"/>
      <c r="H41" s="133">
        <v>99.308991804546096</v>
      </c>
      <c r="I41" s="133">
        <v>0.61175970310808003</v>
      </c>
      <c r="J41" s="133">
        <v>7.9248492345750002E-2</v>
      </c>
      <c r="K41" s="111"/>
      <c r="L41" s="112"/>
      <c r="M41" s="112"/>
      <c r="N41" s="112"/>
    </row>
    <row r="42" spans="1:14" s="105" customFormat="1" ht="9" customHeight="1" x14ac:dyDescent="0.25">
      <c r="A42" s="104" t="s">
        <v>39</v>
      </c>
      <c r="B42" s="113">
        <v>2250001</v>
      </c>
      <c r="C42" s="111"/>
      <c r="D42" s="132">
        <v>86.864628060165302</v>
      </c>
      <c r="E42" s="132">
        <v>13.0537275316766</v>
      </c>
      <c r="F42" s="132">
        <v>8.1644408158039999E-2</v>
      </c>
      <c r="G42" s="133"/>
      <c r="H42" s="133">
        <v>98.080711964128</v>
      </c>
      <c r="I42" s="133">
        <v>1.8440880692941899</v>
      </c>
      <c r="J42" s="133">
        <v>7.5199966577790003E-2</v>
      </c>
      <c r="K42" s="111"/>
      <c r="L42" s="112"/>
      <c r="M42" s="112"/>
      <c r="N42" s="112"/>
    </row>
    <row r="43" spans="1:14" s="105" customFormat="1" ht="9" customHeight="1" x14ac:dyDescent="0.25">
      <c r="A43" s="104" t="s">
        <v>40</v>
      </c>
      <c r="B43" s="113">
        <v>564613</v>
      </c>
      <c r="C43" s="111"/>
      <c r="D43" s="132">
        <v>98.087008269381002</v>
      </c>
      <c r="E43" s="132">
        <v>1.8293946473070899</v>
      </c>
      <c r="F43" s="132">
        <v>8.3597083311929998E-2</v>
      </c>
      <c r="G43" s="133"/>
      <c r="H43" s="133">
        <v>98.615688976343094</v>
      </c>
      <c r="I43" s="133">
        <v>1.3088611137185999</v>
      </c>
      <c r="J43" s="133">
        <v>7.5449909938309995E-2</v>
      </c>
      <c r="K43" s="111"/>
      <c r="L43" s="112"/>
      <c r="M43" s="112"/>
      <c r="N43" s="112"/>
    </row>
    <row r="44" spans="1:14" s="105" customFormat="1" ht="9" customHeight="1" x14ac:dyDescent="0.25">
      <c r="A44" s="116" t="s">
        <v>41</v>
      </c>
      <c r="B44" s="117">
        <v>418756</v>
      </c>
      <c r="C44" s="134"/>
      <c r="D44" s="135">
        <v>96.739628805318603</v>
      </c>
      <c r="E44" s="135">
        <v>3.1710590415420898</v>
      </c>
      <c r="F44" s="135">
        <v>8.9312153139290001E-2</v>
      </c>
      <c r="G44" s="136"/>
      <c r="H44" s="136">
        <v>99.190936965679299</v>
      </c>
      <c r="I44" s="136">
        <v>0.74554155641949005</v>
      </c>
      <c r="J44" s="136">
        <v>6.3521477901210002E-2</v>
      </c>
      <c r="K44" s="111"/>
      <c r="L44" s="112"/>
      <c r="M44" s="112"/>
      <c r="N44" s="112"/>
    </row>
    <row r="45" spans="1:14" ht="3.75" customHeight="1" x14ac:dyDescent="0.25">
      <c r="A45" s="95"/>
      <c r="B45" s="95"/>
      <c r="C45" s="125"/>
      <c r="D45" s="125"/>
      <c r="E45" s="125"/>
      <c r="F45" s="125"/>
      <c r="G45" s="125"/>
      <c r="H45" s="125"/>
      <c r="I45" s="125"/>
      <c r="J45" s="125"/>
    </row>
    <row r="46" spans="1:14" ht="3" customHeight="1" x14ac:dyDescent="0.25">
      <c r="A46" s="97"/>
      <c r="G46" s="97"/>
      <c r="H46" s="97"/>
      <c r="I46" s="97"/>
      <c r="J46" s="97"/>
    </row>
    <row r="47" spans="1:14" s="99" customFormat="1" ht="9" customHeight="1" x14ac:dyDescent="0.25">
      <c r="A47" s="127" t="s">
        <v>135</v>
      </c>
    </row>
    <row r="48" spans="1:14" s="99" customFormat="1" ht="9" customHeight="1" x14ac:dyDescent="0.25">
      <c r="A48" s="127" t="s">
        <v>136</v>
      </c>
    </row>
    <row r="49" spans="1:11" s="99" customFormat="1" ht="9" customHeight="1" x14ac:dyDescent="0.25">
      <c r="A49" s="127" t="s">
        <v>137</v>
      </c>
    </row>
    <row r="50" spans="1:11" s="99" customFormat="1" ht="9" customHeight="1" x14ac:dyDescent="0.25">
      <c r="A50" s="127" t="s">
        <v>138</v>
      </c>
    </row>
    <row r="51" spans="1:11" s="99" customFormat="1" ht="9" customHeight="1" x14ac:dyDescent="0.25">
      <c r="A51" s="147" t="s">
        <v>139</v>
      </c>
    </row>
    <row r="52" spans="1:11" ht="9" hidden="1" customHeight="1" x14ac:dyDescent="0.25">
      <c r="K52" s="99" t="s">
        <v>47</v>
      </c>
    </row>
    <row r="53" spans="1:11" ht="12.75" hidden="1" customHeight="1" x14ac:dyDescent="0.25"/>
    <row r="54" spans="1:11" ht="12.75" hidden="1" customHeight="1" x14ac:dyDescent="0.25"/>
    <row r="55" spans="1:11" ht="12.75" hidden="1" customHeight="1" x14ac:dyDescent="0.25"/>
    <row r="56" spans="1:11" ht="12.75" hidden="1" customHeight="1" x14ac:dyDescent="0.25"/>
    <row r="57" spans="1:11" ht="12.75" hidden="1" customHeight="1" x14ac:dyDescent="0.25"/>
    <row r="58" spans="1:11" ht="12.75" hidden="1" customHeight="1" x14ac:dyDescent="0.25"/>
    <row r="59" spans="1:11" ht="12.75" hidden="1" customHeight="1" x14ac:dyDescent="0.25"/>
    <row r="60" spans="1:11" ht="12.75" hidden="1" customHeight="1" x14ac:dyDescent="0.25"/>
    <row r="61" spans="1:11" ht="12.75" hidden="1" customHeight="1" x14ac:dyDescent="0.25"/>
    <row r="62" spans="1:11" ht="12.75" hidden="1" customHeight="1" x14ac:dyDescent="0.25"/>
    <row r="63" spans="1:11" ht="12.75" hidden="1" customHeight="1" x14ac:dyDescent="0.25"/>
    <row r="64" spans="1:11" ht="12.75" hidden="1" customHeight="1" x14ac:dyDescent="0.25"/>
    <row r="65" ht="12.75" hidden="1" customHeight="1" x14ac:dyDescent="0.25"/>
    <row r="66" ht="12.75" hidden="1" customHeight="1" x14ac:dyDescent="0.25"/>
    <row r="67" ht="12.75" hidden="1" customHeight="1" x14ac:dyDescent="0.25"/>
    <row r="68" ht="12.75" hidden="1" customHeight="1" x14ac:dyDescent="0.25"/>
    <row r="69" ht="12.75" hidden="1" customHeight="1" x14ac:dyDescent="0.25"/>
    <row r="70" ht="12.75" hidden="1" customHeight="1" x14ac:dyDescent="0.25"/>
    <row r="71" ht="12.75" hidden="1" customHeight="1" x14ac:dyDescent="0.25"/>
    <row r="72" ht="12.75" hidden="1" customHeight="1" x14ac:dyDescent="0.25"/>
    <row r="73" ht="12.75" hidden="1" customHeight="1" x14ac:dyDescent="0.25"/>
    <row r="74" ht="12.75" hidden="1" customHeight="1" x14ac:dyDescent="0.25"/>
    <row r="75" ht="12.75" hidden="1" customHeight="1" x14ac:dyDescent="0.25"/>
    <row r="76" ht="12.75" hidden="1" customHeight="1" x14ac:dyDescent="0.25"/>
    <row r="77" ht="12.75" hidden="1" customHeight="1" x14ac:dyDescent="0.25"/>
    <row r="78" ht="12.75" hidden="1" customHeight="1" x14ac:dyDescent="0.25"/>
    <row r="79" ht="12.75" hidden="1" customHeight="1" x14ac:dyDescent="0.25"/>
    <row r="80" ht="12.75" hidden="1" customHeight="1" x14ac:dyDescent="0.25"/>
    <row r="81" ht="12.75" hidden="1" customHeight="1" x14ac:dyDescent="0.25"/>
    <row r="82" ht="12.75" hidden="1" customHeight="1" x14ac:dyDescent="0.25"/>
    <row r="83" ht="12.75" hidden="1" customHeight="1" x14ac:dyDescent="0.25"/>
    <row r="84" ht="12.75" hidden="1" customHeight="1" x14ac:dyDescent="0.25"/>
    <row r="85" ht="12.75" hidden="1" customHeight="1" x14ac:dyDescent="0.25"/>
    <row r="86" ht="12.75" hidden="1" customHeight="1" x14ac:dyDescent="0.25"/>
    <row r="87" ht="12.75" hidden="1" customHeight="1" x14ac:dyDescent="0.25"/>
    <row r="88" ht="12.75" hidden="1" customHeight="1" x14ac:dyDescent="0.25"/>
    <row r="89" ht="12.75" hidden="1" customHeight="1" x14ac:dyDescent="0.25"/>
    <row r="90" ht="12.75" hidden="1" customHeight="1" x14ac:dyDescent="0.25"/>
    <row r="91" ht="12.75" hidden="1" customHeight="1" x14ac:dyDescent="0.25"/>
    <row r="92" ht="12.75" hidden="1" customHeight="1" x14ac:dyDescent="0.25"/>
    <row r="93" ht="12.75" hidden="1" customHeight="1" x14ac:dyDescent="0.25"/>
    <row r="94" ht="12.75" hidden="1" customHeight="1" x14ac:dyDescent="0.25"/>
    <row r="95" ht="12.75" hidden="1" customHeight="1" x14ac:dyDescent="0.25"/>
    <row r="96" ht="12.75" hidden="1" customHeight="1" x14ac:dyDescent="0.25"/>
    <row r="97" ht="12.75" hidden="1" customHeight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hidden="1" customHeight="1" x14ac:dyDescent="0.25"/>
    <row r="132" ht="12.75" hidden="1" customHeight="1" x14ac:dyDescent="0.25"/>
    <row r="133" ht="12.75" hidden="1" customHeight="1" x14ac:dyDescent="0.25"/>
    <row r="134" ht="12.75" hidden="1" customHeight="1" x14ac:dyDescent="0.25"/>
    <row r="135" ht="12.75" hidden="1" customHeight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  <row r="181" ht="12.75" hidden="1" customHeight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  <row r="187" ht="12.75" hidden="1" customHeight="1" x14ac:dyDescent="0.25"/>
    <row r="188" ht="12.75" hidden="1" customHeight="1" x14ac:dyDescent="0.25"/>
    <row r="189" ht="12.75" hidden="1" customHeight="1" x14ac:dyDescent="0.25"/>
    <row r="190" ht="12.75" hidden="1" customHeight="1" x14ac:dyDescent="0.25"/>
    <row r="191" ht="12.75" hidden="1" customHeight="1" x14ac:dyDescent="0.25"/>
    <row r="192" ht="12.75" hidden="1" customHeight="1" x14ac:dyDescent="0.25"/>
    <row r="193" ht="12.75" hidden="1" customHeight="1" x14ac:dyDescent="0.25"/>
    <row r="194" ht="12.75" hidden="1" customHeight="1" x14ac:dyDescent="0.25"/>
    <row r="195" ht="12.75" hidden="1" customHeight="1" x14ac:dyDescent="0.25"/>
    <row r="196" ht="12.75" hidden="1" customHeight="1" x14ac:dyDescent="0.25"/>
    <row r="197" ht="12.75" hidden="1" customHeight="1" x14ac:dyDescent="0.25"/>
    <row r="198" ht="12.75" hidden="1" customHeight="1" x14ac:dyDescent="0.25"/>
    <row r="199" ht="12.75" hidden="1" customHeight="1" x14ac:dyDescent="0.25"/>
    <row r="200" ht="12.75" hidden="1" customHeight="1" x14ac:dyDescent="0.25"/>
    <row r="201" ht="12.75" hidden="1" customHeight="1" x14ac:dyDescent="0.25"/>
    <row r="202" ht="12.75" hidden="1" customHeight="1" x14ac:dyDescent="0.25"/>
    <row r="203" ht="12.75" hidden="1" customHeight="1" x14ac:dyDescent="0.25"/>
    <row r="204" ht="12.75" hidden="1" customHeight="1" x14ac:dyDescent="0.25"/>
    <row r="205" ht="12.75" hidden="1" customHeight="1" x14ac:dyDescent="0.25"/>
    <row r="206" ht="12.75" hidden="1" customHeight="1" x14ac:dyDescent="0.25"/>
    <row r="207" ht="12.75" hidden="1" customHeight="1" x14ac:dyDescent="0.25"/>
    <row r="208" ht="12.75" hidden="1" customHeight="1" x14ac:dyDescent="0.25"/>
    <row r="209" ht="12.75" hidden="1" customHeight="1" x14ac:dyDescent="0.25"/>
    <row r="210" ht="12.75" hidden="1" customHeight="1" x14ac:dyDescent="0.25"/>
    <row r="211" ht="12.75" hidden="1" customHeight="1" x14ac:dyDescent="0.25"/>
    <row r="212" ht="12.75" hidden="1" customHeight="1" x14ac:dyDescent="0.25"/>
    <row r="213" ht="12.75" hidden="1" customHeight="1" x14ac:dyDescent="0.25"/>
    <row r="214" ht="12.75" hidden="1" customHeight="1" x14ac:dyDescent="0.25"/>
    <row r="215" ht="12.75" hidden="1" customHeight="1" x14ac:dyDescent="0.25"/>
    <row r="216" ht="12.75" hidden="1" customHeight="1" x14ac:dyDescent="0.25"/>
    <row r="217" ht="12.75" hidden="1" customHeight="1" x14ac:dyDescent="0.25"/>
    <row r="218" ht="12.75" hidden="1" customHeight="1" x14ac:dyDescent="0.25"/>
    <row r="219" ht="11.25" hidden="1" customHeight="1" x14ac:dyDescent="0.25"/>
    <row r="220" ht="11.25" hidden="1" customHeight="1" x14ac:dyDescent="0.25"/>
    <row r="221" ht="11.25" hidden="1" customHeight="1" x14ac:dyDescent="0.25"/>
    <row r="222" ht="11.25" hidden="1" customHeight="1" x14ac:dyDescent="0.25"/>
    <row r="223" ht="11.25" hidden="1" customHeight="1" x14ac:dyDescent="0.25"/>
    <row r="224" ht="11.25" hidden="1" customHeight="1" x14ac:dyDescent="0.25"/>
    <row r="225" ht="11.25" hidden="1" customHeight="1" x14ac:dyDescent="0.25"/>
    <row r="226" ht="11.25" hidden="1" customHeight="1" x14ac:dyDescent="0.25"/>
    <row r="227" ht="11.25" hidden="1" customHeight="1" x14ac:dyDescent="0.25"/>
    <row r="228" ht="11.25" hidden="1" customHeight="1" x14ac:dyDescent="0.25"/>
    <row r="229" ht="11.25" hidden="1" customHeight="1" x14ac:dyDescent="0.25"/>
    <row r="230" ht="11.25" hidden="1" customHeight="1" x14ac:dyDescent="0.25"/>
    <row r="231" ht="11.25" hidden="1" customHeight="1" x14ac:dyDescent="0.25"/>
    <row r="232" ht="11.25" hidden="1" customHeight="1" x14ac:dyDescent="0.25"/>
    <row r="233" ht="11.25" hidden="1" customHeight="1" x14ac:dyDescent="0.25"/>
    <row r="234" ht="11.25" hidden="1" customHeight="1" x14ac:dyDescent="0.25"/>
    <row r="235" ht="11.25" hidden="1" customHeight="1" x14ac:dyDescent="0.25"/>
    <row r="236" ht="11.25" hidden="1" customHeight="1" x14ac:dyDescent="0.25"/>
    <row r="237" ht="11.25" hidden="1" customHeight="1" x14ac:dyDescent="0.25"/>
    <row r="238" ht="11.25" hidden="1" customHeight="1" x14ac:dyDescent="0.25"/>
    <row r="239" ht="11.25" hidden="1" customHeight="1" x14ac:dyDescent="0.25"/>
    <row r="240" ht="11.25" hidden="1" customHeight="1" x14ac:dyDescent="0.25"/>
    <row r="241" ht="11.25" hidden="1" customHeight="1" x14ac:dyDescent="0.25"/>
    <row r="242" ht="11.25" hidden="1" customHeight="1" x14ac:dyDescent="0.25"/>
    <row r="243" ht="11.25" hidden="1" customHeight="1" x14ac:dyDescent="0.25"/>
    <row r="244" ht="11.25" hidden="1" customHeight="1" x14ac:dyDescent="0.25"/>
    <row r="245" ht="11.25" hidden="1" customHeight="1" x14ac:dyDescent="0.25"/>
    <row r="246" ht="11.25" hidden="1" customHeight="1" x14ac:dyDescent="0.25"/>
    <row r="247" ht="11.25" hidden="1" customHeight="1" x14ac:dyDescent="0.25"/>
    <row r="248" ht="11.25" hidden="1" customHeight="1" x14ac:dyDescent="0.25"/>
    <row r="249" ht="11.25" hidden="1" customHeight="1" x14ac:dyDescent="0.25"/>
    <row r="250" ht="11.25" hidden="1" customHeight="1" x14ac:dyDescent="0.25"/>
    <row r="251" ht="11.25" hidden="1" customHeight="1" x14ac:dyDescent="0.25"/>
    <row r="252" ht="11.25" hidden="1" customHeight="1" x14ac:dyDescent="0.25"/>
    <row r="253" ht="11.25" hidden="1" customHeight="1" x14ac:dyDescent="0.25"/>
    <row r="254" ht="11.25" hidden="1" customHeight="1" x14ac:dyDescent="0.25"/>
    <row r="255" ht="11.25" hidden="1" customHeight="1" x14ac:dyDescent="0.25"/>
    <row r="256" ht="11.25" hidden="1" customHeight="1" x14ac:dyDescent="0.25"/>
    <row r="257" ht="11.25" hidden="1" customHeight="1" x14ac:dyDescent="0.25"/>
    <row r="258" ht="11.25" hidden="1" customHeight="1" x14ac:dyDescent="0.25"/>
    <row r="259" ht="11.25" hidden="1" customHeight="1" x14ac:dyDescent="0.25"/>
    <row r="260" ht="11.25" hidden="1" customHeight="1" x14ac:dyDescent="0.25"/>
    <row r="261" ht="11.25" hidden="1" customHeight="1" x14ac:dyDescent="0.25"/>
    <row r="262" ht="11.25" hidden="1" customHeight="1" x14ac:dyDescent="0.25"/>
    <row r="263" ht="11.25" hidden="1" customHeight="1" x14ac:dyDescent="0.25"/>
    <row r="264" ht="11.25" hidden="1" customHeight="1" x14ac:dyDescent="0.25"/>
    <row r="265" ht="11.25" hidden="1" customHeight="1" x14ac:dyDescent="0.25"/>
    <row r="266" ht="11.25" hidden="1" customHeight="1" x14ac:dyDescent="0.25"/>
    <row r="267" ht="11.25" hidden="1" customHeight="1" x14ac:dyDescent="0.25"/>
    <row r="268" ht="11.25" hidden="1" customHeight="1" x14ac:dyDescent="0.25"/>
    <row r="269" ht="11.25" hidden="1" customHeight="1" x14ac:dyDescent="0.25"/>
    <row r="270" ht="11.25" hidden="1" customHeight="1" x14ac:dyDescent="0.25"/>
    <row r="271" ht="11.25" hidden="1" customHeight="1" x14ac:dyDescent="0.25"/>
    <row r="272" ht="11.25" hidden="1" customHeight="1" x14ac:dyDescent="0.25"/>
    <row r="273" ht="11.25" hidden="1" customHeight="1" x14ac:dyDescent="0.25"/>
    <row r="274" ht="11.25" hidden="1" customHeight="1" x14ac:dyDescent="0.25"/>
    <row r="275" ht="11.25" hidden="1" customHeight="1" x14ac:dyDescent="0.25"/>
    <row r="276" ht="11.25" hidden="1" customHeight="1" x14ac:dyDescent="0.25"/>
    <row r="277" ht="11.25" hidden="1" customHeight="1" x14ac:dyDescent="0.25"/>
    <row r="278" ht="11.25" hidden="1" customHeight="1" x14ac:dyDescent="0.25"/>
    <row r="279" ht="11.25" hidden="1" customHeight="1" x14ac:dyDescent="0.25"/>
    <row r="280" ht="11.25" hidden="1" customHeight="1" x14ac:dyDescent="0.25"/>
    <row r="281" ht="11.25" hidden="1" customHeight="1" x14ac:dyDescent="0.25"/>
    <row r="282" ht="11.25" hidden="1" customHeight="1" x14ac:dyDescent="0.25"/>
    <row r="283" ht="11.25" hidden="1" customHeight="1" x14ac:dyDescent="0.25"/>
    <row r="284" ht="11.25" hidden="1" customHeight="1" x14ac:dyDescent="0.25"/>
    <row r="285" ht="11.25" hidden="1" customHeight="1" x14ac:dyDescent="0.25"/>
    <row r="286" ht="11.25" hidden="1" customHeight="1" x14ac:dyDescent="0.25"/>
    <row r="287" ht="11.25" hidden="1" customHeight="1" x14ac:dyDescent="0.25"/>
    <row r="288" ht="11.25" hidden="1" customHeight="1" x14ac:dyDescent="0.25"/>
    <row r="289" ht="11.25" hidden="1" customHeight="1" x14ac:dyDescent="0.25"/>
    <row r="290" ht="11.25" hidden="1" customHeight="1" x14ac:dyDescent="0.25"/>
    <row r="291" ht="11.25" hidden="1" customHeight="1" x14ac:dyDescent="0.25"/>
    <row r="292" ht="11.25" hidden="1" customHeight="1" x14ac:dyDescent="0.25"/>
    <row r="293" ht="11.25" hidden="1" customHeight="1" x14ac:dyDescent="0.25"/>
    <row r="294" ht="11.25" hidden="1" customHeight="1" x14ac:dyDescent="0.25"/>
    <row r="295" ht="11.25" hidden="1" customHeight="1" x14ac:dyDescent="0.25"/>
    <row r="296" ht="11.25" hidden="1" customHeight="1" x14ac:dyDescent="0.25"/>
    <row r="297" ht="11.25" hidden="1" customHeight="1" x14ac:dyDescent="0.25"/>
  </sheetData>
  <sheetProtection sheet="1" objects="1" scenarios="1"/>
  <mergeCells count="6">
    <mergeCell ref="J7:J8"/>
    <mergeCell ref="A6:A8"/>
    <mergeCell ref="B6:B8"/>
    <mergeCell ref="E7:E8"/>
    <mergeCell ref="F7:F8"/>
    <mergeCell ref="I7:I8"/>
  </mergeCells>
  <hyperlinks>
    <hyperlink ref="J1" location="Índice!A1" display="Índice!A1"/>
  </hyperlinks>
  <printOptions gridLinesSet="0"/>
  <pageMargins left="0.74803149606299213" right="0.70866141732283472" top="0.70866141732283472" bottom="0.6692913385826772" header="0.39370078740157483" footer="0.3937007874015748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R393"/>
  <sheetViews>
    <sheetView showGridLines="0" showRowColHeaders="0" zoomScale="130" zoomScaleNormal="130" workbookViewId="0">
      <pane xSplit="1" ySplit="9" topLeftCell="B10" activePane="bottomRight" state="frozen"/>
      <selection activeCell="N1" sqref="N1"/>
      <selection pane="topRight" activeCell="N1" sqref="N1"/>
      <selection pane="bottomLeft" activeCell="N1" sqref="N1"/>
      <selection pane="bottomRight"/>
    </sheetView>
  </sheetViews>
  <sheetFormatPr baseColWidth="10" defaultColWidth="0" defaultRowHeight="11.25" customHeight="1" zeroHeight="1" x14ac:dyDescent="0.25"/>
  <cols>
    <col min="1" max="1" width="18.7109375" style="97" customWidth="1"/>
    <col min="2" max="2" width="12" style="97" customWidth="1"/>
    <col min="3" max="3" width="3" style="97" customWidth="1"/>
    <col min="4" max="4" width="6.28515625" style="97" customWidth="1"/>
    <col min="5" max="5" width="7.7109375" style="97" customWidth="1"/>
    <col min="6" max="6" width="8.140625" style="97" customWidth="1"/>
    <col min="7" max="7" width="7.5703125" style="97" customWidth="1"/>
    <col min="8" max="8" width="8.85546875" style="97" customWidth="1"/>
    <col min="9" max="9" width="8" style="97" customWidth="1"/>
    <col min="10" max="10" width="9" style="97" customWidth="1"/>
    <col min="11" max="11" width="0.85546875" style="97" customWidth="1"/>
    <col min="12" max="26" width="15.7109375" style="97" hidden="1"/>
    <col min="27" max="256" width="11.42578125" style="97" hidden="1"/>
    <col min="257" max="257" width="18.7109375" style="97" hidden="1"/>
    <col min="258" max="258" width="12" style="97" hidden="1"/>
    <col min="259" max="259" width="3.5703125" style="97" hidden="1"/>
    <col min="260" max="260" width="7" style="97" hidden="1"/>
    <col min="261" max="261" width="8.7109375" style="97" hidden="1"/>
    <col min="262" max="262" width="9" style="97" hidden="1"/>
    <col min="263" max="263" width="8.28515625" style="97" hidden="1"/>
    <col min="264" max="264" width="8.85546875" style="97" hidden="1"/>
    <col min="265" max="265" width="8" style="97" hidden="1"/>
    <col min="266" max="266" width="9" style="97" hidden="1"/>
    <col min="267" max="512" width="11.42578125" style="97" hidden="1"/>
    <col min="513" max="513" width="18.7109375" style="97" hidden="1"/>
    <col min="514" max="514" width="12" style="97" hidden="1"/>
    <col min="515" max="515" width="3.5703125" style="97" hidden="1"/>
    <col min="516" max="516" width="7" style="97" hidden="1"/>
    <col min="517" max="517" width="8.7109375" style="97" hidden="1"/>
    <col min="518" max="518" width="9" style="97" hidden="1"/>
    <col min="519" max="519" width="8.28515625" style="97" hidden="1"/>
    <col min="520" max="520" width="8.85546875" style="97" hidden="1"/>
    <col min="521" max="521" width="8" style="97" hidden="1"/>
    <col min="522" max="522" width="9" style="97" hidden="1"/>
    <col min="523" max="768" width="11.42578125" style="97" hidden="1"/>
    <col min="769" max="769" width="18.7109375" style="97" hidden="1"/>
    <col min="770" max="770" width="12" style="97" hidden="1"/>
    <col min="771" max="771" width="3.5703125" style="97" hidden="1"/>
    <col min="772" max="772" width="7" style="97" hidden="1"/>
    <col min="773" max="773" width="8.7109375" style="97" hidden="1"/>
    <col min="774" max="774" width="9" style="97" hidden="1"/>
    <col min="775" max="775" width="8.28515625" style="97" hidden="1"/>
    <col min="776" max="776" width="8.85546875" style="97" hidden="1"/>
    <col min="777" max="777" width="8" style="97" hidden="1"/>
    <col min="778" max="778" width="9" style="97" hidden="1"/>
    <col min="779" max="1024" width="11.42578125" style="97" hidden="1"/>
    <col min="1025" max="1025" width="18.7109375" style="97" hidden="1"/>
    <col min="1026" max="1026" width="12" style="97" hidden="1"/>
    <col min="1027" max="1027" width="3.5703125" style="97" hidden="1"/>
    <col min="1028" max="1028" width="7" style="97" hidden="1"/>
    <col min="1029" max="1029" width="8.7109375" style="97" hidden="1"/>
    <col min="1030" max="1030" width="9" style="97" hidden="1"/>
    <col min="1031" max="1031" width="8.28515625" style="97" hidden="1"/>
    <col min="1032" max="1032" width="8.85546875" style="97" hidden="1"/>
    <col min="1033" max="1033" width="8" style="97" hidden="1"/>
    <col min="1034" max="1034" width="9" style="97" hidden="1"/>
    <col min="1035" max="1280" width="11.42578125" style="97" hidden="1"/>
    <col min="1281" max="1281" width="18.7109375" style="97" hidden="1"/>
    <col min="1282" max="1282" width="12" style="97" hidden="1"/>
    <col min="1283" max="1283" width="3.5703125" style="97" hidden="1"/>
    <col min="1284" max="1284" width="7" style="97" hidden="1"/>
    <col min="1285" max="1285" width="8.7109375" style="97" hidden="1"/>
    <col min="1286" max="1286" width="9" style="97" hidden="1"/>
    <col min="1287" max="1287" width="8.28515625" style="97" hidden="1"/>
    <col min="1288" max="1288" width="8.85546875" style="97" hidden="1"/>
    <col min="1289" max="1289" width="8" style="97" hidden="1"/>
    <col min="1290" max="1290" width="9" style="97" hidden="1"/>
    <col min="1291" max="1536" width="11.42578125" style="97" hidden="1"/>
    <col min="1537" max="1537" width="18.7109375" style="97" hidden="1"/>
    <col min="1538" max="1538" width="12" style="97" hidden="1"/>
    <col min="1539" max="1539" width="3.5703125" style="97" hidden="1"/>
    <col min="1540" max="1540" width="7" style="97" hidden="1"/>
    <col min="1541" max="1541" width="8.7109375" style="97" hidden="1"/>
    <col min="1542" max="1542" width="9" style="97" hidden="1"/>
    <col min="1543" max="1543" width="8.28515625" style="97" hidden="1"/>
    <col min="1544" max="1544" width="8.85546875" style="97" hidden="1"/>
    <col min="1545" max="1545" width="8" style="97" hidden="1"/>
    <col min="1546" max="1546" width="9" style="97" hidden="1"/>
    <col min="1547" max="1792" width="11.42578125" style="97" hidden="1"/>
    <col min="1793" max="1793" width="18.7109375" style="97" hidden="1"/>
    <col min="1794" max="1794" width="12" style="97" hidden="1"/>
    <col min="1795" max="1795" width="3.5703125" style="97" hidden="1"/>
    <col min="1796" max="1796" width="7" style="97" hidden="1"/>
    <col min="1797" max="1797" width="8.7109375" style="97" hidden="1"/>
    <col min="1798" max="1798" width="9" style="97" hidden="1"/>
    <col min="1799" max="1799" width="8.28515625" style="97" hidden="1"/>
    <col min="1800" max="1800" width="8.85546875" style="97" hidden="1"/>
    <col min="1801" max="1801" width="8" style="97" hidden="1"/>
    <col min="1802" max="1802" width="9" style="97" hidden="1"/>
    <col min="1803" max="2048" width="11.42578125" style="97" hidden="1"/>
    <col min="2049" max="2049" width="18.7109375" style="97" hidden="1"/>
    <col min="2050" max="2050" width="12" style="97" hidden="1"/>
    <col min="2051" max="2051" width="3.5703125" style="97" hidden="1"/>
    <col min="2052" max="2052" width="7" style="97" hidden="1"/>
    <col min="2053" max="2053" width="8.7109375" style="97" hidden="1"/>
    <col min="2054" max="2054" width="9" style="97" hidden="1"/>
    <col min="2055" max="2055" width="8.28515625" style="97" hidden="1"/>
    <col min="2056" max="2056" width="8.85546875" style="97" hidden="1"/>
    <col min="2057" max="2057" width="8" style="97" hidden="1"/>
    <col min="2058" max="2058" width="9" style="97" hidden="1"/>
    <col min="2059" max="2304" width="11.42578125" style="97" hidden="1"/>
    <col min="2305" max="2305" width="18.7109375" style="97" hidden="1"/>
    <col min="2306" max="2306" width="12" style="97" hidden="1"/>
    <col min="2307" max="2307" width="3.5703125" style="97" hidden="1"/>
    <col min="2308" max="2308" width="7" style="97" hidden="1"/>
    <col min="2309" max="2309" width="8.7109375" style="97" hidden="1"/>
    <col min="2310" max="2310" width="9" style="97" hidden="1"/>
    <col min="2311" max="2311" width="8.28515625" style="97" hidden="1"/>
    <col min="2312" max="2312" width="8.85546875" style="97" hidden="1"/>
    <col min="2313" max="2313" width="8" style="97" hidden="1"/>
    <col min="2314" max="2314" width="9" style="97" hidden="1"/>
    <col min="2315" max="2560" width="11.42578125" style="97" hidden="1"/>
    <col min="2561" max="2561" width="18.7109375" style="97" hidden="1"/>
    <col min="2562" max="2562" width="12" style="97" hidden="1"/>
    <col min="2563" max="2563" width="3.5703125" style="97" hidden="1"/>
    <col min="2564" max="2564" width="7" style="97" hidden="1"/>
    <col min="2565" max="2565" width="8.7109375" style="97" hidden="1"/>
    <col min="2566" max="2566" width="9" style="97" hidden="1"/>
    <col min="2567" max="2567" width="8.28515625" style="97" hidden="1"/>
    <col min="2568" max="2568" width="8.85546875" style="97" hidden="1"/>
    <col min="2569" max="2569" width="8" style="97" hidden="1"/>
    <col min="2570" max="2570" width="9" style="97" hidden="1"/>
    <col min="2571" max="2816" width="11.42578125" style="97" hidden="1"/>
    <col min="2817" max="2817" width="18.7109375" style="97" hidden="1"/>
    <col min="2818" max="2818" width="12" style="97" hidden="1"/>
    <col min="2819" max="2819" width="3.5703125" style="97" hidden="1"/>
    <col min="2820" max="2820" width="7" style="97" hidden="1"/>
    <col min="2821" max="2821" width="8.7109375" style="97" hidden="1"/>
    <col min="2822" max="2822" width="9" style="97" hidden="1"/>
    <col min="2823" max="2823" width="8.28515625" style="97" hidden="1"/>
    <col min="2824" max="2824" width="8.85546875" style="97" hidden="1"/>
    <col min="2825" max="2825" width="8" style="97" hidden="1"/>
    <col min="2826" max="2826" width="9" style="97" hidden="1"/>
    <col min="2827" max="3072" width="11.42578125" style="97" hidden="1"/>
    <col min="3073" max="3073" width="18.7109375" style="97" hidden="1"/>
    <col min="3074" max="3074" width="12" style="97" hidden="1"/>
    <col min="3075" max="3075" width="3.5703125" style="97" hidden="1"/>
    <col min="3076" max="3076" width="7" style="97" hidden="1"/>
    <col min="3077" max="3077" width="8.7109375" style="97" hidden="1"/>
    <col min="3078" max="3078" width="9" style="97" hidden="1"/>
    <col min="3079" max="3079" width="8.28515625" style="97" hidden="1"/>
    <col min="3080" max="3080" width="8.85546875" style="97" hidden="1"/>
    <col min="3081" max="3081" width="8" style="97" hidden="1"/>
    <col min="3082" max="3082" width="9" style="97" hidden="1"/>
    <col min="3083" max="3328" width="11.42578125" style="97" hidden="1"/>
    <col min="3329" max="3329" width="18.7109375" style="97" hidden="1"/>
    <col min="3330" max="3330" width="12" style="97" hidden="1"/>
    <col min="3331" max="3331" width="3.5703125" style="97" hidden="1"/>
    <col min="3332" max="3332" width="7" style="97" hidden="1"/>
    <col min="3333" max="3333" width="8.7109375" style="97" hidden="1"/>
    <col min="3334" max="3334" width="9" style="97" hidden="1"/>
    <col min="3335" max="3335" width="8.28515625" style="97" hidden="1"/>
    <col min="3336" max="3336" width="8.85546875" style="97" hidden="1"/>
    <col min="3337" max="3337" width="8" style="97" hidden="1"/>
    <col min="3338" max="3338" width="9" style="97" hidden="1"/>
    <col min="3339" max="3584" width="11.42578125" style="97" hidden="1"/>
    <col min="3585" max="3585" width="18.7109375" style="97" hidden="1"/>
    <col min="3586" max="3586" width="12" style="97" hidden="1"/>
    <col min="3587" max="3587" width="3.5703125" style="97" hidden="1"/>
    <col min="3588" max="3588" width="7" style="97" hidden="1"/>
    <col min="3589" max="3589" width="8.7109375" style="97" hidden="1"/>
    <col min="3590" max="3590" width="9" style="97" hidden="1"/>
    <col min="3591" max="3591" width="8.28515625" style="97" hidden="1"/>
    <col min="3592" max="3592" width="8.85546875" style="97" hidden="1"/>
    <col min="3593" max="3593" width="8" style="97" hidden="1"/>
    <col min="3594" max="3594" width="9" style="97" hidden="1"/>
    <col min="3595" max="3840" width="11.42578125" style="97" hidden="1"/>
    <col min="3841" max="3841" width="18.7109375" style="97" hidden="1"/>
    <col min="3842" max="3842" width="12" style="97" hidden="1"/>
    <col min="3843" max="3843" width="3.5703125" style="97" hidden="1"/>
    <col min="3844" max="3844" width="7" style="97" hidden="1"/>
    <col min="3845" max="3845" width="8.7109375" style="97" hidden="1"/>
    <col min="3846" max="3846" width="9" style="97" hidden="1"/>
    <col min="3847" max="3847" width="8.28515625" style="97" hidden="1"/>
    <col min="3848" max="3848" width="8.85546875" style="97" hidden="1"/>
    <col min="3849" max="3849" width="8" style="97" hidden="1"/>
    <col min="3850" max="3850" width="9" style="97" hidden="1"/>
    <col min="3851" max="4096" width="11.42578125" style="97" hidden="1"/>
    <col min="4097" max="4097" width="18.7109375" style="97" hidden="1"/>
    <col min="4098" max="4098" width="12" style="97" hidden="1"/>
    <col min="4099" max="4099" width="3.5703125" style="97" hidden="1"/>
    <col min="4100" max="4100" width="7" style="97" hidden="1"/>
    <col min="4101" max="4101" width="8.7109375" style="97" hidden="1"/>
    <col min="4102" max="4102" width="9" style="97" hidden="1"/>
    <col min="4103" max="4103" width="8.28515625" style="97" hidden="1"/>
    <col min="4104" max="4104" width="8.85546875" style="97" hidden="1"/>
    <col min="4105" max="4105" width="8" style="97" hidden="1"/>
    <col min="4106" max="4106" width="9" style="97" hidden="1"/>
    <col min="4107" max="4352" width="11.42578125" style="97" hidden="1"/>
    <col min="4353" max="4353" width="18.7109375" style="97" hidden="1"/>
    <col min="4354" max="4354" width="12" style="97" hidden="1"/>
    <col min="4355" max="4355" width="3.5703125" style="97" hidden="1"/>
    <col min="4356" max="4356" width="7" style="97" hidden="1"/>
    <col min="4357" max="4357" width="8.7109375" style="97" hidden="1"/>
    <col min="4358" max="4358" width="9" style="97" hidden="1"/>
    <col min="4359" max="4359" width="8.28515625" style="97" hidden="1"/>
    <col min="4360" max="4360" width="8.85546875" style="97" hidden="1"/>
    <col min="4361" max="4361" width="8" style="97" hidden="1"/>
    <col min="4362" max="4362" width="9" style="97" hidden="1"/>
    <col min="4363" max="4608" width="11.42578125" style="97" hidden="1"/>
    <col min="4609" max="4609" width="18.7109375" style="97" hidden="1"/>
    <col min="4610" max="4610" width="12" style="97" hidden="1"/>
    <col min="4611" max="4611" width="3.5703125" style="97" hidden="1"/>
    <col min="4612" max="4612" width="7" style="97" hidden="1"/>
    <col min="4613" max="4613" width="8.7109375" style="97" hidden="1"/>
    <col min="4614" max="4614" width="9" style="97" hidden="1"/>
    <col min="4615" max="4615" width="8.28515625" style="97" hidden="1"/>
    <col min="4616" max="4616" width="8.85546875" style="97" hidden="1"/>
    <col min="4617" max="4617" width="8" style="97" hidden="1"/>
    <col min="4618" max="4618" width="9" style="97" hidden="1"/>
    <col min="4619" max="4864" width="11.42578125" style="97" hidden="1"/>
    <col min="4865" max="4865" width="18.7109375" style="97" hidden="1"/>
    <col min="4866" max="4866" width="12" style="97" hidden="1"/>
    <col min="4867" max="4867" width="3.5703125" style="97" hidden="1"/>
    <col min="4868" max="4868" width="7" style="97" hidden="1"/>
    <col min="4869" max="4869" width="8.7109375" style="97" hidden="1"/>
    <col min="4870" max="4870" width="9" style="97" hidden="1"/>
    <col min="4871" max="4871" width="8.28515625" style="97" hidden="1"/>
    <col min="4872" max="4872" width="8.85546875" style="97" hidden="1"/>
    <col min="4873" max="4873" width="8" style="97" hidden="1"/>
    <col min="4874" max="4874" width="9" style="97" hidden="1"/>
    <col min="4875" max="5120" width="11.42578125" style="97" hidden="1"/>
    <col min="5121" max="5121" width="18.7109375" style="97" hidden="1"/>
    <col min="5122" max="5122" width="12" style="97" hidden="1"/>
    <col min="5123" max="5123" width="3.5703125" style="97" hidden="1"/>
    <col min="5124" max="5124" width="7" style="97" hidden="1"/>
    <col min="5125" max="5125" width="8.7109375" style="97" hidden="1"/>
    <col min="5126" max="5126" width="9" style="97" hidden="1"/>
    <col min="5127" max="5127" width="8.28515625" style="97" hidden="1"/>
    <col min="5128" max="5128" width="8.85546875" style="97" hidden="1"/>
    <col min="5129" max="5129" width="8" style="97" hidden="1"/>
    <col min="5130" max="5130" width="9" style="97" hidden="1"/>
    <col min="5131" max="5376" width="11.42578125" style="97" hidden="1"/>
    <col min="5377" max="5377" width="18.7109375" style="97" hidden="1"/>
    <col min="5378" max="5378" width="12" style="97" hidden="1"/>
    <col min="5379" max="5379" width="3.5703125" style="97" hidden="1"/>
    <col min="5380" max="5380" width="7" style="97" hidden="1"/>
    <col min="5381" max="5381" width="8.7109375" style="97" hidden="1"/>
    <col min="5382" max="5382" width="9" style="97" hidden="1"/>
    <col min="5383" max="5383" width="8.28515625" style="97" hidden="1"/>
    <col min="5384" max="5384" width="8.85546875" style="97" hidden="1"/>
    <col min="5385" max="5385" width="8" style="97" hidden="1"/>
    <col min="5386" max="5386" width="9" style="97" hidden="1"/>
    <col min="5387" max="5632" width="11.42578125" style="97" hidden="1"/>
    <col min="5633" max="5633" width="18.7109375" style="97" hidden="1"/>
    <col min="5634" max="5634" width="12" style="97" hidden="1"/>
    <col min="5635" max="5635" width="3.5703125" style="97" hidden="1"/>
    <col min="5636" max="5636" width="7" style="97" hidden="1"/>
    <col min="5637" max="5637" width="8.7109375" style="97" hidden="1"/>
    <col min="5638" max="5638" width="9" style="97" hidden="1"/>
    <col min="5639" max="5639" width="8.28515625" style="97" hidden="1"/>
    <col min="5640" max="5640" width="8.85546875" style="97" hidden="1"/>
    <col min="5641" max="5641" width="8" style="97" hidden="1"/>
    <col min="5642" max="5642" width="9" style="97" hidden="1"/>
    <col min="5643" max="5888" width="11.42578125" style="97" hidden="1"/>
    <col min="5889" max="5889" width="18.7109375" style="97" hidden="1"/>
    <col min="5890" max="5890" width="12" style="97" hidden="1"/>
    <col min="5891" max="5891" width="3.5703125" style="97" hidden="1"/>
    <col min="5892" max="5892" width="7" style="97" hidden="1"/>
    <col min="5893" max="5893" width="8.7109375" style="97" hidden="1"/>
    <col min="5894" max="5894" width="9" style="97" hidden="1"/>
    <col min="5895" max="5895" width="8.28515625" style="97" hidden="1"/>
    <col min="5896" max="5896" width="8.85546875" style="97" hidden="1"/>
    <col min="5897" max="5897" width="8" style="97" hidden="1"/>
    <col min="5898" max="5898" width="9" style="97" hidden="1"/>
    <col min="5899" max="6144" width="11.42578125" style="97" hidden="1"/>
    <col min="6145" max="6145" width="18.7109375" style="97" hidden="1"/>
    <col min="6146" max="6146" width="12" style="97" hidden="1"/>
    <col min="6147" max="6147" width="3.5703125" style="97" hidden="1"/>
    <col min="6148" max="6148" width="7" style="97" hidden="1"/>
    <col min="6149" max="6149" width="8.7109375" style="97" hidden="1"/>
    <col min="6150" max="6150" width="9" style="97" hidden="1"/>
    <col min="6151" max="6151" width="8.28515625" style="97" hidden="1"/>
    <col min="6152" max="6152" width="8.85546875" style="97" hidden="1"/>
    <col min="6153" max="6153" width="8" style="97" hidden="1"/>
    <col min="6154" max="6154" width="9" style="97" hidden="1"/>
    <col min="6155" max="6400" width="11.42578125" style="97" hidden="1"/>
    <col min="6401" max="6401" width="18.7109375" style="97" hidden="1"/>
    <col min="6402" max="6402" width="12" style="97" hidden="1"/>
    <col min="6403" max="6403" width="3.5703125" style="97" hidden="1"/>
    <col min="6404" max="6404" width="7" style="97" hidden="1"/>
    <col min="6405" max="6405" width="8.7109375" style="97" hidden="1"/>
    <col min="6406" max="6406" width="9" style="97" hidden="1"/>
    <col min="6407" max="6407" width="8.28515625" style="97" hidden="1"/>
    <col min="6408" max="6408" width="8.85546875" style="97" hidden="1"/>
    <col min="6409" max="6409" width="8" style="97" hidden="1"/>
    <col min="6410" max="6410" width="9" style="97" hidden="1"/>
    <col min="6411" max="6656" width="11.42578125" style="97" hidden="1"/>
    <col min="6657" max="6657" width="18.7109375" style="97" hidden="1"/>
    <col min="6658" max="6658" width="12" style="97" hidden="1"/>
    <col min="6659" max="6659" width="3.5703125" style="97" hidden="1"/>
    <col min="6660" max="6660" width="7" style="97" hidden="1"/>
    <col min="6661" max="6661" width="8.7109375" style="97" hidden="1"/>
    <col min="6662" max="6662" width="9" style="97" hidden="1"/>
    <col min="6663" max="6663" width="8.28515625" style="97" hidden="1"/>
    <col min="6664" max="6664" width="8.85546875" style="97" hidden="1"/>
    <col min="6665" max="6665" width="8" style="97" hidden="1"/>
    <col min="6666" max="6666" width="9" style="97" hidden="1"/>
    <col min="6667" max="6912" width="11.42578125" style="97" hidden="1"/>
    <col min="6913" max="6913" width="18.7109375" style="97" hidden="1"/>
    <col min="6914" max="6914" width="12" style="97" hidden="1"/>
    <col min="6915" max="6915" width="3.5703125" style="97" hidden="1"/>
    <col min="6916" max="6916" width="7" style="97" hidden="1"/>
    <col min="6917" max="6917" width="8.7109375" style="97" hidden="1"/>
    <col min="6918" max="6918" width="9" style="97" hidden="1"/>
    <col min="6919" max="6919" width="8.28515625" style="97" hidden="1"/>
    <col min="6920" max="6920" width="8.85546875" style="97" hidden="1"/>
    <col min="6921" max="6921" width="8" style="97" hidden="1"/>
    <col min="6922" max="6922" width="9" style="97" hidden="1"/>
    <col min="6923" max="7168" width="11.42578125" style="97" hidden="1"/>
    <col min="7169" max="7169" width="18.7109375" style="97" hidden="1"/>
    <col min="7170" max="7170" width="12" style="97" hidden="1"/>
    <col min="7171" max="7171" width="3.5703125" style="97" hidden="1"/>
    <col min="7172" max="7172" width="7" style="97" hidden="1"/>
    <col min="7173" max="7173" width="8.7109375" style="97" hidden="1"/>
    <col min="7174" max="7174" width="9" style="97" hidden="1"/>
    <col min="7175" max="7175" width="8.28515625" style="97" hidden="1"/>
    <col min="7176" max="7176" width="8.85546875" style="97" hidden="1"/>
    <col min="7177" max="7177" width="8" style="97" hidden="1"/>
    <col min="7178" max="7178" width="9" style="97" hidden="1"/>
    <col min="7179" max="7424" width="11.42578125" style="97" hidden="1"/>
    <col min="7425" max="7425" width="18.7109375" style="97" hidden="1"/>
    <col min="7426" max="7426" width="12" style="97" hidden="1"/>
    <col min="7427" max="7427" width="3.5703125" style="97" hidden="1"/>
    <col min="7428" max="7428" width="7" style="97" hidden="1"/>
    <col min="7429" max="7429" width="8.7109375" style="97" hidden="1"/>
    <col min="7430" max="7430" width="9" style="97" hidden="1"/>
    <col min="7431" max="7431" width="8.28515625" style="97" hidden="1"/>
    <col min="7432" max="7432" width="8.85546875" style="97" hidden="1"/>
    <col min="7433" max="7433" width="8" style="97" hidden="1"/>
    <col min="7434" max="7434" width="9" style="97" hidden="1"/>
    <col min="7435" max="7680" width="11.42578125" style="97" hidden="1"/>
    <col min="7681" max="7681" width="18.7109375" style="97" hidden="1"/>
    <col min="7682" max="7682" width="12" style="97" hidden="1"/>
    <col min="7683" max="7683" width="3.5703125" style="97" hidden="1"/>
    <col min="7684" max="7684" width="7" style="97" hidden="1"/>
    <col min="7685" max="7685" width="8.7109375" style="97" hidden="1"/>
    <col min="7686" max="7686" width="9" style="97" hidden="1"/>
    <col min="7687" max="7687" width="8.28515625" style="97" hidden="1"/>
    <col min="7688" max="7688" width="8.85546875" style="97" hidden="1"/>
    <col min="7689" max="7689" width="8" style="97" hidden="1"/>
    <col min="7690" max="7690" width="9" style="97" hidden="1"/>
    <col min="7691" max="7936" width="11.42578125" style="97" hidden="1"/>
    <col min="7937" max="7937" width="18.7109375" style="97" hidden="1"/>
    <col min="7938" max="7938" width="12" style="97" hidden="1"/>
    <col min="7939" max="7939" width="3.5703125" style="97" hidden="1"/>
    <col min="7940" max="7940" width="7" style="97" hidden="1"/>
    <col min="7941" max="7941" width="8.7109375" style="97" hidden="1"/>
    <col min="7942" max="7942" width="9" style="97" hidden="1"/>
    <col min="7943" max="7943" width="8.28515625" style="97" hidden="1"/>
    <col min="7944" max="7944" width="8.85546875" style="97" hidden="1"/>
    <col min="7945" max="7945" width="8" style="97" hidden="1"/>
    <col min="7946" max="7946" width="9" style="97" hidden="1"/>
    <col min="7947" max="8192" width="11.42578125" style="97" hidden="1"/>
    <col min="8193" max="8193" width="18.7109375" style="97" hidden="1"/>
    <col min="8194" max="8194" width="12" style="97" hidden="1"/>
    <col min="8195" max="8195" width="3.5703125" style="97" hidden="1"/>
    <col min="8196" max="8196" width="7" style="97" hidden="1"/>
    <col min="8197" max="8197" width="8.7109375" style="97" hidden="1"/>
    <col min="8198" max="8198" width="9" style="97" hidden="1"/>
    <col min="8199" max="8199" width="8.28515625" style="97" hidden="1"/>
    <col min="8200" max="8200" width="8.85546875" style="97" hidden="1"/>
    <col min="8201" max="8201" width="8" style="97" hidden="1"/>
    <col min="8202" max="8202" width="9" style="97" hidden="1"/>
    <col min="8203" max="8448" width="11.42578125" style="97" hidden="1"/>
    <col min="8449" max="8449" width="18.7109375" style="97" hidden="1"/>
    <col min="8450" max="8450" width="12" style="97" hidden="1"/>
    <col min="8451" max="8451" width="3.5703125" style="97" hidden="1"/>
    <col min="8452" max="8452" width="7" style="97" hidden="1"/>
    <col min="8453" max="8453" width="8.7109375" style="97" hidden="1"/>
    <col min="8454" max="8454" width="9" style="97" hidden="1"/>
    <col min="8455" max="8455" width="8.28515625" style="97" hidden="1"/>
    <col min="8456" max="8456" width="8.85546875" style="97" hidden="1"/>
    <col min="8457" max="8457" width="8" style="97" hidden="1"/>
    <col min="8458" max="8458" width="9" style="97" hidden="1"/>
    <col min="8459" max="8704" width="11.42578125" style="97" hidden="1"/>
    <col min="8705" max="8705" width="18.7109375" style="97" hidden="1"/>
    <col min="8706" max="8706" width="12" style="97" hidden="1"/>
    <col min="8707" max="8707" width="3.5703125" style="97" hidden="1"/>
    <col min="8708" max="8708" width="7" style="97" hidden="1"/>
    <col min="8709" max="8709" width="8.7109375" style="97" hidden="1"/>
    <col min="8710" max="8710" width="9" style="97" hidden="1"/>
    <col min="8711" max="8711" width="8.28515625" style="97" hidden="1"/>
    <col min="8712" max="8712" width="8.85546875" style="97" hidden="1"/>
    <col min="8713" max="8713" width="8" style="97" hidden="1"/>
    <col min="8714" max="8714" width="9" style="97" hidden="1"/>
    <col min="8715" max="8960" width="11.42578125" style="97" hidden="1"/>
    <col min="8961" max="8961" width="18.7109375" style="97" hidden="1"/>
    <col min="8962" max="8962" width="12" style="97" hidden="1"/>
    <col min="8963" max="8963" width="3.5703125" style="97" hidden="1"/>
    <col min="8964" max="8964" width="7" style="97" hidden="1"/>
    <col min="8965" max="8965" width="8.7109375" style="97" hidden="1"/>
    <col min="8966" max="8966" width="9" style="97" hidden="1"/>
    <col min="8967" max="8967" width="8.28515625" style="97" hidden="1"/>
    <col min="8968" max="8968" width="8.85546875" style="97" hidden="1"/>
    <col min="8969" max="8969" width="8" style="97" hidden="1"/>
    <col min="8970" max="8970" width="9" style="97" hidden="1"/>
    <col min="8971" max="9216" width="11.42578125" style="97" hidden="1"/>
    <col min="9217" max="9217" width="18.7109375" style="97" hidden="1"/>
    <col min="9218" max="9218" width="12" style="97" hidden="1"/>
    <col min="9219" max="9219" width="3.5703125" style="97" hidden="1"/>
    <col min="9220" max="9220" width="7" style="97" hidden="1"/>
    <col min="9221" max="9221" width="8.7109375" style="97" hidden="1"/>
    <col min="9222" max="9222" width="9" style="97" hidden="1"/>
    <col min="9223" max="9223" width="8.28515625" style="97" hidden="1"/>
    <col min="9224" max="9224" width="8.85546875" style="97" hidden="1"/>
    <col min="9225" max="9225" width="8" style="97" hidden="1"/>
    <col min="9226" max="9226" width="9" style="97" hidden="1"/>
    <col min="9227" max="9472" width="11.42578125" style="97" hidden="1"/>
    <col min="9473" max="9473" width="18.7109375" style="97" hidden="1"/>
    <col min="9474" max="9474" width="12" style="97" hidden="1"/>
    <col min="9475" max="9475" width="3.5703125" style="97" hidden="1"/>
    <col min="9476" max="9476" width="7" style="97" hidden="1"/>
    <col min="9477" max="9477" width="8.7109375" style="97" hidden="1"/>
    <col min="9478" max="9478" width="9" style="97" hidden="1"/>
    <col min="9479" max="9479" width="8.28515625" style="97" hidden="1"/>
    <col min="9480" max="9480" width="8.85546875" style="97" hidden="1"/>
    <col min="9481" max="9481" width="8" style="97" hidden="1"/>
    <col min="9482" max="9482" width="9" style="97" hidden="1"/>
    <col min="9483" max="9728" width="11.42578125" style="97" hidden="1"/>
    <col min="9729" max="9729" width="18.7109375" style="97" hidden="1"/>
    <col min="9730" max="9730" width="12" style="97" hidden="1"/>
    <col min="9731" max="9731" width="3.5703125" style="97" hidden="1"/>
    <col min="9732" max="9732" width="7" style="97" hidden="1"/>
    <col min="9733" max="9733" width="8.7109375" style="97" hidden="1"/>
    <col min="9734" max="9734" width="9" style="97" hidden="1"/>
    <col min="9735" max="9735" width="8.28515625" style="97" hidden="1"/>
    <col min="9736" max="9736" width="8.85546875" style="97" hidden="1"/>
    <col min="9737" max="9737" width="8" style="97" hidden="1"/>
    <col min="9738" max="9738" width="9" style="97" hidden="1"/>
    <col min="9739" max="9984" width="11.42578125" style="97" hidden="1"/>
    <col min="9985" max="9985" width="18.7109375" style="97" hidden="1"/>
    <col min="9986" max="9986" width="12" style="97" hidden="1"/>
    <col min="9987" max="9987" width="3.5703125" style="97" hidden="1"/>
    <col min="9988" max="9988" width="7" style="97" hidden="1"/>
    <col min="9989" max="9989" width="8.7109375" style="97" hidden="1"/>
    <col min="9990" max="9990" width="9" style="97" hidden="1"/>
    <col min="9991" max="9991" width="8.28515625" style="97" hidden="1"/>
    <col min="9992" max="9992" width="8.85546875" style="97" hidden="1"/>
    <col min="9993" max="9993" width="8" style="97" hidden="1"/>
    <col min="9994" max="9994" width="9" style="97" hidden="1"/>
    <col min="9995" max="10240" width="11.42578125" style="97" hidden="1"/>
    <col min="10241" max="10241" width="18.7109375" style="97" hidden="1"/>
    <col min="10242" max="10242" width="12" style="97" hidden="1"/>
    <col min="10243" max="10243" width="3.5703125" style="97" hidden="1"/>
    <col min="10244" max="10244" width="7" style="97" hidden="1"/>
    <col min="10245" max="10245" width="8.7109375" style="97" hidden="1"/>
    <col min="10246" max="10246" width="9" style="97" hidden="1"/>
    <col min="10247" max="10247" width="8.28515625" style="97" hidden="1"/>
    <col min="10248" max="10248" width="8.85546875" style="97" hidden="1"/>
    <col min="10249" max="10249" width="8" style="97" hidden="1"/>
    <col min="10250" max="10250" width="9" style="97" hidden="1"/>
    <col min="10251" max="10496" width="11.42578125" style="97" hidden="1"/>
    <col min="10497" max="10497" width="18.7109375" style="97" hidden="1"/>
    <col min="10498" max="10498" width="12" style="97" hidden="1"/>
    <col min="10499" max="10499" width="3.5703125" style="97" hidden="1"/>
    <col min="10500" max="10500" width="7" style="97" hidden="1"/>
    <col min="10501" max="10501" width="8.7109375" style="97" hidden="1"/>
    <col min="10502" max="10502" width="9" style="97" hidden="1"/>
    <col min="10503" max="10503" width="8.28515625" style="97" hidden="1"/>
    <col min="10504" max="10504" width="8.85546875" style="97" hidden="1"/>
    <col min="10505" max="10505" width="8" style="97" hidden="1"/>
    <col min="10506" max="10506" width="9" style="97" hidden="1"/>
    <col min="10507" max="10752" width="11.42578125" style="97" hidden="1"/>
    <col min="10753" max="10753" width="18.7109375" style="97" hidden="1"/>
    <col min="10754" max="10754" width="12" style="97" hidden="1"/>
    <col min="10755" max="10755" width="3.5703125" style="97" hidden="1"/>
    <col min="10756" max="10756" width="7" style="97" hidden="1"/>
    <col min="10757" max="10757" width="8.7109375" style="97" hidden="1"/>
    <col min="10758" max="10758" width="9" style="97" hidden="1"/>
    <col min="10759" max="10759" width="8.28515625" style="97" hidden="1"/>
    <col min="10760" max="10760" width="8.85546875" style="97" hidden="1"/>
    <col min="10761" max="10761" width="8" style="97" hidden="1"/>
    <col min="10762" max="10762" width="9" style="97" hidden="1"/>
    <col min="10763" max="11008" width="11.42578125" style="97" hidden="1"/>
    <col min="11009" max="11009" width="18.7109375" style="97" hidden="1"/>
    <col min="11010" max="11010" width="12" style="97" hidden="1"/>
    <col min="11011" max="11011" width="3.5703125" style="97" hidden="1"/>
    <col min="11012" max="11012" width="7" style="97" hidden="1"/>
    <col min="11013" max="11013" width="8.7109375" style="97" hidden="1"/>
    <col min="11014" max="11014" width="9" style="97" hidden="1"/>
    <col min="11015" max="11015" width="8.28515625" style="97" hidden="1"/>
    <col min="11016" max="11016" width="8.85546875" style="97" hidden="1"/>
    <col min="11017" max="11017" width="8" style="97" hidden="1"/>
    <col min="11018" max="11018" width="9" style="97" hidden="1"/>
    <col min="11019" max="11264" width="11.42578125" style="97" hidden="1"/>
    <col min="11265" max="11265" width="18.7109375" style="97" hidden="1"/>
    <col min="11266" max="11266" width="12" style="97" hidden="1"/>
    <col min="11267" max="11267" width="3.5703125" style="97" hidden="1"/>
    <col min="11268" max="11268" width="7" style="97" hidden="1"/>
    <col min="11269" max="11269" width="8.7109375" style="97" hidden="1"/>
    <col min="11270" max="11270" width="9" style="97" hidden="1"/>
    <col min="11271" max="11271" width="8.28515625" style="97" hidden="1"/>
    <col min="11272" max="11272" width="8.85546875" style="97" hidden="1"/>
    <col min="11273" max="11273" width="8" style="97" hidden="1"/>
    <col min="11274" max="11274" width="9" style="97" hidden="1"/>
    <col min="11275" max="11520" width="11.42578125" style="97" hidden="1"/>
    <col min="11521" max="11521" width="18.7109375" style="97" hidden="1"/>
    <col min="11522" max="11522" width="12" style="97" hidden="1"/>
    <col min="11523" max="11523" width="3.5703125" style="97" hidden="1"/>
    <col min="11524" max="11524" width="7" style="97" hidden="1"/>
    <col min="11525" max="11525" width="8.7109375" style="97" hidden="1"/>
    <col min="11526" max="11526" width="9" style="97" hidden="1"/>
    <col min="11527" max="11527" width="8.28515625" style="97" hidden="1"/>
    <col min="11528" max="11528" width="8.85546875" style="97" hidden="1"/>
    <col min="11529" max="11529" width="8" style="97" hidden="1"/>
    <col min="11530" max="11530" width="9" style="97" hidden="1"/>
    <col min="11531" max="11776" width="11.42578125" style="97" hidden="1"/>
    <col min="11777" max="11777" width="18.7109375" style="97" hidden="1"/>
    <col min="11778" max="11778" width="12" style="97" hidden="1"/>
    <col min="11779" max="11779" width="3.5703125" style="97" hidden="1"/>
    <col min="11780" max="11780" width="7" style="97" hidden="1"/>
    <col min="11781" max="11781" width="8.7109375" style="97" hidden="1"/>
    <col min="11782" max="11782" width="9" style="97" hidden="1"/>
    <col min="11783" max="11783" width="8.28515625" style="97" hidden="1"/>
    <col min="11784" max="11784" width="8.85546875" style="97" hidden="1"/>
    <col min="11785" max="11785" width="8" style="97" hidden="1"/>
    <col min="11786" max="11786" width="9" style="97" hidden="1"/>
    <col min="11787" max="12032" width="11.42578125" style="97" hidden="1"/>
    <col min="12033" max="12033" width="18.7109375" style="97" hidden="1"/>
    <col min="12034" max="12034" width="12" style="97" hidden="1"/>
    <col min="12035" max="12035" width="3.5703125" style="97" hidden="1"/>
    <col min="12036" max="12036" width="7" style="97" hidden="1"/>
    <col min="12037" max="12037" width="8.7109375" style="97" hidden="1"/>
    <col min="12038" max="12038" width="9" style="97" hidden="1"/>
    <col min="12039" max="12039" width="8.28515625" style="97" hidden="1"/>
    <col min="12040" max="12040" width="8.85546875" style="97" hidden="1"/>
    <col min="12041" max="12041" width="8" style="97" hidden="1"/>
    <col min="12042" max="12042" width="9" style="97" hidden="1"/>
    <col min="12043" max="12288" width="11.42578125" style="97" hidden="1"/>
    <col min="12289" max="12289" width="18.7109375" style="97" hidden="1"/>
    <col min="12290" max="12290" width="12" style="97" hidden="1"/>
    <col min="12291" max="12291" width="3.5703125" style="97" hidden="1"/>
    <col min="12292" max="12292" width="7" style="97" hidden="1"/>
    <col min="12293" max="12293" width="8.7109375" style="97" hidden="1"/>
    <col min="12294" max="12294" width="9" style="97" hidden="1"/>
    <col min="12295" max="12295" width="8.28515625" style="97" hidden="1"/>
    <col min="12296" max="12296" width="8.85546875" style="97" hidden="1"/>
    <col min="12297" max="12297" width="8" style="97" hidden="1"/>
    <col min="12298" max="12298" width="9" style="97" hidden="1"/>
    <col min="12299" max="12544" width="11.42578125" style="97" hidden="1"/>
    <col min="12545" max="12545" width="18.7109375" style="97" hidden="1"/>
    <col min="12546" max="12546" width="12" style="97" hidden="1"/>
    <col min="12547" max="12547" width="3.5703125" style="97" hidden="1"/>
    <col min="12548" max="12548" width="7" style="97" hidden="1"/>
    <col min="12549" max="12549" width="8.7109375" style="97" hidden="1"/>
    <col min="12550" max="12550" width="9" style="97" hidden="1"/>
    <col min="12551" max="12551" width="8.28515625" style="97" hidden="1"/>
    <col min="12552" max="12552" width="8.85546875" style="97" hidden="1"/>
    <col min="12553" max="12553" width="8" style="97" hidden="1"/>
    <col min="12554" max="12554" width="9" style="97" hidden="1"/>
    <col min="12555" max="12800" width="11.42578125" style="97" hidden="1"/>
    <col min="12801" max="12801" width="18.7109375" style="97" hidden="1"/>
    <col min="12802" max="12802" width="12" style="97" hidden="1"/>
    <col min="12803" max="12803" width="3.5703125" style="97" hidden="1"/>
    <col min="12804" max="12804" width="7" style="97" hidden="1"/>
    <col min="12805" max="12805" width="8.7109375" style="97" hidden="1"/>
    <col min="12806" max="12806" width="9" style="97" hidden="1"/>
    <col min="12807" max="12807" width="8.28515625" style="97" hidden="1"/>
    <col min="12808" max="12808" width="8.85546875" style="97" hidden="1"/>
    <col min="12809" max="12809" width="8" style="97" hidden="1"/>
    <col min="12810" max="12810" width="9" style="97" hidden="1"/>
    <col min="12811" max="13056" width="11.42578125" style="97" hidden="1"/>
    <col min="13057" max="13057" width="18.7109375" style="97" hidden="1"/>
    <col min="13058" max="13058" width="12" style="97" hidden="1"/>
    <col min="13059" max="13059" width="3.5703125" style="97" hidden="1"/>
    <col min="13060" max="13060" width="7" style="97" hidden="1"/>
    <col min="13061" max="13061" width="8.7109375" style="97" hidden="1"/>
    <col min="13062" max="13062" width="9" style="97" hidden="1"/>
    <col min="13063" max="13063" width="8.28515625" style="97" hidden="1"/>
    <col min="13064" max="13064" width="8.85546875" style="97" hidden="1"/>
    <col min="13065" max="13065" width="8" style="97" hidden="1"/>
    <col min="13066" max="13066" width="9" style="97" hidden="1"/>
    <col min="13067" max="13312" width="11.42578125" style="97" hidden="1"/>
    <col min="13313" max="13313" width="18.7109375" style="97" hidden="1"/>
    <col min="13314" max="13314" width="12" style="97" hidden="1"/>
    <col min="13315" max="13315" width="3.5703125" style="97" hidden="1"/>
    <col min="13316" max="13316" width="7" style="97" hidden="1"/>
    <col min="13317" max="13317" width="8.7109375" style="97" hidden="1"/>
    <col min="13318" max="13318" width="9" style="97" hidden="1"/>
    <col min="13319" max="13319" width="8.28515625" style="97" hidden="1"/>
    <col min="13320" max="13320" width="8.85546875" style="97" hidden="1"/>
    <col min="13321" max="13321" width="8" style="97" hidden="1"/>
    <col min="13322" max="13322" width="9" style="97" hidden="1"/>
    <col min="13323" max="13568" width="11.42578125" style="97" hidden="1"/>
    <col min="13569" max="13569" width="18.7109375" style="97" hidden="1"/>
    <col min="13570" max="13570" width="12" style="97" hidden="1"/>
    <col min="13571" max="13571" width="3.5703125" style="97" hidden="1"/>
    <col min="13572" max="13572" width="7" style="97" hidden="1"/>
    <col min="13573" max="13573" width="8.7109375" style="97" hidden="1"/>
    <col min="13574" max="13574" width="9" style="97" hidden="1"/>
    <col min="13575" max="13575" width="8.28515625" style="97" hidden="1"/>
    <col min="13576" max="13576" width="8.85546875" style="97" hidden="1"/>
    <col min="13577" max="13577" width="8" style="97" hidden="1"/>
    <col min="13578" max="13578" width="9" style="97" hidden="1"/>
    <col min="13579" max="13824" width="11.42578125" style="97" hidden="1"/>
    <col min="13825" max="13825" width="18.7109375" style="97" hidden="1"/>
    <col min="13826" max="13826" width="12" style="97" hidden="1"/>
    <col min="13827" max="13827" width="3.5703125" style="97" hidden="1"/>
    <col min="13828" max="13828" width="7" style="97" hidden="1"/>
    <col min="13829" max="13829" width="8.7109375" style="97" hidden="1"/>
    <col min="13830" max="13830" width="9" style="97" hidden="1"/>
    <col min="13831" max="13831" width="8.28515625" style="97" hidden="1"/>
    <col min="13832" max="13832" width="8.85546875" style="97" hidden="1"/>
    <col min="13833" max="13833" width="8" style="97" hidden="1"/>
    <col min="13834" max="13834" width="9" style="97" hidden="1"/>
    <col min="13835" max="14080" width="11.42578125" style="97" hidden="1"/>
    <col min="14081" max="14081" width="18.7109375" style="97" hidden="1"/>
    <col min="14082" max="14082" width="12" style="97" hidden="1"/>
    <col min="14083" max="14083" width="3.5703125" style="97" hidden="1"/>
    <col min="14084" max="14084" width="7" style="97" hidden="1"/>
    <col min="14085" max="14085" width="8.7109375" style="97" hidden="1"/>
    <col min="14086" max="14086" width="9" style="97" hidden="1"/>
    <col min="14087" max="14087" width="8.28515625" style="97" hidden="1"/>
    <col min="14088" max="14088" width="8.85546875" style="97" hidden="1"/>
    <col min="14089" max="14089" width="8" style="97" hidden="1"/>
    <col min="14090" max="14090" width="9" style="97" hidden="1"/>
    <col min="14091" max="14336" width="11.42578125" style="97" hidden="1"/>
    <col min="14337" max="14337" width="18.7109375" style="97" hidden="1"/>
    <col min="14338" max="14338" width="12" style="97" hidden="1"/>
    <col min="14339" max="14339" width="3.5703125" style="97" hidden="1"/>
    <col min="14340" max="14340" width="7" style="97" hidden="1"/>
    <col min="14341" max="14341" width="8.7109375" style="97" hidden="1"/>
    <col min="14342" max="14342" width="9" style="97" hidden="1"/>
    <col min="14343" max="14343" width="8.28515625" style="97" hidden="1"/>
    <col min="14344" max="14344" width="8.85546875" style="97" hidden="1"/>
    <col min="14345" max="14345" width="8" style="97" hidden="1"/>
    <col min="14346" max="14346" width="9" style="97" hidden="1"/>
    <col min="14347" max="14592" width="11.42578125" style="97" hidden="1"/>
    <col min="14593" max="14593" width="18.7109375" style="97" hidden="1"/>
    <col min="14594" max="14594" width="12" style="97" hidden="1"/>
    <col min="14595" max="14595" width="3.5703125" style="97" hidden="1"/>
    <col min="14596" max="14596" width="7" style="97" hidden="1"/>
    <col min="14597" max="14597" width="8.7109375" style="97" hidden="1"/>
    <col min="14598" max="14598" width="9" style="97" hidden="1"/>
    <col min="14599" max="14599" width="8.28515625" style="97" hidden="1"/>
    <col min="14600" max="14600" width="8.85546875" style="97" hidden="1"/>
    <col min="14601" max="14601" width="8" style="97" hidden="1"/>
    <col min="14602" max="14602" width="9" style="97" hidden="1"/>
    <col min="14603" max="14848" width="11.42578125" style="97" hidden="1"/>
    <col min="14849" max="14849" width="18.7109375" style="97" hidden="1"/>
    <col min="14850" max="14850" width="12" style="97" hidden="1"/>
    <col min="14851" max="14851" width="3.5703125" style="97" hidden="1"/>
    <col min="14852" max="14852" width="7" style="97" hidden="1"/>
    <col min="14853" max="14853" width="8.7109375" style="97" hidden="1"/>
    <col min="14854" max="14854" width="9" style="97" hidden="1"/>
    <col min="14855" max="14855" width="8.28515625" style="97" hidden="1"/>
    <col min="14856" max="14856" width="8.85546875" style="97" hidden="1"/>
    <col min="14857" max="14857" width="8" style="97" hidden="1"/>
    <col min="14858" max="14858" width="9" style="97" hidden="1"/>
    <col min="14859" max="15104" width="11.42578125" style="97" hidden="1"/>
    <col min="15105" max="15105" width="18.7109375" style="97" hidden="1"/>
    <col min="15106" max="15106" width="12" style="97" hidden="1"/>
    <col min="15107" max="15107" width="3.5703125" style="97" hidden="1"/>
    <col min="15108" max="15108" width="7" style="97" hidden="1"/>
    <col min="15109" max="15109" width="8.7109375" style="97" hidden="1"/>
    <col min="15110" max="15110" width="9" style="97" hidden="1"/>
    <col min="15111" max="15111" width="8.28515625" style="97" hidden="1"/>
    <col min="15112" max="15112" width="8.85546875" style="97" hidden="1"/>
    <col min="15113" max="15113" width="8" style="97" hidden="1"/>
    <col min="15114" max="15114" width="9" style="97" hidden="1"/>
    <col min="15115" max="15360" width="11.42578125" style="97" hidden="1"/>
    <col min="15361" max="15361" width="18.7109375" style="97" hidden="1"/>
    <col min="15362" max="15362" width="12" style="97" hidden="1"/>
    <col min="15363" max="15363" width="3.5703125" style="97" hidden="1"/>
    <col min="15364" max="15364" width="7" style="97" hidden="1"/>
    <col min="15365" max="15365" width="8.7109375" style="97" hidden="1"/>
    <col min="15366" max="15366" width="9" style="97" hidden="1"/>
    <col min="15367" max="15367" width="8.28515625" style="97" hidden="1"/>
    <col min="15368" max="15368" width="8.85546875" style="97" hidden="1"/>
    <col min="15369" max="15369" width="8" style="97" hidden="1"/>
    <col min="15370" max="15370" width="9" style="97" hidden="1"/>
    <col min="15371" max="15616" width="11.42578125" style="97" hidden="1"/>
    <col min="15617" max="15617" width="18.7109375" style="97" hidden="1"/>
    <col min="15618" max="15618" width="12" style="97" hidden="1"/>
    <col min="15619" max="15619" width="3.5703125" style="97" hidden="1"/>
    <col min="15620" max="15620" width="7" style="97" hidden="1"/>
    <col min="15621" max="15621" width="8.7109375" style="97" hidden="1"/>
    <col min="15622" max="15622" width="9" style="97" hidden="1"/>
    <col min="15623" max="15623" width="8.28515625" style="97" hidden="1"/>
    <col min="15624" max="15624" width="8.85546875" style="97" hidden="1"/>
    <col min="15625" max="15625" width="8" style="97" hidden="1"/>
    <col min="15626" max="15626" width="9" style="97" hidden="1"/>
    <col min="15627" max="15872" width="11.42578125" style="97" hidden="1"/>
    <col min="15873" max="15873" width="18.7109375" style="97" hidden="1"/>
    <col min="15874" max="15874" width="12" style="97" hidden="1"/>
    <col min="15875" max="15875" width="3.5703125" style="97" hidden="1"/>
    <col min="15876" max="15876" width="7" style="97" hidden="1"/>
    <col min="15877" max="15877" width="8.7109375" style="97" hidden="1"/>
    <col min="15878" max="15878" width="9" style="97" hidden="1"/>
    <col min="15879" max="15879" width="8.28515625" style="97" hidden="1"/>
    <col min="15880" max="15880" width="8.85546875" style="97" hidden="1"/>
    <col min="15881" max="15881" width="8" style="97" hidden="1"/>
    <col min="15882" max="15882" width="9" style="97" hidden="1"/>
    <col min="15883" max="16128" width="11.42578125" style="97" hidden="1"/>
    <col min="16129" max="16129" width="18.7109375" style="97" hidden="1"/>
    <col min="16130" max="16130" width="12" style="97" hidden="1"/>
    <col min="16131" max="16131" width="3.5703125" style="97" hidden="1"/>
    <col min="16132" max="16132" width="7" style="97" hidden="1"/>
    <col min="16133" max="16133" width="8.7109375" style="97" hidden="1"/>
    <col min="16134" max="16134" width="9" style="97" hidden="1"/>
    <col min="16135" max="16135" width="8.28515625" style="97" hidden="1"/>
    <col min="16136" max="16136" width="8.85546875" style="97" hidden="1"/>
    <col min="16137" max="16137" width="8" style="97" hidden="1"/>
    <col min="16138" max="16138" width="9" style="97" hidden="1"/>
    <col min="16139" max="16384" width="11.42578125" style="97" hidden="1"/>
  </cols>
  <sheetData>
    <row r="1" spans="1:13" s="91" customFormat="1" ht="12" customHeight="1" x14ac:dyDescent="0.2">
      <c r="A1" s="137" t="s">
        <v>140</v>
      </c>
      <c r="B1" s="90"/>
      <c r="C1" s="90"/>
      <c r="D1" s="90"/>
      <c r="E1" s="90"/>
      <c r="F1" s="90"/>
      <c r="G1" s="90"/>
      <c r="H1" s="90"/>
      <c r="I1" s="90"/>
      <c r="J1" s="145" t="s">
        <v>141</v>
      </c>
      <c r="K1" s="90"/>
    </row>
    <row r="2" spans="1:13" s="91" customFormat="1" ht="12" customHeight="1" x14ac:dyDescent="0.25">
      <c r="A2" s="94" t="s">
        <v>110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3" s="96" customFormat="1" ht="3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7"/>
      <c r="L3" s="97"/>
      <c r="M3" s="97"/>
    </row>
    <row r="4" spans="1:13" s="96" customFormat="1" ht="3" customHeight="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3" s="99" customFormat="1" ht="8.25" customHeight="1" x14ac:dyDescent="0.15">
      <c r="A5" s="183" t="s">
        <v>88</v>
      </c>
      <c r="B5" s="184" t="s">
        <v>111</v>
      </c>
      <c r="C5" s="102"/>
      <c r="D5" s="138" t="s">
        <v>142</v>
      </c>
      <c r="E5" s="138"/>
      <c r="F5" s="138"/>
      <c r="G5" s="138"/>
      <c r="H5" s="138"/>
      <c r="I5" s="138"/>
      <c r="J5" s="138"/>
      <c r="K5" s="147"/>
    </row>
    <row r="6" spans="1:13" s="99" customFormat="1" ht="1.5" customHeight="1" x14ac:dyDescent="0.15">
      <c r="A6" s="177"/>
      <c r="B6" s="175"/>
      <c r="C6" s="102"/>
      <c r="D6" s="139"/>
      <c r="E6" s="139"/>
      <c r="F6" s="139"/>
      <c r="G6" s="139"/>
      <c r="H6" s="139"/>
      <c r="I6" s="139"/>
      <c r="J6" s="139"/>
      <c r="K6" s="147"/>
    </row>
    <row r="7" spans="1:13" s="99" customFormat="1" ht="8.65" customHeight="1" x14ac:dyDescent="0.15">
      <c r="A7" s="177"/>
      <c r="B7" s="175"/>
      <c r="C7" s="102"/>
      <c r="D7" s="101">
        <v>1</v>
      </c>
      <c r="E7" s="101">
        <v>2</v>
      </c>
      <c r="F7" s="101">
        <v>3</v>
      </c>
      <c r="G7" s="101">
        <v>4</v>
      </c>
      <c r="H7" s="101">
        <v>5</v>
      </c>
      <c r="I7" s="101">
        <v>6</v>
      </c>
      <c r="J7" s="140" t="s">
        <v>143</v>
      </c>
      <c r="K7" s="147"/>
    </row>
    <row r="8" spans="1:13" s="99" customFormat="1" ht="9.6" customHeight="1" x14ac:dyDescent="0.15">
      <c r="A8" s="177"/>
      <c r="B8" s="175"/>
      <c r="C8" s="102"/>
      <c r="D8" s="101"/>
      <c r="E8" s="101"/>
      <c r="F8" s="101"/>
      <c r="G8" s="101"/>
      <c r="H8" s="101"/>
      <c r="I8" s="101"/>
      <c r="J8" s="101"/>
      <c r="K8" s="147"/>
    </row>
    <row r="9" spans="1:13" s="96" customFormat="1" ht="3" customHeight="1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7"/>
    </row>
    <row r="10" spans="1:13" s="96" customFormat="1" ht="3" customHeight="1" x14ac:dyDescent="0.2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1:13" s="105" customFormat="1" ht="9" customHeight="1" x14ac:dyDescent="0.25">
      <c r="A11" s="141" t="s">
        <v>119</v>
      </c>
      <c r="B11" s="114"/>
      <c r="C11" s="104"/>
      <c r="D11" s="133"/>
      <c r="E11" s="133"/>
      <c r="F11" s="133"/>
      <c r="G11" s="133"/>
      <c r="H11" s="133"/>
      <c r="I11" s="133"/>
      <c r="J11" s="133"/>
      <c r="K11" s="104"/>
    </row>
    <row r="12" spans="1:13" s="106" customFormat="1" ht="8.25" customHeight="1" x14ac:dyDescent="0.25">
      <c r="A12" s="108" t="s">
        <v>10</v>
      </c>
      <c r="B12" s="109">
        <f>SUM(B14:B45)</f>
        <v>24006357</v>
      </c>
      <c r="C12" s="109"/>
      <c r="D12" s="110">
        <f t="shared" ref="D12:J12" si="0">SUM(D14:D45)</f>
        <v>1744107</v>
      </c>
      <c r="E12" s="110">
        <f t="shared" si="0"/>
        <v>3351878</v>
      </c>
      <c r="F12" s="110">
        <f t="shared" si="0"/>
        <v>4366698</v>
      </c>
      <c r="G12" s="110">
        <f t="shared" si="0"/>
        <v>5480021</v>
      </c>
      <c r="H12" s="110">
        <f t="shared" si="0"/>
        <v>4165368</v>
      </c>
      <c r="I12" s="110">
        <f t="shared" si="0"/>
        <v>2286180</v>
      </c>
      <c r="J12" s="110">
        <f t="shared" si="0"/>
        <v>2612105</v>
      </c>
      <c r="K12" s="110"/>
    </row>
    <row r="13" spans="1:13" s="106" customFormat="1" ht="2.1" customHeight="1" x14ac:dyDescent="0.25">
      <c r="A13" s="108"/>
      <c r="B13" s="109"/>
      <c r="C13" s="109"/>
      <c r="D13" s="110"/>
      <c r="E13" s="110"/>
      <c r="F13" s="110"/>
      <c r="G13" s="110"/>
      <c r="H13" s="110"/>
      <c r="I13" s="110"/>
      <c r="J13" s="110"/>
      <c r="K13" s="110"/>
    </row>
    <row r="14" spans="1:13" s="105" customFormat="1" ht="8.65" customHeight="1" x14ac:dyDescent="0.25">
      <c r="A14" s="104" t="s">
        <v>11</v>
      </c>
      <c r="B14" s="113">
        <f t="shared" ref="B14:B45" si="1">SUM(D14:J14)</f>
        <v>242169</v>
      </c>
      <c r="C14" s="113"/>
      <c r="D14" s="114">
        <v>14719</v>
      </c>
      <c r="E14" s="114">
        <v>30605</v>
      </c>
      <c r="F14" s="114">
        <v>41413</v>
      </c>
      <c r="G14" s="115">
        <v>54580</v>
      </c>
      <c r="H14" s="114">
        <v>45934</v>
      </c>
      <c r="I14" s="114">
        <v>25851</v>
      </c>
      <c r="J14" s="114">
        <v>29067</v>
      </c>
      <c r="K14" s="110"/>
    </row>
    <row r="15" spans="1:13" s="105" customFormat="1" ht="8.65" customHeight="1" x14ac:dyDescent="0.25">
      <c r="A15" s="104" t="s">
        <v>12</v>
      </c>
      <c r="B15" s="113">
        <f t="shared" si="1"/>
        <v>682136</v>
      </c>
      <c r="C15" s="113"/>
      <c r="D15" s="114">
        <v>64664</v>
      </c>
      <c r="E15" s="114">
        <v>105968</v>
      </c>
      <c r="F15" s="114">
        <v>135163</v>
      </c>
      <c r="G15" s="114">
        <v>159802</v>
      </c>
      <c r="H15" s="114">
        <v>114347</v>
      </c>
      <c r="I15" s="114">
        <v>56589</v>
      </c>
      <c r="J15" s="114">
        <v>45603</v>
      </c>
      <c r="K15" s="110"/>
    </row>
    <row r="16" spans="1:13" s="105" customFormat="1" ht="8.65" customHeight="1" x14ac:dyDescent="0.25">
      <c r="A16" s="104" t="s">
        <v>13</v>
      </c>
      <c r="B16" s="113">
        <f t="shared" si="1"/>
        <v>129284</v>
      </c>
      <c r="C16" s="113"/>
      <c r="D16" s="114">
        <v>12162</v>
      </c>
      <c r="E16" s="114">
        <v>20692</v>
      </c>
      <c r="F16" s="114">
        <v>26721</v>
      </c>
      <c r="G16" s="114">
        <v>31523</v>
      </c>
      <c r="H16" s="114">
        <v>21167</v>
      </c>
      <c r="I16" s="114">
        <v>9492</v>
      </c>
      <c r="J16" s="114">
        <v>7527</v>
      </c>
      <c r="K16" s="110"/>
    </row>
    <row r="17" spans="1:11" s="105" customFormat="1" ht="8.65" customHeight="1" x14ac:dyDescent="0.25">
      <c r="A17" s="116" t="s">
        <v>14</v>
      </c>
      <c r="B17" s="117">
        <f t="shared" si="1"/>
        <v>181235</v>
      </c>
      <c r="C17" s="117"/>
      <c r="D17" s="118">
        <v>13385</v>
      </c>
      <c r="E17" s="118">
        <v>25504</v>
      </c>
      <c r="F17" s="118">
        <v>34239</v>
      </c>
      <c r="G17" s="118">
        <v>42050</v>
      </c>
      <c r="H17" s="118">
        <v>31281</v>
      </c>
      <c r="I17" s="118">
        <v>16581</v>
      </c>
      <c r="J17" s="118">
        <v>18195</v>
      </c>
      <c r="K17" s="110"/>
    </row>
    <row r="18" spans="1:11" s="105" customFormat="1" ht="8.65" customHeight="1" x14ac:dyDescent="0.25">
      <c r="A18" s="104" t="s">
        <v>15</v>
      </c>
      <c r="B18" s="113">
        <f t="shared" si="1"/>
        <v>615408</v>
      </c>
      <c r="C18" s="113"/>
      <c r="D18" s="114">
        <v>42979</v>
      </c>
      <c r="E18" s="114">
        <v>87289</v>
      </c>
      <c r="F18" s="114">
        <v>116256</v>
      </c>
      <c r="G18" s="114">
        <v>149256</v>
      </c>
      <c r="H18" s="114">
        <v>121019</v>
      </c>
      <c r="I18" s="114">
        <v>55420</v>
      </c>
      <c r="J18" s="114">
        <v>43189</v>
      </c>
      <c r="K18" s="110"/>
    </row>
    <row r="19" spans="1:11" s="105" customFormat="1" ht="8.65" customHeight="1" x14ac:dyDescent="0.25">
      <c r="A19" s="104" t="s">
        <v>16</v>
      </c>
      <c r="B19" s="113">
        <f t="shared" si="1"/>
        <v>143648</v>
      </c>
      <c r="C19" s="113"/>
      <c r="D19" s="114">
        <v>13604</v>
      </c>
      <c r="E19" s="114">
        <v>22775</v>
      </c>
      <c r="F19" s="114">
        <v>28870</v>
      </c>
      <c r="G19" s="114">
        <v>34097</v>
      </c>
      <c r="H19" s="114">
        <v>24329</v>
      </c>
      <c r="I19" s="114">
        <v>10815</v>
      </c>
      <c r="J19" s="114">
        <v>9158</v>
      </c>
      <c r="K19" s="110"/>
    </row>
    <row r="20" spans="1:11" s="105" customFormat="1" ht="8.65" customHeight="1" x14ac:dyDescent="0.25">
      <c r="A20" s="104" t="s">
        <v>17</v>
      </c>
      <c r="B20" s="113">
        <f t="shared" si="1"/>
        <v>889420</v>
      </c>
      <c r="C20" s="113"/>
      <c r="D20" s="114">
        <v>46380</v>
      </c>
      <c r="E20" s="114">
        <v>100673</v>
      </c>
      <c r="F20" s="114">
        <v>143115</v>
      </c>
      <c r="G20" s="114">
        <v>184253</v>
      </c>
      <c r="H20" s="114">
        <v>154074</v>
      </c>
      <c r="I20" s="114">
        <v>107092</v>
      </c>
      <c r="J20" s="114">
        <v>153833</v>
      </c>
      <c r="K20" s="110"/>
    </row>
    <row r="21" spans="1:11" s="105" customFormat="1" ht="8.65" customHeight="1" x14ac:dyDescent="0.25">
      <c r="A21" s="116" t="s">
        <v>18</v>
      </c>
      <c r="B21" s="117">
        <f t="shared" si="1"/>
        <v>813273</v>
      </c>
      <c r="C21" s="117"/>
      <c r="D21" s="118">
        <v>71087</v>
      </c>
      <c r="E21" s="118">
        <v>130876</v>
      </c>
      <c r="F21" s="118">
        <v>162781</v>
      </c>
      <c r="G21" s="118">
        <v>198709</v>
      </c>
      <c r="H21" s="118">
        <v>138444</v>
      </c>
      <c r="I21" s="118">
        <v>62887</v>
      </c>
      <c r="J21" s="118">
        <v>48489</v>
      </c>
      <c r="K21" s="110"/>
    </row>
    <row r="22" spans="1:11" s="105" customFormat="1" ht="8.65" customHeight="1" x14ac:dyDescent="0.25">
      <c r="A22" s="120" t="s">
        <v>70</v>
      </c>
      <c r="B22" s="113">
        <f t="shared" si="1"/>
        <v>2215451</v>
      </c>
      <c r="C22" s="113"/>
      <c r="D22" s="114">
        <v>206739</v>
      </c>
      <c r="E22" s="114">
        <v>369042</v>
      </c>
      <c r="F22" s="114">
        <v>455538</v>
      </c>
      <c r="G22" s="114">
        <v>538072</v>
      </c>
      <c r="H22" s="114">
        <v>329644</v>
      </c>
      <c r="I22" s="114">
        <v>157646</v>
      </c>
      <c r="J22" s="114">
        <v>158770</v>
      </c>
      <c r="K22" s="110"/>
    </row>
    <row r="23" spans="1:11" s="105" customFormat="1" ht="8.65" customHeight="1" x14ac:dyDescent="0.25">
      <c r="A23" s="104" t="s">
        <v>19</v>
      </c>
      <c r="B23" s="113">
        <f t="shared" si="1"/>
        <v>352652</v>
      </c>
      <c r="C23" s="113"/>
      <c r="D23" s="114">
        <v>25450</v>
      </c>
      <c r="E23" s="114">
        <v>47353</v>
      </c>
      <c r="F23" s="114">
        <v>61564</v>
      </c>
      <c r="G23" s="114">
        <v>78079</v>
      </c>
      <c r="H23" s="114">
        <v>65763</v>
      </c>
      <c r="I23" s="114">
        <v>36459</v>
      </c>
      <c r="J23" s="114">
        <v>37984</v>
      </c>
      <c r="K23" s="110"/>
    </row>
    <row r="24" spans="1:11" s="105" customFormat="1" ht="8.65" customHeight="1" x14ac:dyDescent="0.25">
      <c r="A24" s="104" t="s">
        <v>20</v>
      </c>
      <c r="B24" s="113">
        <f t="shared" si="1"/>
        <v>1034957</v>
      </c>
      <c r="C24" s="113"/>
      <c r="D24" s="114">
        <v>57661</v>
      </c>
      <c r="E24" s="114">
        <v>126063</v>
      </c>
      <c r="F24" s="114">
        <v>163298</v>
      </c>
      <c r="G24" s="114">
        <v>211736</v>
      </c>
      <c r="H24" s="114">
        <v>183934</v>
      </c>
      <c r="I24" s="114">
        <v>115688</v>
      </c>
      <c r="J24" s="114">
        <v>176577</v>
      </c>
      <c r="K24" s="110"/>
    </row>
    <row r="25" spans="1:11" s="105" customFormat="1" ht="8.65" customHeight="1" x14ac:dyDescent="0.25">
      <c r="A25" s="116" t="s">
        <v>21</v>
      </c>
      <c r="B25" s="117">
        <f t="shared" si="1"/>
        <v>689108</v>
      </c>
      <c r="C25" s="117"/>
      <c r="D25" s="118">
        <v>55123</v>
      </c>
      <c r="E25" s="118">
        <v>94609</v>
      </c>
      <c r="F25" s="118">
        <v>110874</v>
      </c>
      <c r="G25" s="118">
        <v>129627</v>
      </c>
      <c r="H25" s="118">
        <v>110682</v>
      </c>
      <c r="I25" s="118">
        <v>77041</v>
      </c>
      <c r="J25" s="118">
        <v>111152</v>
      </c>
      <c r="K25" s="110"/>
    </row>
    <row r="26" spans="1:11" s="105" customFormat="1" ht="8.65" customHeight="1" x14ac:dyDescent="0.25">
      <c r="A26" s="104" t="s">
        <v>22</v>
      </c>
      <c r="B26" s="113">
        <f t="shared" si="1"/>
        <v>551219</v>
      </c>
      <c r="C26" s="113"/>
      <c r="D26" s="114">
        <v>39148</v>
      </c>
      <c r="E26" s="114">
        <v>74151</v>
      </c>
      <c r="F26" s="114">
        <v>96410</v>
      </c>
      <c r="G26" s="114">
        <v>127138</v>
      </c>
      <c r="H26" s="114">
        <v>98043</v>
      </c>
      <c r="I26" s="114">
        <v>54930</v>
      </c>
      <c r="J26" s="114">
        <v>61399</v>
      </c>
      <c r="K26" s="110"/>
    </row>
    <row r="27" spans="1:11" s="105" customFormat="1" ht="8.65" customHeight="1" x14ac:dyDescent="0.25">
      <c r="A27" s="104" t="s">
        <v>23</v>
      </c>
      <c r="B27" s="113">
        <f t="shared" si="1"/>
        <v>1534454</v>
      </c>
      <c r="C27" s="113"/>
      <c r="D27" s="114">
        <v>113860</v>
      </c>
      <c r="E27" s="114">
        <v>214568</v>
      </c>
      <c r="F27" s="114">
        <v>262526</v>
      </c>
      <c r="G27" s="114">
        <v>326105</v>
      </c>
      <c r="H27" s="114">
        <v>276093</v>
      </c>
      <c r="I27" s="114">
        <v>158294</v>
      </c>
      <c r="J27" s="114">
        <v>183008</v>
      </c>
      <c r="K27" s="110"/>
    </row>
    <row r="28" spans="1:11" s="105" customFormat="1" ht="8.65" customHeight="1" x14ac:dyDescent="0.25">
      <c r="A28" s="104" t="s">
        <v>24</v>
      </c>
      <c r="B28" s="113">
        <f t="shared" si="1"/>
        <v>3100599</v>
      </c>
      <c r="C28" s="113"/>
      <c r="D28" s="114">
        <v>160982</v>
      </c>
      <c r="E28" s="114">
        <v>368956</v>
      </c>
      <c r="F28" s="114">
        <v>564224</v>
      </c>
      <c r="G28" s="114">
        <v>784153</v>
      </c>
      <c r="H28" s="114">
        <v>574501</v>
      </c>
      <c r="I28" s="114">
        <v>302454</v>
      </c>
      <c r="J28" s="114">
        <v>345329</v>
      </c>
      <c r="K28" s="110"/>
    </row>
    <row r="29" spans="1:11" s="105" customFormat="1" ht="8.65" customHeight="1" x14ac:dyDescent="0.25">
      <c r="A29" s="116" t="s">
        <v>25</v>
      </c>
      <c r="B29" s="117">
        <f t="shared" si="1"/>
        <v>896061</v>
      </c>
      <c r="C29" s="117"/>
      <c r="D29" s="118">
        <v>64495</v>
      </c>
      <c r="E29" s="118">
        <v>126696</v>
      </c>
      <c r="F29" s="118">
        <v>150660</v>
      </c>
      <c r="G29" s="118">
        <v>183960</v>
      </c>
      <c r="H29" s="118">
        <v>154083</v>
      </c>
      <c r="I29" s="118">
        <v>94770</v>
      </c>
      <c r="J29" s="118">
        <v>121397</v>
      </c>
      <c r="K29" s="110"/>
    </row>
    <row r="30" spans="1:11" s="105" customFormat="1" ht="8.65" customHeight="1" x14ac:dyDescent="0.25">
      <c r="A30" s="104" t="s">
        <v>26</v>
      </c>
      <c r="B30" s="113">
        <f t="shared" si="1"/>
        <v>386419</v>
      </c>
      <c r="C30" s="113"/>
      <c r="D30" s="114">
        <v>31937</v>
      </c>
      <c r="E30" s="114">
        <v>57547</v>
      </c>
      <c r="F30" s="114">
        <v>72618</v>
      </c>
      <c r="G30" s="114">
        <v>91496</v>
      </c>
      <c r="H30" s="114">
        <v>64820</v>
      </c>
      <c r="I30" s="114">
        <v>33495</v>
      </c>
      <c r="J30" s="114">
        <v>34506</v>
      </c>
      <c r="K30" s="110"/>
    </row>
    <row r="31" spans="1:11" s="105" customFormat="1" ht="8.65" customHeight="1" x14ac:dyDescent="0.25">
      <c r="A31" s="104" t="s">
        <v>27</v>
      </c>
      <c r="B31" s="113">
        <f t="shared" si="1"/>
        <v>240225</v>
      </c>
      <c r="C31" s="113"/>
      <c r="D31" s="114">
        <v>22391</v>
      </c>
      <c r="E31" s="114">
        <v>37725</v>
      </c>
      <c r="F31" s="114">
        <v>46584</v>
      </c>
      <c r="G31" s="114">
        <v>54720</v>
      </c>
      <c r="H31" s="114">
        <v>40617</v>
      </c>
      <c r="I31" s="114">
        <v>19973</v>
      </c>
      <c r="J31" s="114">
        <v>18215</v>
      </c>
      <c r="K31" s="110"/>
    </row>
    <row r="32" spans="1:11" s="105" customFormat="1" ht="8.65" customHeight="1" x14ac:dyDescent="0.25">
      <c r="A32" s="104" t="s">
        <v>28</v>
      </c>
      <c r="B32" s="113">
        <f t="shared" si="1"/>
        <v>994983</v>
      </c>
      <c r="C32" s="113"/>
      <c r="D32" s="114">
        <v>62211</v>
      </c>
      <c r="E32" s="114">
        <v>134234</v>
      </c>
      <c r="F32" s="114">
        <v>180721</v>
      </c>
      <c r="G32" s="114">
        <v>243435</v>
      </c>
      <c r="H32" s="114">
        <v>195576</v>
      </c>
      <c r="I32" s="114">
        <v>91045</v>
      </c>
      <c r="J32" s="114">
        <v>87761</v>
      </c>
      <c r="K32" s="110"/>
    </row>
    <row r="33" spans="1:11" s="105" customFormat="1" ht="8.65" customHeight="1" x14ac:dyDescent="0.25">
      <c r="A33" s="116" t="s">
        <v>29</v>
      </c>
      <c r="B33" s="117">
        <f t="shared" si="1"/>
        <v>791113</v>
      </c>
      <c r="C33" s="117"/>
      <c r="D33" s="118">
        <v>61030</v>
      </c>
      <c r="E33" s="118">
        <v>110402</v>
      </c>
      <c r="F33" s="118">
        <v>129731</v>
      </c>
      <c r="G33" s="118">
        <v>157413</v>
      </c>
      <c r="H33" s="118">
        <v>129141</v>
      </c>
      <c r="I33" s="118">
        <v>87108</v>
      </c>
      <c r="J33" s="118">
        <v>116288</v>
      </c>
      <c r="K33" s="110"/>
    </row>
    <row r="34" spans="1:11" s="105" customFormat="1" ht="8.65" customHeight="1" x14ac:dyDescent="0.25">
      <c r="A34" s="104" t="s">
        <v>30</v>
      </c>
      <c r="B34" s="113">
        <f t="shared" si="1"/>
        <v>1179283</v>
      </c>
      <c r="C34" s="113"/>
      <c r="D34" s="114">
        <v>78350</v>
      </c>
      <c r="E34" s="114">
        <v>150174</v>
      </c>
      <c r="F34" s="114">
        <v>194095</v>
      </c>
      <c r="G34" s="114">
        <v>249859</v>
      </c>
      <c r="H34" s="114">
        <v>201511</v>
      </c>
      <c r="I34" s="114">
        <v>127936</v>
      </c>
      <c r="J34" s="114">
        <v>177358</v>
      </c>
      <c r="K34" s="110"/>
    </row>
    <row r="35" spans="1:11" s="105" customFormat="1" ht="8.65" customHeight="1" x14ac:dyDescent="0.25">
      <c r="A35" s="104" t="s">
        <v>31</v>
      </c>
      <c r="B35" s="113">
        <f t="shared" si="1"/>
        <v>349540</v>
      </c>
      <c r="C35" s="113"/>
      <c r="D35" s="114">
        <v>21126</v>
      </c>
      <c r="E35" s="114">
        <v>44229</v>
      </c>
      <c r="F35" s="114">
        <v>60470</v>
      </c>
      <c r="G35" s="114">
        <v>78229</v>
      </c>
      <c r="H35" s="114">
        <v>61293</v>
      </c>
      <c r="I35" s="114">
        <v>35411</v>
      </c>
      <c r="J35" s="114">
        <v>48782</v>
      </c>
      <c r="K35" s="110"/>
    </row>
    <row r="36" spans="1:11" s="105" customFormat="1" ht="8.65" customHeight="1" x14ac:dyDescent="0.25">
      <c r="A36" s="104" t="s">
        <v>32</v>
      </c>
      <c r="B36" s="113">
        <f t="shared" si="1"/>
        <v>249375</v>
      </c>
      <c r="C36" s="113"/>
      <c r="D36" s="114">
        <v>20982</v>
      </c>
      <c r="E36" s="114">
        <v>37689</v>
      </c>
      <c r="F36" s="114">
        <v>49004</v>
      </c>
      <c r="G36" s="114">
        <v>57961</v>
      </c>
      <c r="H36" s="114">
        <v>40126</v>
      </c>
      <c r="I36" s="114">
        <v>20961</v>
      </c>
      <c r="J36" s="114">
        <v>22652</v>
      </c>
      <c r="K36" s="110"/>
    </row>
    <row r="37" spans="1:11" s="105" customFormat="1" ht="8.65" customHeight="1" x14ac:dyDescent="0.25">
      <c r="A37" s="116" t="s">
        <v>33</v>
      </c>
      <c r="B37" s="117">
        <f t="shared" si="1"/>
        <v>551617</v>
      </c>
      <c r="C37" s="117"/>
      <c r="D37" s="118">
        <v>39543</v>
      </c>
      <c r="E37" s="118">
        <v>75538</v>
      </c>
      <c r="F37" s="118">
        <v>93779</v>
      </c>
      <c r="G37" s="118">
        <v>114918</v>
      </c>
      <c r="H37" s="118">
        <v>94994</v>
      </c>
      <c r="I37" s="118">
        <v>58884</v>
      </c>
      <c r="J37" s="118">
        <v>73961</v>
      </c>
      <c r="K37" s="110"/>
    </row>
    <row r="38" spans="1:11" s="105" customFormat="1" ht="8.65" customHeight="1" x14ac:dyDescent="0.25">
      <c r="A38" s="104" t="s">
        <v>34</v>
      </c>
      <c r="B38" s="113">
        <f t="shared" si="1"/>
        <v>622422</v>
      </c>
      <c r="C38" s="113"/>
      <c r="D38" s="114">
        <v>44266</v>
      </c>
      <c r="E38" s="114">
        <v>85980</v>
      </c>
      <c r="F38" s="114">
        <v>116149</v>
      </c>
      <c r="G38" s="114">
        <v>145049</v>
      </c>
      <c r="H38" s="114">
        <v>121123</v>
      </c>
      <c r="I38" s="114">
        <v>58608</v>
      </c>
      <c r="J38" s="114">
        <v>51247</v>
      </c>
      <c r="K38" s="110"/>
    </row>
    <row r="39" spans="1:11" s="105" customFormat="1" ht="8.65" customHeight="1" x14ac:dyDescent="0.25">
      <c r="A39" s="104" t="s">
        <v>35</v>
      </c>
      <c r="B39" s="113">
        <f t="shared" si="1"/>
        <v>598335</v>
      </c>
      <c r="C39" s="113"/>
      <c r="D39" s="114">
        <v>51244</v>
      </c>
      <c r="E39" s="114">
        <v>89451</v>
      </c>
      <c r="F39" s="114">
        <v>116269</v>
      </c>
      <c r="G39" s="114">
        <v>141679</v>
      </c>
      <c r="H39" s="114">
        <v>109977</v>
      </c>
      <c r="I39" s="114">
        <v>50452</v>
      </c>
      <c r="J39" s="114">
        <v>39263</v>
      </c>
      <c r="K39" s="110"/>
    </row>
    <row r="40" spans="1:11" s="105" customFormat="1" ht="8.65" customHeight="1" x14ac:dyDescent="0.25">
      <c r="A40" s="104" t="s">
        <v>36</v>
      </c>
      <c r="B40" s="113">
        <f t="shared" si="1"/>
        <v>467229</v>
      </c>
      <c r="C40" s="113"/>
      <c r="D40" s="114">
        <v>30369</v>
      </c>
      <c r="E40" s="114">
        <v>61351</v>
      </c>
      <c r="F40" s="114">
        <v>86316</v>
      </c>
      <c r="G40" s="114">
        <v>108328</v>
      </c>
      <c r="H40" s="114">
        <v>83474</v>
      </c>
      <c r="I40" s="114">
        <v>46647</v>
      </c>
      <c r="J40" s="114">
        <v>50744</v>
      </c>
      <c r="K40" s="110"/>
    </row>
    <row r="41" spans="1:11" s="105" customFormat="1" ht="8.65" customHeight="1" x14ac:dyDescent="0.25">
      <c r="A41" s="116" t="s">
        <v>37</v>
      </c>
      <c r="B41" s="117">
        <f t="shared" si="1"/>
        <v>767349</v>
      </c>
      <c r="C41" s="117"/>
      <c r="D41" s="118">
        <v>66782</v>
      </c>
      <c r="E41" s="118">
        <v>121999</v>
      </c>
      <c r="F41" s="118">
        <v>153996</v>
      </c>
      <c r="G41" s="118">
        <v>181184</v>
      </c>
      <c r="H41" s="118">
        <v>131299</v>
      </c>
      <c r="I41" s="118">
        <v>62117</v>
      </c>
      <c r="J41" s="118">
        <v>49972</v>
      </c>
      <c r="K41" s="110"/>
    </row>
    <row r="42" spans="1:11" s="105" customFormat="1" ht="8.25" customHeight="1" x14ac:dyDescent="0.25">
      <c r="A42" s="104" t="s">
        <v>38</v>
      </c>
      <c r="B42" s="113">
        <f t="shared" si="1"/>
        <v>231095</v>
      </c>
      <c r="C42" s="113"/>
      <c r="D42" s="114">
        <v>12091</v>
      </c>
      <c r="E42" s="114">
        <v>25091</v>
      </c>
      <c r="F42" s="114">
        <v>36668</v>
      </c>
      <c r="G42" s="114">
        <v>52425</v>
      </c>
      <c r="H42" s="114">
        <v>44044</v>
      </c>
      <c r="I42" s="114">
        <v>26437</v>
      </c>
      <c r="J42" s="114">
        <v>34339</v>
      </c>
      <c r="K42" s="110"/>
    </row>
    <row r="43" spans="1:11" s="105" customFormat="1" ht="8.65" customHeight="1" x14ac:dyDescent="0.25">
      <c r="A43" s="104" t="s">
        <v>39</v>
      </c>
      <c r="B43" s="113">
        <f t="shared" si="1"/>
        <v>1757567</v>
      </c>
      <c r="C43" s="113"/>
      <c r="D43" s="114">
        <v>143579</v>
      </c>
      <c r="E43" s="114">
        <v>266527</v>
      </c>
      <c r="F43" s="114">
        <v>345031</v>
      </c>
      <c r="G43" s="114">
        <v>408161</v>
      </c>
      <c r="H43" s="114">
        <v>273064</v>
      </c>
      <c r="I43" s="114">
        <v>150971</v>
      </c>
      <c r="J43" s="114">
        <v>170234</v>
      </c>
      <c r="K43" s="110"/>
    </row>
    <row r="44" spans="1:11" s="105" customFormat="1" ht="8.65" customHeight="1" x14ac:dyDescent="0.25">
      <c r="A44" s="104" t="s">
        <v>40</v>
      </c>
      <c r="B44" s="113">
        <f t="shared" si="1"/>
        <v>426292</v>
      </c>
      <c r="C44" s="113"/>
      <c r="D44" s="114">
        <v>33009</v>
      </c>
      <c r="E44" s="114">
        <v>61451</v>
      </c>
      <c r="F44" s="114">
        <v>75368</v>
      </c>
      <c r="G44" s="114">
        <v>93128</v>
      </c>
      <c r="H44" s="114">
        <v>73682</v>
      </c>
      <c r="I44" s="114">
        <v>39987</v>
      </c>
      <c r="J44" s="114">
        <v>49667</v>
      </c>
      <c r="K44" s="110"/>
    </row>
    <row r="45" spans="1:11" s="105" customFormat="1" ht="8.25" customHeight="1" x14ac:dyDescent="0.25">
      <c r="A45" s="116" t="s">
        <v>41</v>
      </c>
      <c r="B45" s="117">
        <f t="shared" si="1"/>
        <v>322439</v>
      </c>
      <c r="C45" s="117"/>
      <c r="D45" s="118">
        <v>22759</v>
      </c>
      <c r="E45" s="118">
        <v>46670</v>
      </c>
      <c r="F45" s="118">
        <v>56247</v>
      </c>
      <c r="G45" s="118">
        <v>68896</v>
      </c>
      <c r="H45" s="118">
        <v>57289</v>
      </c>
      <c r="I45" s="118">
        <v>34139</v>
      </c>
      <c r="J45" s="118">
        <v>36439</v>
      </c>
      <c r="K45" s="110"/>
    </row>
    <row r="46" spans="1:11" s="105" customFormat="1" ht="9" customHeight="1" x14ac:dyDescent="0.25">
      <c r="B46" s="114" t="s">
        <v>144</v>
      </c>
      <c r="C46" s="104"/>
      <c r="D46" s="133"/>
      <c r="E46" s="133"/>
      <c r="F46" s="133"/>
      <c r="G46" s="133"/>
      <c r="H46" s="133"/>
      <c r="I46" s="133"/>
      <c r="J46" s="133"/>
      <c r="K46" s="104"/>
    </row>
    <row r="47" spans="1:11" s="105" customFormat="1" ht="9" customHeight="1" x14ac:dyDescent="0.25">
      <c r="A47" s="103" t="s">
        <v>121</v>
      </c>
      <c r="B47" s="114"/>
      <c r="C47" s="104"/>
      <c r="D47" s="133"/>
      <c r="E47" s="133"/>
      <c r="F47" s="133"/>
      <c r="G47" s="133"/>
      <c r="H47" s="133"/>
      <c r="I47" s="133"/>
      <c r="J47" s="133"/>
      <c r="K47" s="104"/>
    </row>
    <row r="48" spans="1:11" s="106" customFormat="1" ht="8.25" customHeight="1" x14ac:dyDescent="0.25">
      <c r="A48" s="108" t="s">
        <v>10</v>
      </c>
      <c r="B48" s="109">
        <f>SUM(B50:B81)</f>
        <v>28138556</v>
      </c>
      <c r="C48" s="109"/>
      <c r="D48" s="110">
        <f t="shared" ref="D48:J48" si="2">SUM(D50:D81)</f>
        <v>2468420</v>
      </c>
      <c r="E48" s="110">
        <f t="shared" si="2"/>
        <v>4389796</v>
      </c>
      <c r="F48" s="110">
        <f t="shared" si="2"/>
        <v>5388113</v>
      </c>
      <c r="G48" s="110">
        <f t="shared" si="2"/>
        <v>6482561</v>
      </c>
      <c r="H48" s="110">
        <f t="shared" si="2"/>
        <v>4650083</v>
      </c>
      <c r="I48" s="110">
        <f t="shared" si="2"/>
        <v>2370152</v>
      </c>
      <c r="J48" s="110">
        <f t="shared" si="2"/>
        <v>2389431</v>
      </c>
      <c r="K48" s="110"/>
    </row>
    <row r="49" spans="1:11" s="106" customFormat="1" ht="2.1" customHeight="1" x14ac:dyDescent="0.25">
      <c r="A49" s="108"/>
      <c r="B49" s="109"/>
      <c r="C49" s="109"/>
      <c r="D49" s="110"/>
      <c r="E49" s="110"/>
      <c r="F49" s="110"/>
      <c r="G49" s="110"/>
      <c r="H49" s="110"/>
      <c r="I49" s="110"/>
      <c r="J49" s="110"/>
      <c r="K49" s="110"/>
    </row>
    <row r="50" spans="1:11" s="105" customFormat="1" ht="8.65" customHeight="1" x14ac:dyDescent="0.25">
      <c r="A50" s="104" t="s">
        <v>11</v>
      </c>
      <c r="B50" s="113">
        <f t="shared" ref="B50:B81" si="3">SUM(D50:J50)</f>
        <v>289444</v>
      </c>
      <c r="C50" s="113"/>
      <c r="D50" s="114">
        <v>22592</v>
      </c>
      <c r="E50" s="114">
        <v>41102</v>
      </c>
      <c r="F50" s="114">
        <v>52144</v>
      </c>
      <c r="G50" s="115">
        <v>66096</v>
      </c>
      <c r="H50" s="114">
        <v>53019</v>
      </c>
      <c r="I50" s="114">
        <v>27715</v>
      </c>
      <c r="J50" s="114">
        <v>26776</v>
      </c>
      <c r="K50" s="110"/>
    </row>
    <row r="51" spans="1:11" s="105" customFormat="1" ht="8.65" customHeight="1" x14ac:dyDescent="0.25">
      <c r="A51" s="104" t="s">
        <v>12</v>
      </c>
      <c r="B51" s="113">
        <f t="shared" si="3"/>
        <v>853254</v>
      </c>
      <c r="C51" s="113"/>
      <c r="D51" s="114">
        <v>101930</v>
      </c>
      <c r="E51" s="114">
        <v>145511</v>
      </c>
      <c r="F51" s="114">
        <v>171924</v>
      </c>
      <c r="G51" s="114">
        <v>197674</v>
      </c>
      <c r="H51" s="114">
        <v>132904</v>
      </c>
      <c r="I51" s="114">
        <v>58916</v>
      </c>
      <c r="J51" s="114">
        <v>44395</v>
      </c>
      <c r="K51" s="110"/>
    </row>
    <row r="52" spans="1:11" s="105" customFormat="1" ht="8.65" customHeight="1" x14ac:dyDescent="0.25">
      <c r="A52" s="104" t="s">
        <v>13</v>
      </c>
      <c r="B52" s="113">
        <f t="shared" si="3"/>
        <v>174441</v>
      </c>
      <c r="C52" s="113"/>
      <c r="D52" s="114">
        <v>19680</v>
      </c>
      <c r="E52" s="114">
        <v>30895</v>
      </c>
      <c r="F52" s="114">
        <v>37337</v>
      </c>
      <c r="G52" s="114">
        <v>41333</v>
      </c>
      <c r="H52" s="114">
        <v>25949</v>
      </c>
      <c r="I52" s="114">
        <v>11117</v>
      </c>
      <c r="J52" s="114">
        <v>8130</v>
      </c>
      <c r="K52" s="110"/>
    </row>
    <row r="53" spans="1:11" s="105" customFormat="1" ht="8.65" customHeight="1" x14ac:dyDescent="0.25">
      <c r="A53" s="116" t="s">
        <v>14</v>
      </c>
      <c r="B53" s="117">
        <f t="shared" si="3"/>
        <v>211555</v>
      </c>
      <c r="C53" s="117"/>
      <c r="D53" s="118">
        <v>19304</v>
      </c>
      <c r="E53" s="118">
        <v>33882</v>
      </c>
      <c r="F53" s="118">
        <v>41762</v>
      </c>
      <c r="G53" s="118">
        <v>49272</v>
      </c>
      <c r="H53" s="118">
        <v>34309</v>
      </c>
      <c r="I53" s="118">
        <v>16730</v>
      </c>
      <c r="J53" s="118">
        <v>16296</v>
      </c>
      <c r="K53" s="110"/>
    </row>
    <row r="54" spans="1:11" s="105" customFormat="1" ht="8.65" customHeight="1" x14ac:dyDescent="0.25">
      <c r="A54" s="104" t="s">
        <v>15</v>
      </c>
      <c r="B54" s="113">
        <f t="shared" si="3"/>
        <v>714967</v>
      </c>
      <c r="C54" s="113"/>
      <c r="D54" s="114">
        <v>61902</v>
      </c>
      <c r="E54" s="114">
        <v>113209</v>
      </c>
      <c r="F54" s="114">
        <v>140196</v>
      </c>
      <c r="G54" s="114">
        <v>173648</v>
      </c>
      <c r="H54" s="114">
        <v>131248</v>
      </c>
      <c r="I54" s="114">
        <v>55595</v>
      </c>
      <c r="J54" s="114">
        <v>39169</v>
      </c>
      <c r="K54" s="110"/>
    </row>
    <row r="55" spans="1:11" s="105" customFormat="1" ht="8.65" customHeight="1" x14ac:dyDescent="0.25">
      <c r="A55" s="104" t="s">
        <v>16</v>
      </c>
      <c r="B55" s="113">
        <f t="shared" si="3"/>
        <v>177672</v>
      </c>
      <c r="C55" s="113"/>
      <c r="D55" s="114">
        <v>20331</v>
      </c>
      <c r="E55" s="114">
        <v>30833</v>
      </c>
      <c r="F55" s="114">
        <v>36832</v>
      </c>
      <c r="G55" s="114">
        <v>41798</v>
      </c>
      <c r="H55" s="114">
        <v>27298</v>
      </c>
      <c r="I55" s="114">
        <v>11316</v>
      </c>
      <c r="J55" s="114">
        <v>9264</v>
      </c>
      <c r="K55" s="110"/>
    </row>
    <row r="56" spans="1:11" s="105" customFormat="1" ht="8.65" customHeight="1" x14ac:dyDescent="0.25">
      <c r="A56" s="104" t="s">
        <v>17</v>
      </c>
      <c r="B56" s="113">
        <f t="shared" si="3"/>
        <v>1072239</v>
      </c>
      <c r="C56" s="113"/>
      <c r="D56" s="114">
        <v>68668</v>
      </c>
      <c r="E56" s="114">
        <v>138061</v>
      </c>
      <c r="F56" s="114">
        <v>185835</v>
      </c>
      <c r="G56" s="114">
        <v>227585</v>
      </c>
      <c r="H56" s="114">
        <v>179606</v>
      </c>
      <c r="I56" s="114">
        <v>114955</v>
      </c>
      <c r="J56" s="114">
        <v>157529</v>
      </c>
      <c r="K56" s="110"/>
    </row>
    <row r="57" spans="1:11" s="105" customFormat="1" ht="8.65" customHeight="1" x14ac:dyDescent="0.25">
      <c r="A57" s="116" t="s">
        <v>18</v>
      </c>
      <c r="B57" s="117">
        <f t="shared" si="3"/>
        <v>910198</v>
      </c>
      <c r="C57" s="117"/>
      <c r="D57" s="118">
        <v>96913</v>
      </c>
      <c r="E57" s="118">
        <v>159290</v>
      </c>
      <c r="F57" s="118">
        <v>186447</v>
      </c>
      <c r="G57" s="118">
        <v>216101</v>
      </c>
      <c r="H57" s="118">
        <v>145125</v>
      </c>
      <c r="I57" s="118">
        <v>62209</v>
      </c>
      <c r="J57" s="118">
        <v>44113</v>
      </c>
      <c r="K57" s="110"/>
    </row>
    <row r="58" spans="1:11" s="105" customFormat="1" ht="8.65" customHeight="1" x14ac:dyDescent="0.25">
      <c r="A58" s="120" t="s">
        <v>70</v>
      </c>
      <c r="B58" s="113">
        <f t="shared" si="3"/>
        <v>2386605</v>
      </c>
      <c r="C58" s="113"/>
      <c r="D58" s="114">
        <v>266883</v>
      </c>
      <c r="E58" s="114">
        <v>443262</v>
      </c>
      <c r="F58" s="114">
        <v>500392</v>
      </c>
      <c r="G58" s="114">
        <v>561415</v>
      </c>
      <c r="H58" s="114">
        <v>324008</v>
      </c>
      <c r="I58" s="114">
        <v>151275</v>
      </c>
      <c r="J58" s="114">
        <v>139370</v>
      </c>
      <c r="K58" s="110"/>
    </row>
    <row r="59" spans="1:11" s="105" customFormat="1" ht="8.65" customHeight="1" x14ac:dyDescent="0.25">
      <c r="A59" s="104" t="s">
        <v>19</v>
      </c>
      <c r="B59" s="113">
        <f t="shared" si="3"/>
        <v>398342</v>
      </c>
      <c r="C59" s="113"/>
      <c r="D59" s="114">
        <v>33514</v>
      </c>
      <c r="E59" s="114">
        <v>58492</v>
      </c>
      <c r="F59" s="114">
        <v>72444</v>
      </c>
      <c r="G59" s="114">
        <v>88761</v>
      </c>
      <c r="H59" s="114">
        <v>72138</v>
      </c>
      <c r="I59" s="114">
        <v>37764</v>
      </c>
      <c r="J59" s="114">
        <v>35229</v>
      </c>
      <c r="K59" s="110"/>
    </row>
    <row r="60" spans="1:11" s="105" customFormat="1" ht="8.65" customHeight="1" x14ac:dyDescent="0.25">
      <c r="A60" s="104" t="s">
        <v>20</v>
      </c>
      <c r="B60" s="113">
        <f t="shared" si="3"/>
        <v>1266235</v>
      </c>
      <c r="C60" s="113"/>
      <c r="D60" s="114">
        <v>86254</v>
      </c>
      <c r="E60" s="114">
        <v>172945</v>
      </c>
      <c r="F60" s="114">
        <v>219010</v>
      </c>
      <c r="G60" s="114">
        <v>274375</v>
      </c>
      <c r="H60" s="114">
        <v>224694</v>
      </c>
      <c r="I60" s="114">
        <v>128907</v>
      </c>
      <c r="J60" s="114">
        <v>160050</v>
      </c>
      <c r="K60" s="110"/>
    </row>
    <row r="61" spans="1:11" s="105" customFormat="1" ht="8.65" customHeight="1" x14ac:dyDescent="0.25">
      <c r="A61" s="116" t="s">
        <v>21</v>
      </c>
      <c r="B61" s="117">
        <f t="shared" si="3"/>
        <v>804801</v>
      </c>
      <c r="C61" s="117"/>
      <c r="D61" s="118">
        <v>75170</v>
      </c>
      <c r="E61" s="118">
        <v>121718</v>
      </c>
      <c r="F61" s="118">
        <v>139217</v>
      </c>
      <c r="G61" s="118">
        <v>155634</v>
      </c>
      <c r="H61" s="118">
        <v>126012</v>
      </c>
      <c r="I61" s="118">
        <v>80318</v>
      </c>
      <c r="J61" s="118">
        <v>106732</v>
      </c>
      <c r="K61" s="110"/>
    </row>
    <row r="62" spans="1:11" s="105" customFormat="1" ht="8.65" customHeight="1" x14ac:dyDescent="0.25">
      <c r="A62" s="104" t="s">
        <v>22</v>
      </c>
      <c r="B62" s="113">
        <f t="shared" si="3"/>
        <v>662341</v>
      </c>
      <c r="C62" s="113"/>
      <c r="D62" s="114">
        <v>55564</v>
      </c>
      <c r="E62" s="114">
        <v>98263</v>
      </c>
      <c r="F62" s="114">
        <v>121307</v>
      </c>
      <c r="G62" s="114">
        <v>156509</v>
      </c>
      <c r="H62" s="114">
        <v>113374</v>
      </c>
      <c r="I62" s="114">
        <v>58631</v>
      </c>
      <c r="J62" s="114">
        <v>58693</v>
      </c>
      <c r="K62" s="110"/>
    </row>
    <row r="63" spans="1:11" s="105" customFormat="1" ht="8.65" customHeight="1" x14ac:dyDescent="0.25">
      <c r="A63" s="104" t="s">
        <v>23</v>
      </c>
      <c r="B63" s="113">
        <f t="shared" si="3"/>
        <v>1801306</v>
      </c>
      <c r="C63" s="113"/>
      <c r="D63" s="114">
        <v>157440</v>
      </c>
      <c r="E63" s="114">
        <v>278144</v>
      </c>
      <c r="F63" s="114">
        <v>326767</v>
      </c>
      <c r="G63" s="114">
        <v>391810</v>
      </c>
      <c r="H63" s="114">
        <v>312276</v>
      </c>
      <c r="I63" s="114">
        <v>166461</v>
      </c>
      <c r="J63" s="114">
        <v>168408</v>
      </c>
      <c r="K63" s="110"/>
    </row>
    <row r="64" spans="1:11" s="105" customFormat="1" ht="8.65" customHeight="1" x14ac:dyDescent="0.25">
      <c r="A64" s="104" t="s">
        <v>24</v>
      </c>
      <c r="B64" s="113">
        <f t="shared" si="3"/>
        <v>3687193</v>
      </c>
      <c r="C64" s="113"/>
      <c r="D64" s="114">
        <v>244158</v>
      </c>
      <c r="E64" s="114">
        <v>507986</v>
      </c>
      <c r="F64" s="114">
        <v>707846</v>
      </c>
      <c r="G64" s="114">
        <v>939834</v>
      </c>
      <c r="H64" s="114">
        <v>650382</v>
      </c>
      <c r="I64" s="114">
        <v>319252</v>
      </c>
      <c r="J64" s="114">
        <v>317735</v>
      </c>
      <c r="K64" s="110"/>
    </row>
    <row r="65" spans="1:11" s="105" customFormat="1" ht="8.65" customHeight="1" x14ac:dyDescent="0.25">
      <c r="A65" s="116" t="s">
        <v>25</v>
      </c>
      <c r="B65" s="117">
        <f t="shared" si="3"/>
        <v>1066061</v>
      </c>
      <c r="C65" s="117"/>
      <c r="D65" s="118">
        <v>90212</v>
      </c>
      <c r="E65" s="118">
        <v>167315</v>
      </c>
      <c r="F65" s="118">
        <v>196164</v>
      </c>
      <c r="G65" s="118">
        <v>227987</v>
      </c>
      <c r="H65" s="118">
        <v>179496</v>
      </c>
      <c r="I65" s="118">
        <v>99713</v>
      </c>
      <c r="J65" s="118">
        <v>105174</v>
      </c>
      <c r="K65" s="110"/>
    </row>
    <row r="66" spans="1:11" s="105" customFormat="1" ht="8.65" customHeight="1" x14ac:dyDescent="0.25">
      <c r="A66" s="104" t="s">
        <v>26</v>
      </c>
      <c r="B66" s="113">
        <f t="shared" si="3"/>
        <v>460370</v>
      </c>
      <c r="C66" s="113"/>
      <c r="D66" s="114">
        <v>45011</v>
      </c>
      <c r="E66" s="114">
        <v>76180</v>
      </c>
      <c r="F66" s="114">
        <v>90817</v>
      </c>
      <c r="G66" s="114">
        <v>107630</v>
      </c>
      <c r="H66" s="114">
        <v>72109</v>
      </c>
      <c r="I66" s="114">
        <v>35518</v>
      </c>
      <c r="J66" s="114">
        <v>33105</v>
      </c>
      <c r="K66" s="110"/>
    </row>
    <row r="67" spans="1:11" s="105" customFormat="1" ht="8.65" customHeight="1" x14ac:dyDescent="0.25">
      <c r="A67" s="104" t="s">
        <v>27</v>
      </c>
      <c r="B67" s="113">
        <f t="shared" si="3"/>
        <v>288522</v>
      </c>
      <c r="C67" s="113"/>
      <c r="D67" s="114">
        <v>30747</v>
      </c>
      <c r="E67" s="114">
        <v>48933</v>
      </c>
      <c r="F67" s="114">
        <v>57899</v>
      </c>
      <c r="G67" s="114">
        <v>65751</v>
      </c>
      <c r="H67" s="114">
        <v>45605</v>
      </c>
      <c r="I67" s="114">
        <v>21061</v>
      </c>
      <c r="J67" s="114">
        <v>18526</v>
      </c>
      <c r="K67" s="110"/>
    </row>
    <row r="68" spans="1:11" s="105" customFormat="1" ht="8.65" customHeight="1" x14ac:dyDescent="0.25">
      <c r="A68" s="104" t="s">
        <v>28</v>
      </c>
      <c r="B68" s="113">
        <f t="shared" si="3"/>
        <v>1190804</v>
      </c>
      <c r="C68" s="113"/>
      <c r="D68" s="114">
        <v>93422</v>
      </c>
      <c r="E68" s="114">
        <v>187114</v>
      </c>
      <c r="F68" s="114">
        <v>233350</v>
      </c>
      <c r="G68" s="114">
        <v>296682</v>
      </c>
      <c r="H68" s="114">
        <v>214066</v>
      </c>
      <c r="I68" s="114">
        <v>91089</v>
      </c>
      <c r="J68" s="114">
        <v>75081</v>
      </c>
      <c r="K68" s="110"/>
    </row>
    <row r="69" spans="1:11" s="105" customFormat="1" ht="8.65" customHeight="1" x14ac:dyDescent="0.25">
      <c r="A69" s="116" t="s">
        <v>29</v>
      </c>
      <c r="B69" s="117">
        <f t="shared" si="3"/>
        <v>934055</v>
      </c>
      <c r="C69" s="117"/>
      <c r="D69" s="118">
        <v>87547</v>
      </c>
      <c r="E69" s="118">
        <v>146993</v>
      </c>
      <c r="F69" s="118">
        <v>166660</v>
      </c>
      <c r="G69" s="118">
        <v>194321</v>
      </c>
      <c r="H69" s="118">
        <v>147474</v>
      </c>
      <c r="I69" s="118">
        <v>88283</v>
      </c>
      <c r="J69" s="118">
        <v>102777</v>
      </c>
      <c r="K69" s="110"/>
    </row>
    <row r="70" spans="1:11" s="105" customFormat="1" ht="8.65" customHeight="1" x14ac:dyDescent="0.25">
      <c r="A70" s="104" t="s">
        <v>30</v>
      </c>
      <c r="B70" s="113">
        <f t="shared" si="3"/>
        <v>1373171</v>
      </c>
      <c r="C70" s="113"/>
      <c r="D70" s="114">
        <v>106823</v>
      </c>
      <c r="E70" s="114">
        <v>195478</v>
      </c>
      <c r="F70" s="114">
        <v>243768</v>
      </c>
      <c r="G70" s="114">
        <v>302839</v>
      </c>
      <c r="H70" s="114">
        <v>233730</v>
      </c>
      <c r="I70" s="114">
        <v>134645</v>
      </c>
      <c r="J70" s="114">
        <v>155888</v>
      </c>
      <c r="K70" s="110"/>
    </row>
    <row r="71" spans="1:11" s="105" customFormat="1" ht="8.65" customHeight="1" x14ac:dyDescent="0.25">
      <c r="A71" s="104" t="s">
        <v>31</v>
      </c>
      <c r="B71" s="113">
        <f t="shared" si="3"/>
        <v>449923</v>
      </c>
      <c r="C71" s="113"/>
      <c r="D71" s="114">
        <v>36069</v>
      </c>
      <c r="E71" s="114">
        <v>66761</v>
      </c>
      <c r="F71" s="114">
        <v>85132</v>
      </c>
      <c r="G71" s="114">
        <v>105345</v>
      </c>
      <c r="H71" s="114">
        <v>75845</v>
      </c>
      <c r="I71" s="114">
        <v>38547</v>
      </c>
      <c r="J71" s="114">
        <v>42224</v>
      </c>
      <c r="K71" s="110"/>
    </row>
    <row r="72" spans="1:11" s="105" customFormat="1" ht="8.65" customHeight="1" x14ac:dyDescent="0.25">
      <c r="A72" s="104" t="s">
        <v>32</v>
      </c>
      <c r="B72" s="113">
        <f t="shared" si="3"/>
        <v>362762</v>
      </c>
      <c r="C72" s="113"/>
      <c r="D72" s="114">
        <v>43971</v>
      </c>
      <c r="E72" s="114">
        <v>65496</v>
      </c>
      <c r="F72" s="114">
        <v>75161</v>
      </c>
      <c r="G72" s="114">
        <v>81892</v>
      </c>
      <c r="H72" s="114">
        <v>50303</v>
      </c>
      <c r="I72" s="114">
        <v>24230</v>
      </c>
      <c r="J72" s="114">
        <v>21709</v>
      </c>
      <c r="K72" s="110"/>
    </row>
    <row r="73" spans="1:11" s="105" customFormat="1" ht="8.65" customHeight="1" x14ac:dyDescent="0.25">
      <c r="A73" s="116" t="s">
        <v>33</v>
      </c>
      <c r="B73" s="117">
        <f t="shared" si="3"/>
        <v>631336</v>
      </c>
      <c r="C73" s="117"/>
      <c r="D73" s="118">
        <v>53871</v>
      </c>
      <c r="E73" s="118">
        <v>95203</v>
      </c>
      <c r="F73" s="118">
        <v>114783</v>
      </c>
      <c r="G73" s="118">
        <v>136291</v>
      </c>
      <c r="H73" s="118">
        <v>106472</v>
      </c>
      <c r="I73" s="118">
        <v>60118</v>
      </c>
      <c r="J73" s="118">
        <v>64598</v>
      </c>
      <c r="K73" s="110"/>
    </row>
    <row r="74" spans="1:11" s="105" customFormat="1" ht="8.65" customHeight="1" x14ac:dyDescent="0.25">
      <c r="A74" s="104" t="s">
        <v>34</v>
      </c>
      <c r="B74" s="113">
        <f t="shared" si="3"/>
        <v>709748</v>
      </c>
      <c r="C74" s="113"/>
      <c r="D74" s="114">
        <v>59671</v>
      </c>
      <c r="E74" s="114">
        <v>109797</v>
      </c>
      <c r="F74" s="114">
        <v>137953</v>
      </c>
      <c r="G74" s="114">
        <v>165389</v>
      </c>
      <c r="H74" s="114">
        <v>129387</v>
      </c>
      <c r="I74" s="114">
        <v>59060</v>
      </c>
      <c r="J74" s="114">
        <v>48491</v>
      </c>
      <c r="K74" s="110"/>
    </row>
    <row r="75" spans="1:11" s="105" customFormat="1" ht="8.65" customHeight="1" x14ac:dyDescent="0.25">
      <c r="A75" s="104" t="s">
        <v>35</v>
      </c>
      <c r="B75" s="113">
        <f t="shared" si="3"/>
        <v>703956</v>
      </c>
      <c r="C75" s="113"/>
      <c r="D75" s="114">
        <v>72699</v>
      </c>
      <c r="E75" s="114">
        <v>113766</v>
      </c>
      <c r="F75" s="114">
        <v>139342</v>
      </c>
      <c r="G75" s="114">
        <v>164599</v>
      </c>
      <c r="H75" s="114">
        <v>121194</v>
      </c>
      <c r="I75" s="114">
        <v>52387</v>
      </c>
      <c r="J75" s="114">
        <v>39969</v>
      </c>
      <c r="K75" s="110"/>
    </row>
    <row r="76" spans="1:11" s="105" customFormat="1" ht="8.65" customHeight="1" x14ac:dyDescent="0.25">
      <c r="A76" s="104" t="s">
        <v>36</v>
      </c>
      <c r="B76" s="113">
        <f t="shared" si="3"/>
        <v>558882</v>
      </c>
      <c r="C76" s="113"/>
      <c r="D76" s="114">
        <v>44468</v>
      </c>
      <c r="E76" s="114">
        <v>84212</v>
      </c>
      <c r="F76" s="114">
        <v>110427</v>
      </c>
      <c r="G76" s="114">
        <v>129956</v>
      </c>
      <c r="H76" s="114">
        <v>94191</v>
      </c>
      <c r="I76" s="114">
        <v>48454</v>
      </c>
      <c r="J76" s="114">
        <v>47174</v>
      </c>
      <c r="K76" s="110"/>
    </row>
    <row r="77" spans="1:11" s="105" customFormat="1" ht="8.65" customHeight="1" x14ac:dyDescent="0.25">
      <c r="A77" s="116" t="s">
        <v>37</v>
      </c>
      <c r="B77" s="117">
        <f t="shared" si="3"/>
        <v>867935</v>
      </c>
      <c r="C77" s="117"/>
      <c r="D77" s="118">
        <v>89859</v>
      </c>
      <c r="E77" s="118">
        <v>151689</v>
      </c>
      <c r="F77" s="118">
        <v>178552</v>
      </c>
      <c r="G77" s="118">
        <v>203489</v>
      </c>
      <c r="H77" s="118">
        <v>138537</v>
      </c>
      <c r="I77" s="118">
        <v>61221</v>
      </c>
      <c r="J77" s="118">
        <v>44588</v>
      </c>
      <c r="K77" s="110"/>
    </row>
    <row r="78" spans="1:11" s="105" customFormat="1" ht="8.25" customHeight="1" x14ac:dyDescent="0.25">
      <c r="A78" s="104" t="s">
        <v>38</v>
      </c>
      <c r="B78" s="113">
        <f t="shared" si="3"/>
        <v>272365</v>
      </c>
      <c r="C78" s="113"/>
      <c r="D78" s="114">
        <v>16852</v>
      </c>
      <c r="E78" s="114">
        <v>33632</v>
      </c>
      <c r="F78" s="114">
        <v>46730</v>
      </c>
      <c r="G78" s="114">
        <v>64844</v>
      </c>
      <c r="H78" s="114">
        <v>52423</v>
      </c>
      <c r="I78" s="114">
        <v>27502</v>
      </c>
      <c r="J78" s="114">
        <v>30382</v>
      </c>
      <c r="K78" s="110"/>
    </row>
    <row r="79" spans="1:11" s="105" customFormat="1" ht="8.65" customHeight="1" x14ac:dyDescent="0.25">
      <c r="A79" s="104" t="s">
        <v>39</v>
      </c>
      <c r="B79" s="113">
        <f t="shared" si="3"/>
        <v>1982612</v>
      </c>
      <c r="C79" s="113"/>
      <c r="D79" s="114">
        <v>187452</v>
      </c>
      <c r="E79" s="114">
        <v>332704</v>
      </c>
      <c r="F79" s="114">
        <v>405952</v>
      </c>
      <c r="G79" s="114">
        <v>458818</v>
      </c>
      <c r="H79" s="114">
        <v>290459</v>
      </c>
      <c r="I79" s="114">
        <v>152204</v>
      </c>
      <c r="J79" s="114">
        <v>155023</v>
      </c>
      <c r="K79" s="110"/>
    </row>
    <row r="80" spans="1:11" s="105" customFormat="1" ht="8.65" customHeight="1" x14ac:dyDescent="0.25">
      <c r="A80" s="104" t="s">
        <v>40</v>
      </c>
      <c r="B80" s="113">
        <f t="shared" si="3"/>
        <v>502948</v>
      </c>
      <c r="C80" s="113"/>
      <c r="D80" s="114">
        <v>48683</v>
      </c>
      <c r="E80" s="114">
        <v>82329</v>
      </c>
      <c r="F80" s="114">
        <v>96833</v>
      </c>
      <c r="G80" s="114">
        <v>113134</v>
      </c>
      <c r="H80" s="114">
        <v>80801</v>
      </c>
      <c r="I80" s="114">
        <v>39600</v>
      </c>
      <c r="J80" s="114">
        <v>41568</v>
      </c>
      <c r="K80" s="110"/>
    </row>
    <row r="81" spans="1:11" s="105" customFormat="1" ht="8.25" customHeight="1" x14ac:dyDescent="0.25">
      <c r="A81" s="116" t="s">
        <v>41</v>
      </c>
      <c r="B81" s="117">
        <f t="shared" si="3"/>
        <v>372513</v>
      </c>
      <c r="C81" s="117"/>
      <c r="D81" s="118">
        <v>30760</v>
      </c>
      <c r="E81" s="118">
        <v>58601</v>
      </c>
      <c r="F81" s="118">
        <v>69130</v>
      </c>
      <c r="G81" s="118">
        <v>81749</v>
      </c>
      <c r="H81" s="118">
        <v>65649</v>
      </c>
      <c r="I81" s="118">
        <v>35359</v>
      </c>
      <c r="J81" s="118">
        <v>31265</v>
      </c>
      <c r="K81" s="110"/>
    </row>
    <row r="82" spans="1:11" s="96" customFormat="1" ht="3" customHeight="1" x14ac:dyDescent="0.25">
      <c r="A82" s="95"/>
      <c r="B82" s="142"/>
      <c r="C82" s="142"/>
      <c r="D82" s="142"/>
      <c r="E82" s="142"/>
      <c r="F82" s="142"/>
      <c r="G82" s="142"/>
      <c r="H82" s="142"/>
      <c r="I82" s="142"/>
      <c r="J82" s="142"/>
    </row>
    <row r="83" spans="1:11" s="96" customFormat="1" ht="3" customHeight="1" x14ac:dyDescent="0.25">
      <c r="A83" s="97"/>
    </row>
    <row r="84" spans="1:11" s="99" customFormat="1" ht="9" customHeight="1" x14ac:dyDescent="0.25">
      <c r="A84" s="127" t="s">
        <v>145</v>
      </c>
    </row>
    <row r="85" spans="1:11" s="99" customFormat="1" ht="9" customHeight="1" x14ac:dyDescent="0.25">
      <c r="A85" s="127" t="s">
        <v>123</v>
      </c>
    </row>
    <row r="86" spans="1:11" s="99" customFormat="1" ht="9" customHeight="1" x14ac:dyDescent="0.25">
      <c r="A86" s="127" t="s">
        <v>124</v>
      </c>
    </row>
    <row r="87" spans="1:11" s="99" customFormat="1" ht="9" customHeight="1" x14ac:dyDescent="0.25">
      <c r="A87" s="128" t="s">
        <v>146</v>
      </c>
    </row>
    <row r="88" spans="1:11" ht="9" customHeight="1" x14ac:dyDescent="0.25">
      <c r="A88" s="147" t="s">
        <v>147</v>
      </c>
    </row>
    <row r="89" spans="1:11" ht="12.75" hidden="1" customHeight="1" x14ac:dyDescent="0.25">
      <c r="K89" s="97" t="s">
        <v>47</v>
      </c>
    </row>
    <row r="90" spans="1:11" ht="12.75" hidden="1" customHeight="1" x14ac:dyDescent="0.25"/>
    <row r="91" spans="1:11" ht="12.75" hidden="1" customHeight="1" x14ac:dyDescent="0.25"/>
    <row r="92" spans="1:11" ht="12.75" hidden="1" customHeight="1" x14ac:dyDescent="0.25"/>
    <row r="93" spans="1:11" ht="12.75" hidden="1" customHeight="1" x14ac:dyDescent="0.25"/>
    <row r="94" spans="1:11" ht="12.75" hidden="1" customHeight="1" x14ac:dyDescent="0.25"/>
    <row r="95" spans="1:11" ht="12.75" hidden="1" customHeight="1" x14ac:dyDescent="0.25"/>
    <row r="96" spans="1:11" ht="12.75" hidden="1" customHeight="1" x14ac:dyDescent="0.25"/>
    <row r="97" ht="12.75" hidden="1" customHeight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hidden="1" customHeight="1" x14ac:dyDescent="0.25"/>
    <row r="132" ht="12.75" hidden="1" customHeight="1" x14ac:dyDescent="0.25"/>
    <row r="133" ht="12.75" hidden="1" customHeight="1" x14ac:dyDescent="0.25"/>
    <row r="134" ht="12.75" hidden="1" customHeight="1" x14ac:dyDescent="0.25"/>
    <row r="135" ht="12.75" hidden="1" customHeight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  <row r="181" ht="12.75" hidden="1" customHeight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  <row r="187" ht="12.75" hidden="1" customHeight="1" x14ac:dyDescent="0.25"/>
    <row r="188" ht="12.75" hidden="1" customHeight="1" x14ac:dyDescent="0.25"/>
    <row r="189" ht="12.75" hidden="1" customHeight="1" x14ac:dyDescent="0.25"/>
    <row r="190" ht="12.75" hidden="1" customHeight="1" x14ac:dyDescent="0.25"/>
    <row r="191" ht="12.75" hidden="1" customHeight="1" x14ac:dyDescent="0.25"/>
    <row r="192" ht="12.75" hidden="1" customHeight="1" x14ac:dyDescent="0.25"/>
    <row r="193" ht="12.75" hidden="1" customHeight="1" x14ac:dyDescent="0.25"/>
    <row r="194" ht="12.75" hidden="1" customHeight="1" x14ac:dyDescent="0.25"/>
    <row r="195" ht="12.75" hidden="1" customHeight="1" x14ac:dyDescent="0.25"/>
    <row r="196" ht="12.75" hidden="1" customHeight="1" x14ac:dyDescent="0.25"/>
    <row r="197" ht="12.75" hidden="1" customHeight="1" x14ac:dyDescent="0.25"/>
    <row r="198" ht="12.75" hidden="1" customHeight="1" x14ac:dyDescent="0.25"/>
    <row r="199" ht="12.75" hidden="1" customHeight="1" x14ac:dyDescent="0.25"/>
    <row r="200" ht="12.75" hidden="1" customHeight="1" x14ac:dyDescent="0.25"/>
    <row r="201" ht="12.75" hidden="1" customHeight="1" x14ac:dyDescent="0.25"/>
    <row r="202" ht="12.75" hidden="1" customHeight="1" x14ac:dyDescent="0.25"/>
    <row r="203" ht="12.75" hidden="1" customHeight="1" x14ac:dyDescent="0.25"/>
    <row r="204" ht="12.75" hidden="1" customHeight="1" x14ac:dyDescent="0.25"/>
    <row r="205" ht="12.75" hidden="1" customHeight="1" x14ac:dyDescent="0.25"/>
    <row r="206" ht="12.75" hidden="1" customHeight="1" x14ac:dyDescent="0.25"/>
    <row r="207" ht="12.75" hidden="1" customHeight="1" x14ac:dyDescent="0.25"/>
    <row r="208" ht="12.75" hidden="1" customHeight="1" x14ac:dyDescent="0.25"/>
    <row r="209" ht="12.75" hidden="1" customHeight="1" x14ac:dyDescent="0.25"/>
    <row r="210" ht="12.75" hidden="1" customHeight="1" x14ac:dyDescent="0.25"/>
    <row r="211" ht="12.75" hidden="1" customHeight="1" x14ac:dyDescent="0.25"/>
    <row r="212" ht="12.75" hidden="1" customHeight="1" x14ac:dyDescent="0.25"/>
    <row r="213" ht="12.75" hidden="1" customHeight="1" x14ac:dyDescent="0.25"/>
    <row r="214" ht="12.75" hidden="1" customHeight="1" x14ac:dyDescent="0.25"/>
    <row r="215" ht="12.75" hidden="1" customHeight="1" x14ac:dyDescent="0.25"/>
    <row r="216" ht="12.75" hidden="1" customHeight="1" x14ac:dyDescent="0.25"/>
    <row r="217" ht="12.75" hidden="1" customHeight="1" x14ac:dyDescent="0.25"/>
    <row r="218" ht="12.75" hidden="1" customHeight="1" x14ac:dyDescent="0.25"/>
    <row r="219" ht="12.75" hidden="1" customHeight="1" x14ac:dyDescent="0.25"/>
    <row r="220" ht="12.75" hidden="1" customHeight="1" x14ac:dyDescent="0.25"/>
    <row r="221" ht="12.75" hidden="1" customHeight="1" x14ac:dyDescent="0.25"/>
    <row r="222" ht="12.75" hidden="1" customHeight="1" x14ac:dyDescent="0.25"/>
    <row r="223" ht="12.75" hidden="1" customHeight="1" x14ac:dyDescent="0.25"/>
    <row r="224" ht="12.75" hidden="1" customHeight="1" x14ac:dyDescent="0.25"/>
    <row r="225" ht="12.75" hidden="1" customHeight="1" x14ac:dyDescent="0.25"/>
    <row r="226" ht="12.75" hidden="1" customHeight="1" x14ac:dyDescent="0.25"/>
    <row r="227" ht="12.75" hidden="1" customHeight="1" x14ac:dyDescent="0.25"/>
    <row r="228" ht="12.75" hidden="1" customHeight="1" x14ac:dyDescent="0.25"/>
    <row r="229" ht="12.75" hidden="1" customHeight="1" x14ac:dyDescent="0.25"/>
    <row r="230" ht="12.75" hidden="1" customHeight="1" x14ac:dyDescent="0.25"/>
    <row r="231" ht="12.75" hidden="1" customHeight="1" x14ac:dyDescent="0.25"/>
    <row r="232" ht="12.75" hidden="1" customHeight="1" x14ac:dyDescent="0.25"/>
    <row r="233" ht="12.75" hidden="1" customHeight="1" x14ac:dyDescent="0.25"/>
    <row r="234" ht="12.75" hidden="1" customHeight="1" x14ac:dyDescent="0.25"/>
    <row r="235" ht="12.75" hidden="1" customHeight="1" x14ac:dyDescent="0.25"/>
    <row r="236" ht="12.75" hidden="1" customHeight="1" x14ac:dyDescent="0.25"/>
    <row r="237" ht="12.75" hidden="1" customHeight="1" x14ac:dyDescent="0.25"/>
    <row r="238" ht="12.75" hidden="1" customHeight="1" x14ac:dyDescent="0.25"/>
    <row r="239" ht="12.75" hidden="1" customHeight="1" x14ac:dyDescent="0.25"/>
    <row r="240" ht="12.75" hidden="1" customHeight="1" x14ac:dyDescent="0.25"/>
    <row r="241" ht="12.75" hidden="1" customHeight="1" x14ac:dyDescent="0.25"/>
    <row r="242" ht="12.75" hidden="1" customHeight="1" x14ac:dyDescent="0.25"/>
    <row r="243" ht="12.75" hidden="1" customHeight="1" x14ac:dyDescent="0.25"/>
    <row r="244" ht="12.75" hidden="1" customHeight="1" x14ac:dyDescent="0.25"/>
    <row r="245" ht="12.75" hidden="1" customHeight="1" x14ac:dyDescent="0.25"/>
    <row r="246" ht="12.75" hidden="1" customHeight="1" x14ac:dyDescent="0.25"/>
    <row r="247" ht="12.75" hidden="1" customHeight="1" x14ac:dyDescent="0.25"/>
    <row r="248" ht="12.75" hidden="1" customHeight="1" x14ac:dyDescent="0.25"/>
    <row r="249" ht="12.75" hidden="1" customHeight="1" x14ac:dyDescent="0.25"/>
    <row r="250" ht="12.75" hidden="1" customHeight="1" x14ac:dyDescent="0.25"/>
    <row r="251" ht="12.75" hidden="1" customHeight="1" x14ac:dyDescent="0.25"/>
    <row r="252" ht="12.75" hidden="1" customHeight="1" x14ac:dyDescent="0.25"/>
    <row r="253" ht="12.75" hidden="1" customHeight="1" x14ac:dyDescent="0.25"/>
    <row r="254" ht="12.75" hidden="1" customHeight="1" x14ac:dyDescent="0.25"/>
    <row r="255" ht="12.75" hidden="1" customHeight="1" x14ac:dyDescent="0.25"/>
    <row r="256" ht="12.75" hidden="1" customHeight="1" x14ac:dyDescent="0.25"/>
    <row r="257" ht="12.75" hidden="1" customHeight="1" x14ac:dyDescent="0.25"/>
    <row r="258" ht="12.75" hidden="1" customHeight="1" x14ac:dyDescent="0.25"/>
    <row r="259" ht="12.75" hidden="1" customHeight="1" x14ac:dyDescent="0.25"/>
    <row r="260" ht="12.75" hidden="1" customHeight="1" x14ac:dyDescent="0.25"/>
    <row r="261" ht="12.75" hidden="1" customHeight="1" x14ac:dyDescent="0.25"/>
    <row r="262" ht="12.75" hidden="1" customHeight="1" x14ac:dyDescent="0.25"/>
    <row r="263" ht="12.75" hidden="1" customHeight="1" x14ac:dyDescent="0.25"/>
    <row r="264" ht="12.75" hidden="1" customHeight="1" x14ac:dyDescent="0.25"/>
    <row r="265" ht="12.75" hidden="1" customHeight="1" x14ac:dyDescent="0.25"/>
    <row r="266" ht="12.75" hidden="1" customHeight="1" x14ac:dyDescent="0.25"/>
    <row r="267" ht="12.75" hidden="1" customHeight="1" x14ac:dyDescent="0.25"/>
    <row r="268" ht="12.75" hidden="1" customHeight="1" x14ac:dyDescent="0.25"/>
    <row r="269" ht="12.75" hidden="1" customHeight="1" x14ac:dyDescent="0.25"/>
    <row r="270" ht="12.75" hidden="1" customHeight="1" x14ac:dyDescent="0.25"/>
    <row r="271" ht="12.75" hidden="1" customHeight="1" x14ac:dyDescent="0.25"/>
    <row r="272" ht="12.75" hidden="1" customHeight="1" x14ac:dyDescent="0.25"/>
    <row r="273" ht="12.75" hidden="1" customHeight="1" x14ac:dyDescent="0.25"/>
    <row r="274" ht="12.75" hidden="1" customHeight="1" x14ac:dyDescent="0.25"/>
    <row r="275" ht="12.75" hidden="1" customHeight="1" x14ac:dyDescent="0.25"/>
    <row r="276" ht="12.75" hidden="1" customHeight="1" x14ac:dyDescent="0.25"/>
    <row r="277" ht="12.75" hidden="1" customHeight="1" x14ac:dyDescent="0.25"/>
    <row r="278" ht="12.75" hidden="1" customHeight="1" x14ac:dyDescent="0.25"/>
    <row r="279" ht="12.75" hidden="1" customHeight="1" x14ac:dyDescent="0.25"/>
    <row r="280" ht="12.75" hidden="1" customHeight="1" x14ac:dyDescent="0.25"/>
    <row r="281" ht="12.75" hidden="1" customHeight="1" x14ac:dyDescent="0.25"/>
    <row r="282" ht="12.75" hidden="1" customHeight="1" x14ac:dyDescent="0.25"/>
    <row r="283" ht="12.75" hidden="1" customHeight="1" x14ac:dyDescent="0.25"/>
    <row r="284" ht="12.75" hidden="1" customHeight="1" x14ac:dyDescent="0.25"/>
    <row r="285" ht="12.75" hidden="1" customHeight="1" x14ac:dyDescent="0.25"/>
    <row r="286" ht="12.75" hidden="1" customHeight="1" x14ac:dyDescent="0.25"/>
    <row r="287" ht="12.75" hidden="1" customHeight="1" x14ac:dyDescent="0.25"/>
    <row r="288" ht="12.75" hidden="1" customHeight="1" x14ac:dyDescent="0.25"/>
    <row r="289" ht="12.75" hidden="1" customHeight="1" x14ac:dyDescent="0.25"/>
    <row r="290" ht="12.75" hidden="1" customHeight="1" x14ac:dyDescent="0.25"/>
    <row r="291" ht="12.75" hidden="1" customHeight="1" x14ac:dyDescent="0.25"/>
    <row r="292" ht="12.75" hidden="1" customHeight="1" x14ac:dyDescent="0.25"/>
    <row r="293" ht="12.75" hidden="1" customHeight="1" x14ac:dyDescent="0.25"/>
    <row r="294" ht="12.75" hidden="1" customHeight="1" x14ac:dyDescent="0.25"/>
    <row r="295" ht="12.75" hidden="1" customHeight="1" x14ac:dyDescent="0.25"/>
    <row r="296" ht="12.75" hidden="1" customHeight="1" x14ac:dyDescent="0.25"/>
    <row r="297" ht="12.75" hidden="1" customHeight="1" x14ac:dyDescent="0.25"/>
    <row r="298" ht="12.75" hidden="1" customHeight="1" x14ac:dyDescent="0.25"/>
    <row r="299" ht="12.75" hidden="1" customHeight="1" x14ac:dyDescent="0.25"/>
    <row r="300" ht="12.75" hidden="1" customHeight="1" x14ac:dyDescent="0.25"/>
    <row r="301" ht="12.75" hidden="1" customHeight="1" x14ac:dyDescent="0.25"/>
    <row r="302" ht="12.75" hidden="1" customHeight="1" x14ac:dyDescent="0.25"/>
    <row r="303" ht="12.75" hidden="1" customHeight="1" x14ac:dyDescent="0.25"/>
    <row r="304" ht="12.75" hidden="1" customHeight="1" x14ac:dyDescent="0.25"/>
    <row r="305" ht="12.75" hidden="1" customHeight="1" x14ac:dyDescent="0.25"/>
    <row r="306" ht="12.75" hidden="1" customHeight="1" x14ac:dyDescent="0.25"/>
    <row r="307" ht="12.75" hidden="1" customHeight="1" x14ac:dyDescent="0.25"/>
    <row r="308" ht="12.75" hidden="1" customHeight="1" x14ac:dyDescent="0.25"/>
    <row r="309" ht="12.75" hidden="1" customHeight="1" x14ac:dyDescent="0.25"/>
    <row r="310" ht="12.75" hidden="1" customHeight="1" x14ac:dyDescent="0.25"/>
    <row r="311" ht="12.75" hidden="1" customHeight="1" x14ac:dyDescent="0.25"/>
    <row r="312" ht="12.75" hidden="1" customHeight="1" x14ac:dyDescent="0.25"/>
    <row r="313" ht="12.75" hidden="1" customHeight="1" x14ac:dyDescent="0.25"/>
    <row r="314" ht="12.75" hidden="1" customHeight="1" x14ac:dyDescent="0.25"/>
    <row r="315" ht="12.75" hidden="1" customHeight="1" x14ac:dyDescent="0.25"/>
    <row r="316" ht="12.75" hidden="1" customHeight="1" x14ac:dyDescent="0.25"/>
    <row r="317" ht="12.75" hidden="1" customHeight="1" x14ac:dyDescent="0.25"/>
    <row r="318" ht="12.75" hidden="1" customHeight="1" x14ac:dyDescent="0.25"/>
    <row r="319" ht="12.75" hidden="1" customHeight="1" x14ac:dyDescent="0.25"/>
    <row r="320" ht="12.75" hidden="1" customHeight="1" x14ac:dyDescent="0.25"/>
    <row r="321" ht="12.75" hidden="1" customHeight="1" x14ac:dyDescent="0.25"/>
    <row r="322" ht="12.75" hidden="1" customHeight="1" x14ac:dyDescent="0.25"/>
    <row r="323" ht="12.75" hidden="1" customHeight="1" x14ac:dyDescent="0.25"/>
    <row r="324" ht="12.75" hidden="1" customHeight="1" x14ac:dyDescent="0.25"/>
    <row r="325" ht="12.75" hidden="1" customHeight="1" x14ac:dyDescent="0.25"/>
    <row r="326" ht="12.75" hidden="1" customHeight="1" x14ac:dyDescent="0.25"/>
    <row r="327" ht="12.75" hidden="1" customHeight="1" x14ac:dyDescent="0.25"/>
    <row r="328" ht="12.75" hidden="1" customHeight="1" x14ac:dyDescent="0.25"/>
    <row r="329" ht="12.75" hidden="1" customHeight="1" x14ac:dyDescent="0.25"/>
    <row r="330" ht="12.75" hidden="1" customHeight="1" x14ac:dyDescent="0.25"/>
    <row r="331" ht="12.75" hidden="1" customHeight="1" x14ac:dyDescent="0.25"/>
    <row r="332" ht="12.75" hidden="1" customHeight="1" x14ac:dyDescent="0.25"/>
    <row r="333" ht="12.75" hidden="1" customHeight="1" x14ac:dyDescent="0.25"/>
    <row r="334" ht="12.75" hidden="1" customHeight="1" x14ac:dyDescent="0.25"/>
    <row r="335" ht="12.75" hidden="1" customHeight="1" x14ac:dyDescent="0.25"/>
    <row r="336" ht="12.75" hidden="1" customHeight="1" x14ac:dyDescent="0.25"/>
    <row r="337" ht="12.75" hidden="1" customHeight="1" x14ac:dyDescent="0.25"/>
    <row r="338" ht="12.75" hidden="1" customHeight="1" x14ac:dyDescent="0.25"/>
    <row r="339" ht="12.75" hidden="1" customHeight="1" x14ac:dyDescent="0.25"/>
    <row r="340" ht="12.75" hidden="1" customHeight="1" x14ac:dyDescent="0.25"/>
    <row r="341" ht="12.75" hidden="1" customHeight="1" x14ac:dyDescent="0.25"/>
    <row r="342" ht="12.75" hidden="1" customHeight="1" x14ac:dyDescent="0.25"/>
    <row r="343" ht="12.75" hidden="1" customHeight="1" x14ac:dyDescent="0.25"/>
    <row r="344" ht="12.75" hidden="1" customHeight="1" x14ac:dyDescent="0.25"/>
    <row r="345" ht="12.75" hidden="1" customHeight="1" x14ac:dyDescent="0.25"/>
    <row r="346" ht="12.75" hidden="1" customHeight="1" x14ac:dyDescent="0.25"/>
    <row r="347" ht="12.75" hidden="1" customHeight="1" x14ac:dyDescent="0.25"/>
    <row r="348" ht="12.75" hidden="1" customHeight="1" x14ac:dyDescent="0.25"/>
    <row r="349" ht="12.75" hidden="1" customHeight="1" x14ac:dyDescent="0.25"/>
    <row r="350" ht="12.75" hidden="1" customHeight="1" x14ac:dyDescent="0.25"/>
    <row r="351" ht="12.75" hidden="1" customHeight="1" x14ac:dyDescent="0.25"/>
    <row r="352" ht="12.75" hidden="1" customHeight="1" x14ac:dyDescent="0.25"/>
    <row r="353" ht="12.75" hidden="1" customHeight="1" x14ac:dyDescent="0.25"/>
    <row r="354" ht="12.75" hidden="1" customHeight="1" x14ac:dyDescent="0.25"/>
    <row r="355" ht="12.75" hidden="1" customHeight="1" x14ac:dyDescent="0.25"/>
    <row r="356" ht="12.75" hidden="1" customHeight="1" x14ac:dyDescent="0.25"/>
    <row r="357" ht="12.75" hidden="1" customHeight="1" x14ac:dyDescent="0.25"/>
    <row r="358" ht="12.75" hidden="1" customHeight="1" x14ac:dyDescent="0.25"/>
    <row r="359" ht="12.75" hidden="1" customHeight="1" x14ac:dyDescent="0.25"/>
    <row r="360" ht="12.75" hidden="1" customHeight="1" x14ac:dyDescent="0.25"/>
    <row r="361" ht="12.75" hidden="1" customHeight="1" x14ac:dyDescent="0.25"/>
    <row r="362" ht="12.75" hidden="1" customHeight="1" x14ac:dyDescent="0.25"/>
    <row r="363" ht="12.75" hidden="1" customHeight="1" x14ac:dyDescent="0.25"/>
    <row r="364" ht="12.75" hidden="1" customHeight="1" x14ac:dyDescent="0.25"/>
    <row r="365" ht="12.75" hidden="1" customHeight="1" x14ac:dyDescent="0.25"/>
    <row r="366" ht="12.75" hidden="1" customHeight="1" x14ac:dyDescent="0.25"/>
    <row r="367" ht="12.75" hidden="1" customHeight="1" x14ac:dyDescent="0.25"/>
    <row r="368" ht="12.75" hidden="1" customHeight="1" x14ac:dyDescent="0.25"/>
    <row r="369" ht="12.75" hidden="1" customHeight="1" x14ac:dyDescent="0.25"/>
    <row r="370" ht="12.75" hidden="1" customHeight="1" x14ac:dyDescent="0.25"/>
    <row r="371" ht="12.75" hidden="1" customHeight="1" x14ac:dyDescent="0.25"/>
    <row r="372" ht="12.75" hidden="1" customHeight="1" x14ac:dyDescent="0.25"/>
    <row r="373" ht="12.75" hidden="1" customHeight="1" x14ac:dyDescent="0.25"/>
    <row r="374" ht="12.75" hidden="1" customHeight="1" x14ac:dyDescent="0.25"/>
    <row r="375" ht="12.75" hidden="1" customHeight="1" x14ac:dyDescent="0.25"/>
    <row r="376" ht="12.75" hidden="1" customHeight="1" x14ac:dyDescent="0.25"/>
    <row r="377" ht="12.75" hidden="1" customHeight="1" x14ac:dyDescent="0.25"/>
    <row r="378" ht="12.75" hidden="1" customHeight="1" x14ac:dyDescent="0.25"/>
    <row r="379" ht="12.75" hidden="1" customHeight="1" x14ac:dyDescent="0.25"/>
    <row r="380" ht="12.75" hidden="1" customHeight="1" x14ac:dyDescent="0.25"/>
    <row r="381" ht="12.75" hidden="1" customHeight="1" x14ac:dyDescent="0.25"/>
    <row r="382" ht="12.75" hidden="1" customHeight="1" x14ac:dyDescent="0.25"/>
    <row r="383" ht="12.75" hidden="1" customHeight="1" x14ac:dyDescent="0.25"/>
    <row r="384" ht="12.75" hidden="1" customHeight="1" x14ac:dyDescent="0.25"/>
    <row r="385" ht="12.75" hidden="1" customHeight="1" x14ac:dyDescent="0.25"/>
    <row r="386" ht="12.75" hidden="1" customHeight="1" x14ac:dyDescent="0.25"/>
    <row r="387" ht="12.75" hidden="1" customHeight="1" x14ac:dyDescent="0.25"/>
    <row r="388" ht="12.75" hidden="1" customHeight="1" x14ac:dyDescent="0.25"/>
    <row r="389" ht="12.75" hidden="1" customHeight="1" x14ac:dyDescent="0.25"/>
    <row r="390" ht="12.75" hidden="1" customHeight="1" x14ac:dyDescent="0.25"/>
    <row r="391" ht="12.75" hidden="1" customHeight="1" x14ac:dyDescent="0.25"/>
    <row r="392" ht="12.75" hidden="1" customHeight="1" x14ac:dyDescent="0.25"/>
    <row r="393" ht="12.75" hidden="1" customHeight="1" x14ac:dyDescent="0.25"/>
  </sheetData>
  <sheetProtection sheet="1" objects="1" scenarios="1"/>
  <mergeCells count="2">
    <mergeCell ref="A5:A8"/>
    <mergeCell ref="B5:B8"/>
  </mergeCells>
  <hyperlinks>
    <hyperlink ref="J1" location="Índice!A1" display="Índice!A1"/>
  </hyperlinks>
  <printOptions gridLinesSet="0"/>
  <pageMargins left="0.74803149606299213" right="0.70866141732283472" top="0.70866141732283472" bottom="0.6692913385826772" header="0.39370078740157483" footer="0.3937007874015748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"/>
  <sheetViews>
    <sheetView showGridLines="0" showRowColHeaders="0" zoomScale="130" zoomScaleNormal="130" workbookViewId="0">
      <pane xSplit="1" ySplit="10" topLeftCell="B11" activePane="bottomRight" state="frozen"/>
      <selection activeCell="N1" sqref="N1"/>
      <selection pane="topRight" activeCell="N1" sqref="N1"/>
      <selection pane="bottomLeft" activeCell="N1" sqref="N1"/>
      <selection pane="bottomRight"/>
    </sheetView>
  </sheetViews>
  <sheetFormatPr baseColWidth="10" defaultColWidth="0" defaultRowHeight="11.25" customHeight="1" zeroHeight="1" x14ac:dyDescent="0.25"/>
  <cols>
    <col min="1" max="1" width="18.7109375" style="97" customWidth="1"/>
    <col min="2" max="2" width="12" style="97" customWidth="1"/>
    <col min="3" max="3" width="6.42578125" style="97" customWidth="1"/>
    <col min="4" max="4" width="7.28515625" style="97" customWidth="1"/>
    <col min="5" max="5" width="8.7109375" style="97" customWidth="1"/>
    <col min="6" max="7" width="9" style="97" customWidth="1"/>
    <col min="8" max="8" width="8.85546875" style="97" customWidth="1"/>
    <col min="9" max="9" width="9.5703125" style="97" customWidth="1"/>
    <col min="10" max="10" width="0.85546875" style="97" customWidth="1"/>
    <col min="11" max="12" width="0" style="97" hidden="1" customWidth="1"/>
    <col min="13" max="16384" width="11.42578125" style="97" hidden="1"/>
  </cols>
  <sheetData>
    <row r="1" spans="1:12" s="91" customFormat="1" ht="12" customHeight="1" x14ac:dyDescent="0.2">
      <c r="A1" s="137" t="s">
        <v>127</v>
      </c>
      <c r="B1" s="90"/>
      <c r="C1" s="90"/>
      <c r="D1" s="90"/>
      <c r="E1" s="90"/>
      <c r="F1" s="90"/>
      <c r="G1" s="90"/>
      <c r="H1" s="90"/>
      <c r="I1" s="145" t="s">
        <v>148</v>
      </c>
      <c r="J1" s="90"/>
    </row>
    <row r="2" spans="1:12" s="91" customFormat="1" ht="12" customHeight="1" x14ac:dyDescent="0.2">
      <c r="A2" s="137" t="s">
        <v>149</v>
      </c>
      <c r="B2" s="90"/>
      <c r="C2" s="90"/>
      <c r="D2" s="90"/>
      <c r="E2" s="90"/>
      <c r="F2" s="90"/>
      <c r="G2" s="90"/>
      <c r="H2" s="90"/>
      <c r="I2" s="90"/>
      <c r="J2" s="90"/>
    </row>
    <row r="3" spans="1:12" s="91" customFormat="1" ht="12" customHeight="1" x14ac:dyDescent="0.25">
      <c r="A3" s="129">
        <v>2015</v>
      </c>
      <c r="B3" s="90"/>
      <c r="C3" s="90"/>
      <c r="D3" s="90"/>
      <c r="E3" s="90"/>
      <c r="F3" s="90"/>
      <c r="G3" s="90"/>
      <c r="H3" s="90"/>
      <c r="I3" s="90"/>
      <c r="J3" s="90"/>
    </row>
    <row r="4" spans="1:12" s="96" customFormat="1" ht="3" customHeight="1" x14ac:dyDescent="0.25">
      <c r="A4" s="95"/>
      <c r="B4" s="95"/>
      <c r="C4" s="95"/>
      <c r="D4" s="95"/>
      <c r="E4" s="95"/>
      <c r="F4" s="95"/>
      <c r="G4" s="95"/>
      <c r="H4" s="95"/>
      <c r="I4" s="95"/>
      <c r="J4" s="97"/>
      <c r="K4" s="97"/>
      <c r="L4" s="97"/>
    </row>
    <row r="5" spans="1:12" s="96" customFormat="1" ht="3" customHeight="1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</row>
    <row r="6" spans="1:12" s="99" customFormat="1" ht="8.25" customHeight="1" x14ac:dyDescent="0.15">
      <c r="A6" s="183" t="s">
        <v>88</v>
      </c>
      <c r="B6" s="184" t="s">
        <v>111</v>
      </c>
      <c r="C6" s="102"/>
      <c r="D6" s="138" t="s">
        <v>142</v>
      </c>
      <c r="E6" s="138"/>
      <c r="F6" s="138"/>
      <c r="G6" s="138"/>
      <c r="H6" s="138"/>
      <c r="I6" s="138"/>
      <c r="J6" s="147"/>
    </row>
    <row r="7" spans="1:12" s="99" customFormat="1" ht="1.5" customHeight="1" x14ac:dyDescent="0.15">
      <c r="A7" s="177"/>
      <c r="B7" s="175"/>
      <c r="C7" s="102"/>
      <c r="D7" s="139"/>
      <c r="E7" s="139"/>
      <c r="F7" s="139"/>
      <c r="G7" s="139"/>
      <c r="H7" s="139"/>
      <c r="I7" s="139"/>
      <c r="J7" s="147"/>
    </row>
    <row r="8" spans="1:12" s="99" customFormat="1" ht="8.65" customHeight="1" x14ac:dyDescent="0.15">
      <c r="A8" s="177"/>
      <c r="B8" s="175"/>
      <c r="C8" s="102"/>
      <c r="D8" s="101">
        <v>1</v>
      </c>
      <c r="E8" s="101">
        <v>2</v>
      </c>
      <c r="F8" s="101">
        <v>3</v>
      </c>
      <c r="G8" s="101">
        <v>4</v>
      </c>
      <c r="H8" s="101">
        <v>5</v>
      </c>
      <c r="I8" s="101" t="s">
        <v>150</v>
      </c>
      <c r="J8" s="147"/>
    </row>
    <row r="9" spans="1:12" s="99" customFormat="1" ht="9.6" customHeight="1" x14ac:dyDescent="0.15">
      <c r="A9" s="177"/>
      <c r="B9" s="175"/>
      <c r="C9" s="102"/>
      <c r="D9" s="101"/>
      <c r="E9" s="101"/>
      <c r="F9" s="101"/>
      <c r="G9" s="101"/>
      <c r="H9" s="101"/>
      <c r="I9" s="101"/>
      <c r="J9" s="147"/>
    </row>
    <row r="10" spans="1:12" s="96" customFormat="1" ht="3" customHeight="1" x14ac:dyDescent="0.25">
      <c r="A10" s="95"/>
      <c r="B10" s="95"/>
      <c r="C10" s="95"/>
      <c r="D10" s="95"/>
      <c r="E10" s="95"/>
      <c r="F10" s="95"/>
      <c r="G10" s="95"/>
      <c r="H10" s="95"/>
      <c r="I10" s="95"/>
      <c r="J10" s="97"/>
    </row>
    <row r="11" spans="1:12" s="96" customFormat="1" ht="3" customHeight="1" x14ac:dyDescent="0.25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2" s="106" customFormat="1" ht="9" customHeight="1" x14ac:dyDescent="0.25">
      <c r="A12" s="108" t="s">
        <v>10</v>
      </c>
      <c r="B12" s="109">
        <f>SUM(B14:B45)</f>
        <v>31924863</v>
      </c>
      <c r="C12" s="109"/>
      <c r="D12" s="109">
        <f t="shared" ref="D12:I12" si="0">SUM(D14:D45)</f>
        <v>3210827</v>
      </c>
      <c r="E12" s="109">
        <f t="shared" si="0"/>
        <v>5616517</v>
      </c>
      <c r="F12" s="109">
        <f t="shared" si="0"/>
        <v>6404497</v>
      </c>
      <c r="G12" s="109">
        <f t="shared" si="0"/>
        <v>7224304</v>
      </c>
      <c r="H12" s="109">
        <f t="shared" si="0"/>
        <v>4830977</v>
      </c>
      <c r="I12" s="109">
        <f t="shared" si="0"/>
        <v>4637741</v>
      </c>
      <c r="J12" s="110"/>
      <c r="L12" s="143"/>
    </row>
    <row r="13" spans="1:12" s="106" customFormat="1" ht="3" customHeight="1" x14ac:dyDescent="0.25">
      <c r="A13" s="108"/>
      <c r="B13" s="110"/>
      <c r="C13" s="109"/>
      <c r="D13" s="110"/>
      <c r="E13" s="110"/>
      <c r="F13" s="110"/>
      <c r="G13" s="110"/>
      <c r="H13" s="110"/>
      <c r="I13" s="110"/>
      <c r="J13" s="110"/>
    </row>
    <row r="14" spans="1:12" s="105" customFormat="1" ht="9" customHeight="1" x14ac:dyDescent="0.25">
      <c r="A14" s="104" t="s">
        <v>11</v>
      </c>
      <c r="B14" s="114">
        <f t="shared" ref="B14:B45" si="1">SUM(D14:I14)</f>
        <v>334252</v>
      </c>
      <c r="C14" s="113"/>
      <c r="D14" s="114">
        <v>29071</v>
      </c>
      <c r="E14" s="114">
        <v>50847</v>
      </c>
      <c r="F14" s="114">
        <v>63659</v>
      </c>
      <c r="G14" s="114">
        <v>76362</v>
      </c>
      <c r="H14" s="114">
        <v>59130</v>
      </c>
      <c r="I14" s="114">
        <v>55183</v>
      </c>
      <c r="J14" s="110"/>
      <c r="K14" s="106"/>
    </row>
    <row r="15" spans="1:12" s="105" customFormat="1" ht="9" customHeight="1" x14ac:dyDescent="0.25">
      <c r="A15" s="104" t="s">
        <v>12</v>
      </c>
      <c r="B15" s="114">
        <f t="shared" si="1"/>
        <v>961553</v>
      </c>
      <c r="C15" s="113"/>
      <c r="D15" s="114">
        <v>130567</v>
      </c>
      <c r="E15" s="114">
        <v>180886</v>
      </c>
      <c r="F15" s="114">
        <v>203820</v>
      </c>
      <c r="G15" s="114">
        <v>212704</v>
      </c>
      <c r="H15" s="114">
        <v>136300</v>
      </c>
      <c r="I15" s="114">
        <v>97276</v>
      </c>
      <c r="J15" s="110"/>
    </row>
    <row r="16" spans="1:12" s="105" customFormat="1" ht="9" customHeight="1" x14ac:dyDescent="0.25">
      <c r="A16" s="104" t="s">
        <v>13</v>
      </c>
      <c r="B16" s="114">
        <f t="shared" si="1"/>
        <v>208972</v>
      </c>
      <c r="C16" s="113"/>
      <c r="D16" s="114">
        <v>28472</v>
      </c>
      <c r="E16" s="114">
        <v>40506</v>
      </c>
      <c r="F16" s="114">
        <v>44179</v>
      </c>
      <c r="G16" s="114">
        <v>47580</v>
      </c>
      <c r="H16" s="114">
        <v>28509</v>
      </c>
      <c r="I16" s="114">
        <v>19726</v>
      </c>
      <c r="J16" s="110"/>
    </row>
    <row r="17" spans="1:10" s="105" customFormat="1" ht="9" customHeight="1" x14ac:dyDescent="0.25">
      <c r="A17" s="116" t="s">
        <v>14</v>
      </c>
      <c r="B17" s="118">
        <f t="shared" si="1"/>
        <v>244299</v>
      </c>
      <c r="C17" s="117"/>
      <c r="D17" s="118">
        <v>25253</v>
      </c>
      <c r="E17" s="118">
        <v>44935</v>
      </c>
      <c r="F17" s="118">
        <v>49509</v>
      </c>
      <c r="G17" s="118">
        <v>54602</v>
      </c>
      <c r="H17" s="118">
        <v>36239</v>
      </c>
      <c r="I17" s="118">
        <v>33761</v>
      </c>
      <c r="J17" s="110"/>
    </row>
    <row r="18" spans="1:10" s="105" customFormat="1" ht="9" customHeight="1" x14ac:dyDescent="0.25">
      <c r="A18" s="104" t="s">
        <v>15</v>
      </c>
      <c r="B18" s="114">
        <f t="shared" si="1"/>
        <v>809111</v>
      </c>
      <c r="C18" s="113"/>
      <c r="D18" s="114">
        <v>79033</v>
      </c>
      <c r="E18" s="114">
        <v>145785</v>
      </c>
      <c r="F18" s="114">
        <v>161905</v>
      </c>
      <c r="G18" s="114">
        <v>189605</v>
      </c>
      <c r="H18" s="114">
        <v>134881</v>
      </c>
      <c r="I18" s="114">
        <v>97902</v>
      </c>
      <c r="J18" s="110"/>
    </row>
    <row r="19" spans="1:10" s="105" customFormat="1" ht="9" customHeight="1" x14ac:dyDescent="0.25">
      <c r="A19" s="104" t="s">
        <v>16</v>
      </c>
      <c r="B19" s="114">
        <f t="shared" si="1"/>
        <v>204949</v>
      </c>
      <c r="C19" s="113"/>
      <c r="D19" s="114">
        <v>24687</v>
      </c>
      <c r="E19" s="114">
        <v>40699</v>
      </c>
      <c r="F19" s="114">
        <v>43221</v>
      </c>
      <c r="G19" s="114">
        <v>46698</v>
      </c>
      <c r="H19" s="114">
        <v>29521</v>
      </c>
      <c r="I19" s="114">
        <v>20123</v>
      </c>
      <c r="J19" s="110"/>
    </row>
    <row r="20" spans="1:10" s="105" customFormat="1" ht="9" customHeight="1" x14ac:dyDescent="0.25">
      <c r="A20" s="104" t="s">
        <v>17</v>
      </c>
      <c r="B20" s="114">
        <f t="shared" si="1"/>
        <v>1238565</v>
      </c>
      <c r="C20" s="113"/>
      <c r="D20" s="114">
        <v>91895</v>
      </c>
      <c r="E20" s="114">
        <v>179800</v>
      </c>
      <c r="F20" s="114">
        <v>227276</v>
      </c>
      <c r="G20" s="114">
        <v>263308</v>
      </c>
      <c r="H20" s="114">
        <v>197105</v>
      </c>
      <c r="I20" s="114">
        <v>279181</v>
      </c>
      <c r="J20" s="110"/>
    </row>
    <row r="21" spans="1:10" s="105" customFormat="1" ht="9" customHeight="1" x14ac:dyDescent="0.25">
      <c r="A21" s="116" t="s">
        <v>18</v>
      </c>
      <c r="B21" s="118">
        <f t="shared" si="1"/>
        <v>1033216</v>
      </c>
      <c r="C21" s="117"/>
      <c r="D21" s="118">
        <v>127866</v>
      </c>
      <c r="E21" s="118">
        <v>206483</v>
      </c>
      <c r="F21" s="118">
        <v>213068</v>
      </c>
      <c r="G21" s="118">
        <v>236008</v>
      </c>
      <c r="H21" s="118">
        <v>147009</v>
      </c>
      <c r="I21" s="118">
        <v>102782</v>
      </c>
      <c r="J21" s="110"/>
    </row>
    <row r="22" spans="1:10" s="105" customFormat="1" ht="9" customHeight="1" x14ac:dyDescent="0.25">
      <c r="A22" s="120" t="s">
        <v>70</v>
      </c>
      <c r="B22" s="114">
        <f t="shared" si="1"/>
        <v>2599081</v>
      </c>
      <c r="C22" s="113"/>
      <c r="D22" s="114">
        <v>339579</v>
      </c>
      <c r="E22" s="114">
        <v>545136</v>
      </c>
      <c r="F22" s="114">
        <v>556655</v>
      </c>
      <c r="G22" s="114">
        <v>568315</v>
      </c>
      <c r="H22" s="114">
        <v>305000</v>
      </c>
      <c r="I22" s="114">
        <v>284396</v>
      </c>
      <c r="J22" s="110"/>
    </row>
    <row r="23" spans="1:10" s="105" customFormat="1" ht="9" customHeight="1" x14ac:dyDescent="0.25">
      <c r="A23" s="104" t="s">
        <v>19</v>
      </c>
      <c r="B23" s="114">
        <f t="shared" si="1"/>
        <v>455860</v>
      </c>
      <c r="C23" s="113"/>
      <c r="D23" s="114">
        <v>42667</v>
      </c>
      <c r="E23" s="114">
        <v>73704</v>
      </c>
      <c r="F23" s="114">
        <v>89116</v>
      </c>
      <c r="G23" s="114">
        <v>101678</v>
      </c>
      <c r="H23" s="114">
        <v>75750</v>
      </c>
      <c r="I23" s="114">
        <v>72945</v>
      </c>
      <c r="J23" s="110"/>
    </row>
    <row r="24" spans="1:10" s="105" customFormat="1" ht="9" customHeight="1" x14ac:dyDescent="0.25">
      <c r="A24" s="104" t="s">
        <v>20</v>
      </c>
      <c r="B24" s="114">
        <f t="shared" si="1"/>
        <v>1442381</v>
      </c>
      <c r="C24" s="113"/>
      <c r="D24" s="114">
        <v>112608</v>
      </c>
      <c r="E24" s="114">
        <v>220761</v>
      </c>
      <c r="F24" s="114">
        <v>269648</v>
      </c>
      <c r="G24" s="114">
        <v>322403</v>
      </c>
      <c r="H24" s="114">
        <v>243742</v>
      </c>
      <c r="I24" s="114">
        <v>273219</v>
      </c>
      <c r="J24" s="110"/>
    </row>
    <row r="25" spans="1:10" s="105" customFormat="1" ht="9" customHeight="1" x14ac:dyDescent="0.25">
      <c r="A25" s="116" t="s">
        <v>21</v>
      </c>
      <c r="B25" s="118">
        <f t="shared" si="1"/>
        <v>894621</v>
      </c>
      <c r="C25" s="117"/>
      <c r="D25" s="118">
        <v>91415</v>
      </c>
      <c r="E25" s="118">
        <v>151751</v>
      </c>
      <c r="F25" s="118">
        <v>167330</v>
      </c>
      <c r="G25" s="118">
        <v>178130</v>
      </c>
      <c r="H25" s="118">
        <v>132230</v>
      </c>
      <c r="I25" s="118">
        <v>173765</v>
      </c>
      <c r="J25" s="110"/>
    </row>
    <row r="26" spans="1:10" s="105" customFormat="1" ht="9" customHeight="1" x14ac:dyDescent="0.25">
      <c r="A26" s="104" t="s">
        <v>22</v>
      </c>
      <c r="B26" s="114">
        <f t="shared" si="1"/>
        <v>756798</v>
      </c>
      <c r="C26" s="113"/>
      <c r="D26" s="114">
        <v>73004</v>
      </c>
      <c r="E26" s="114">
        <v>129854</v>
      </c>
      <c r="F26" s="114">
        <v>146525</v>
      </c>
      <c r="G26" s="114">
        <v>176185</v>
      </c>
      <c r="H26" s="114">
        <v>119051</v>
      </c>
      <c r="I26" s="114">
        <v>112179</v>
      </c>
      <c r="J26" s="110"/>
    </row>
    <row r="27" spans="1:10" s="105" customFormat="1" ht="9" customHeight="1" x14ac:dyDescent="0.25">
      <c r="A27" s="104" t="s">
        <v>23</v>
      </c>
      <c r="B27" s="114">
        <f t="shared" si="1"/>
        <v>2058775</v>
      </c>
      <c r="C27" s="113"/>
      <c r="D27" s="114">
        <v>201050</v>
      </c>
      <c r="E27" s="114">
        <v>357253</v>
      </c>
      <c r="F27" s="114">
        <v>400301</v>
      </c>
      <c r="G27" s="114">
        <v>451718</v>
      </c>
      <c r="H27" s="114">
        <v>329579</v>
      </c>
      <c r="I27" s="114">
        <v>318874</v>
      </c>
      <c r="J27" s="110"/>
    </row>
    <row r="28" spans="1:10" s="105" customFormat="1" ht="9" customHeight="1" x14ac:dyDescent="0.25">
      <c r="A28" s="104" t="s">
        <v>24</v>
      </c>
      <c r="B28" s="114">
        <f t="shared" si="1"/>
        <v>4166570</v>
      </c>
      <c r="C28" s="113"/>
      <c r="D28" s="114">
        <v>331784</v>
      </c>
      <c r="E28" s="114">
        <v>663842</v>
      </c>
      <c r="F28" s="114">
        <v>836239</v>
      </c>
      <c r="G28" s="114">
        <v>1027991</v>
      </c>
      <c r="H28" s="114">
        <v>656227</v>
      </c>
      <c r="I28" s="114">
        <v>650487</v>
      </c>
      <c r="J28" s="110"/>
    </row>
    <row r="29" spans="1:10" s="105" customFormat="1" ht="9" customHeight="1" x14ac:dyDescent="0.25">
      <c r="A29" s="116" t="s">
        <v>25</v>
      </c>
      <c r="B29" s="118">
        <f t="shared" si="1"/>
        <v>1191405</v>
      </c>
      <c r="C29" s="117"/>
      <c r="D29" s="118">
        <v>111578</v>
      </c>
      <c r="E29" s="118">
        <v>205420</v>
      </c>
      <c r="F29" s="118">
        <v>231447</v>
      </c>
      <c r="G29" s="118">
        <v>258810</v>
      </c>
      <c r="H29" s="118">
        <v>188469</v>
      </c>
      <c r="I29" s="118">
        <v>195681</v>
      </c>
      <c r="J29" s="110"/>
    </row>
    <row r="30" spans="1:10" s="105" customFormat="1" ht="9" customHeight="1" x14ac:dyDescent="0.25">
      <c r="A30" s="104" t="s">
        <v>26</v>
      </c>
      <c r="B30" s="114">
        <f t="shared" si="1"/>
        <v>523231</v>
      </c>
      <c r="C30" s="113"/>
      <c r="D30" s="114">
        <v>58627</v>
      </c>
      <c r="E30" s="114">
        <v>95383</v>
      </c>
      <c r="F30" s="114">
        <v>106531</v>
      </c>
      <c r="G30" s="114">
        <v>119511</v>
      </c>
      <c r="H30" s="114">
        <v>75108</v>
      </c>
      <c r="I30" s="114">
        <v>68071</v>
      </c>
      <c r="J30" s="110"/>
    </row>
    <row r="31" spans="1:10" s="105" customFormat="1" ht="9" customHeight="1" x14ac:dyDescent="0.25">
      <c r="A31" s="104" t="s">
        <v>27</v>
      </c>
      <c r="B31" s="114">
        <f t="shared" si="1"/>
        <v>332279</v>
      </c>
      <c r="C31" s="113"/>
      <c r="D31" s="114">
        <v>38649</v>
      </c>
      <c r="E31" s="114">
        <v>63595</v>
      </c>
      <c r="F31" s="114">
        <v>68867</v>
      </c>
      <c r="G31" s="114">
        <v>74701</v>
      </c>
      <c r="H31" s="114">
        <v>46994</v>
      </c>
      <c r="I31" s="114">
        <v>39473</v>
      </c>
      <c r="J31" s="110"/>
    </row>
    <row r="32" spans="1:10" s="105" customFormat="1" ht="9" customHeight="1" x14ac:dyDescent="0.25">
      <c r="A32" s="104" t="s">
        <v>28</v>
      </c>
      <c r="B32" s="114">
        <f t="shared" si="1"/>
        <v>1393322</v>
      </c>
      <c r="C32" s="113"/>
      <c r="D32" s="114">
        <v>126345</v>
      </c>
      <c r="E32" s="114">
        <v>248394</v>
      </c>
      <c r="F32" s="114">
        <v>283354</v>
      </c>
      <c r="G32" s="114">
        <v>340417</v>
      </c>
      <c r="H32" s="114">
        <v>229563</v>
      </c>
      <c r="I32" s="114">
        <v>165249</v>
      </c>
      <c r="J32" s="110"/>
    </row>
    <row r="33" spans="1:10" s="105" customFormat="1" ht="9" customHeight="1" x14ac:dyDescent="0.25">
      <c r="A33" s="116" t="s">
        <v>29</v>
      </c>
      <c r="B33" s="118">
        <f t="shared" si="1"/>
        <v>1042941</v>
      </c>
      <c r="C33" s="117"/>
      <c r="D33" s="118">
        <v>108976</v>
      </c>
      <c r="E33" s="118">
        <v>183477</v>
      </c>
      <c r="F33" s="118">
        <v>201744</v>
      </c>
      <c r="G33" s="118">
        <v>220742</v>
      </c>
      <c r="H33" s="118">
        <v>154572</v>
      </c>
      <c r="I33" s="118">
        <v>173430</v>
      </c>
      <c r="J33" s="110"/>
    </row>
    <row r="34" spans="1:10" s="105" customFormat="1" ht="9" customHeight="1" x14ac:dyDescent="0.25">
      <c r="A34" s="104" t="s">
        <v>30</v>
      </c>
      <c r="B34" s="114">
        <f t="shared" si="1"/>
        <v>1553451</v>
      </c>
      <c r="C34" s="113"/>
      <c r="D34" s="114">
        <v>139508</v>
      </c>
      <c r="E34" s="114">
        <v>244380</v>
      </c>
      <c r="F34" s="114">
        <v>290325</v>
      </c>
      <c r="G34" s="114">
        <v>342694</v>
      </c>
      <c r="H34" s="114">
        <v>250883</v>
      </c>
      <c r="I34" s="114">
        <v>285661</v>
      </c>
      <c r="J34" s="110"/>
    </row>
    <row r="35" spans="1:10" s="105" customFormat="1" ht="9" customHeight="1" x14ac:dyDescent="0.25">
      <c r="A35" s="104" t="s">
        <v>31</v>
      </c>
      <c r="B35" s="114">
        <f t="shared" si="1"/>
        <v>533457</v>
      </c>
      <c r="C35" s="113"/>
      <c r="D35" s="114">
        <v>51068</v>
      </c>
      <c r="E35" s="114">
        <v>88702</v>
      </c>
      <c r="F35" s="114">
        <v>102978</v>
      </c>
      <c r="G35" s="114">
        <v>126843</v>
      </c>
      <c r="H35" s="114">
        <v>82612</v>
      </c>
      <c r="I35" s="114">
        <v>81254</v>
      </c>
      <c r="J35" s="110"/>
    </row>
    <row r="36" spans="1:10" s="105" customFormat="1" ht="9" customHeight="1" x14ac:dyDescent="0.25">
      <c r="A36" s="104" t="s">
        <v>32</v>
      </c>
      <c r="B36" s="114">
        <f t="shared" si="1"/>
        <v>440663</v>
      </c>
      <c r="C36" s="113"/>
      <c r="D36" s="114">
        <v>58424</v>
      </c>
      <c r="E36" s="114">
        <v>90427</v>
      </c>
      <c r="F36" s="114">
        <v>94668</v>
      </c>
      <c r="G36" s="114">
        <v>96161</v>
      </c>
      <c r="H36" s="114">
        <v>55569</v>
      </c>
      <c r="I36" s="114">
        <v>45414</v>
      </c>
      <c r="J36" s="110"/>
    </row>
    <row r="37" spans="1:10" s="105" customFormat="1" ht="9" customHeight="1" x14ac:dyDescent="0.25">
      <c r="A37" s="116" t="s">
        <v>33</v>
      </c>
      <c r="B37" s="118">
        <f t="shared" si="1"/>
        <v>709959</v>
      </c>
      <c r="C37" s="117"/>
      <c r="D37" s="118">
        <v>69630</v>
      </c>
      <c r="E37" s="118">
        <v>121436</v>
      </c>
      <c r="F37" s="118">
        <v>137091</v>
      </c>
      <c r="G37" s="118">
        <v>154723</v>
      </c>
      <c r="H37" s="118">
        <v>111093</v>
      </c>
      <c r="I37" s="118">
        <v>115986</v>
      </c>
      <c r="J37" s="110"/>
    </row>
    <row r="38" spans="1:10" s="105" customFormat="1" ht="9" customHeight="1" x14ac:dyDescent="0.25">
      <c r="A38" s="104" t="s">
        <v>34</v>
      </c>
      <c r="B38" s="114">
        <f t="shared" si="1"/>
        <v>805854</v>
      </c>
      <c r="C38" s="113"/>
      <c r="D38" s="114">
        <v>78517</v>
      </c>
      <c r="E38" s="114">
        <v>142906</v>
      </c>
      <c r="F38" s="114">
        <v>165265</v>
      </c>
      <c r="G38" s="114">
        <v>185125</v>
      </c>
      <c r="H38" s="114">
        <v>130184</v>
      </c>
      <c r="I38" s="114">
        <v>103857</v>
      </c>
      <c r="J38" s="110"/>
    </row>
    <row r="39" spans="1:10" s="105" customFormat="1" ht="9" customHeight="1" x14ac:dyDescent="0.25">
      <c r="A39" s="104" t="s">
        <v>35</v>
      </c>
      <c r="B39" s="114">
        <f t="shared" si="1"/>
        <v>812567</v>
      </c>
      <c r="C39" s="113"/>
      <c r="D39" s="114">
        <v>101191</v>
      </c>
      <c r="E39" s="114">
        <v>148933</v>
      </c>
      <c r="F39" s="114">
        <v>169895</v>
      </c>
      <c r="G39" s="114">
        <v>182671</v>
      </c>
      <c r="H39" s="114">
        <v>122657</v>
      </c>
      <c r="I39" s="114">
        <v>87220</v>
      </c>
      <c r="J39" s="110"/>
    </row>
    <row r="40" spans="1:10" s="105" customFormat="1" ht="9" customHeight="1" x14ac:dyDescent="0.25">
      <c r="A40" s="104" t="s">
        <v>36</v>
      </c>
      <c r="B40" s="114">
        <f t="shared" si="1"/>
        <v>646059</v>
      </c>
      <c r="C40" s="113"/>
      <c r="D40" s="114">
        <v>61455</v>
      </c>
      <c r="E40" s="114">
        <v>114946</v>
      </c>
      <c r="F40" s="114">
        <v>133644</v>
      </c>
      <c r="G40" s="114">
        <v>148789</v>
      </c>
      <c r="H40" s="114">
        <v>99146</v>
      </c>
      <c r="I40" s="114">
        <v>88079</v>
      </c>
      <c r="J40" s="110"/>
    </row>
    <row r="41" spans="1:10" s="105" customFormat="1" ht="9" customHeight="1" x14ac:dyDescent="0.25">
      <c r="A41" s="116" t="s">
        <v>37</v>
      </c>
      <c r="B41" s="118">
        <f t="shared" si="1"/>
        <v>986886</v>
      </c>
      <c r="C41" s="117"/>
      <c r="D41" s="118">
        <v>116908</v>
      </c>
      <c r="E41" s="118">
        <v>190657</v>
      </c>
      <c r="F41" s="118">
        <v>207990</v>
      </c>
      <c r="G41" s="118">
        <v>222728</v>
      </c>
      <c r="H41" s="118">
        <v>143843</v>
      </c>
      <c r="I41" s="118">
        <v>104760</v>
      </c>
      <c r="J41" s="110"/>
    </row>
    <row r="42" spans="1:10" s="105" customFormat="1" ht="9" customHeight="1" x14ac:dyDescent="0.25">
      <c r="A42" s="104" t="s">
        <v>38</v>
      </c>
      <c r="B42" s="114">
        <f t="shared" si="1"/>
        <v>310416</v>
      </c>
      <c r="C42" s="113"/>
      <c r="D42" s="114">
        <v>22328</v>
      </c>
      <c r="E42" s="114">
        <v>43708</v>
      </c>
      <c r="F42" s="114">
        <v>55873</v>
      </c>
      <c r="G42" s="114">
        <v>73479</v>
      </c>
      <c r="H42" s="114">
        <v>55976</v>
      </c>
      <c r="I42" s="114">
        <v>59052</v>
      </c>
      <c r="J42" s="110"/>
    </row>
    <row r="43" spans="1:10" s="105" customFormat="1" ht="9" customHeight="1" x14ac:dyDescent="0.25">
      <c r="A43" s="104" t="s">
        <v>39</v>
      </c>
      <c r="B43" s="114">
        <f t="shared" si="1"/>
        <v>2250001</v>
      </c>
      <c r="C43" s="113"/>
      <c r="D43" s="114">
        <v>240531</v>
      </c>
      <c r="E43" s="114">
        <v>427362</v>
      </c>
      <c r="F43" s="114">
        <v>487456</v>
      </c>
      <c r="G43" s="114">
        <v>501939</v>
      </c>
      <c r="H43" s="114">
        <v>301961</v>
      </c>
      <c r="I43" s="114">
        <v>290752</v>
      </c>
      <c r="J43" s="110"/>
    </row>
    <row r="44" spans="1:10" s="105" customFormat="1" ht="9" customHeight="1" x14ac:dyDescent="0.25">
      <c r="A44" s="104" t="s">
        <v>40</v>
      </c>
      <c r="B44" s="114">
        <f t="shared" si="1"/>
        <v>564613</v>
      </c>
      <c r="C44" s="113"/>
      <c r="D44" s="114">
        <v>59138</v>
      </c>
      <c r="E44" s="114">
        <v>101182</v>
      </c>
      <c r="F44" s="114">
        <v>113487</v>
      </c>
      <c r="G44" s="114">
        <v>128745</v>
      </c>
      <c r="H44" s="114">
        <v>82562</v>
      </c>
      <c r="I44" s="114">
        <v>79499</v>
      </c>
      <c r="J44" s="110"/>
    </row>
    <row r="45" spans="1:10" s="105" customFormat="1" ht="9" customHeight="1" x14ac:dyDescent="0.25">
      <c r="A45" s="116" t="s">
        <v>41</v>
      </c>
      <c r="B45" s="118">
        <f t="shared" si="1"/>
        <v>418756</v>
      </c>
      <c r="C45" s="117"/>
      <c r="D45" s="118">
        <v>39003</v>
      </c>
      <c r="E45" s="118">
        <v>73367</v>
      </c>
      <c r="F45" s="118">
        <v>81431</v>
      </c>
      <c r="G45" s="118">
        <v>92939</v>
      </c>
      <c r="H45" s="118">
        <v>69512</v>
      </c>
      <c r="I45" s="118">
        <v>62504</v>
      </c>
      <c r="J45" s="110"/>
    </row>
    <row r="46" spans="1:10" s="96" customFormat="1" ht="3" customHeight="1" x14ac:dyDescent="0.25">
      <c r="A46" s="95"/>
      <c r="B46" s="142"/>
      <c r="C46" s="142"/>
      <c r="D46" s="142"/>
      <c r="E46" s="142"/>
      <c r="F46" s="142"/>
      <c r="G46" s="142"/>
      <c r="H46" s="142"/>
      <c r="I46" s="142"/>
    </row>
    <row r="47" spans="1:10" s="96" customFormat="1" ht="3" customHeight="1" x14ac:dyDescent="0.25">
      <c r="A47" s="97"/>
    </row>
    <row r="48" spans="1:10" s="99" customFormat="1" ht="9" customHeight="1" x14ac:dyDescent="0.25">
      <c r="A48" s="127" t="s">
        <v>135</v>
      </c>
    </row>
    <row r="49" spans="1:10" s="99" customFormat="1" ht="9" customHeight="1" x14ac:dyDescent="0.25">
      <c r="A49" s="128" t="s">
        <v>139</v>
      </c>
    </row>
    <row r="50" spans="1:10" ht="12.75" hidden="1" customHeight="1" x14ac:dyDescent="0.25">
      <c r="J50" s="97" t="s">
        <v>47</v>
      </c>
    </row>
    <row r="51" spans="1:10" ht="12.75" hidden="1" customHeight="1" x14ac:dyDescent="0.25"/>
    <row r="52" spans="1:10" ht="12.75" hidden="1" customHeight="1" x14ac:dyDescent="0.25"/>
    <row r="53" spans="1:10" ht="12.75" hidden="1" customHeight="1" x14ac:dyDescent="0.25"/>
    <row r="54" spans="1:10" ht="12.75" hidden="1" customHeight="1" x14ac:dyDescent="0.25"/>
    <row r="55" spans="1:10" ht="12.75" hidden="1" customHeight="1" x14ac:dyDescent="0.25"/>
    <row r="56" spans="1:10" ht="12.75" hidden="1" customHeight="1" x14ac:dyDescent="0.25"/>
    <row r="57" spans="1:10" ht="12.75" hidden="1" customHeight="1" x14ac:dyDescent="0.25"/>
    <row r="58" spans="1:10" ht="12.75" hidden="1" customHeight="1" x14ac:dyDescent="0.25"/>
    <row r="59" spans="1:10" ht="12.75" hidden="1" customHeight="1" x14ac:dyDescent="0.25"/>
    <row r="60" spans="1:10" ht="12.75" hidden="1" customHeight="1" x14ac:dyDescent="0.25"/>
    <row r="61" spans="1:10" ht="12.75" hidden="1" customHeight="1" x14ac:dyDescent="0.25"/>
    <row r="62" spans="1:10" ht="12.75" hidden="1" customHeight="1" x14ac:dyDescent="0.25"/>
    <row r="63" spans="1:10" ht="12.75" hidden="1" customHeight="1" x14ac:dyDescent="0.25"/>
    <row r="64" spans="1:10" ht="12.75" hidden="1" customHeight="1" x14ac:dyDescent="0.25"/>
    <row r="65" ht="12.75" hidden="1" customHeight="1" x14ac:dyDescent="0.25"/>
    <row r="66" ht="12.75" hidden="1" customHeight="1" x14ac:dyDescent="0.25"/>
    <row r="67" ht="12.75" hidden="1" customHeight="1" x14ac:dyDescent="0.25"/>
    <row r="68" ht="12.75" hidden="1" customHeight="1" x14ac:dyDescent="0.25"/>
    <row r="69" ht="12.75" hidden="1" customHeight="1" x14ac:dyDescent="0.25"/>
    <row r="70" ht="12.75" hidden="1" customHeight="1" x14ac:dyDescent="0.25"/>
    <row r="71" ht="12.75" hidden="1" customHeight="1" x14ac:dyDescent="0.25"/>
    <row r="72" ht="12.75" hidden="1" customHeight="1" x14ac:dyDescent="0.25"/>
    <row r="73" ht="12.75" hidden="1" customHeight="1" x14ac:dyDescent="0.25"/>
    <row r="74" ht="12.75" hidden="1" customHeight="1" x14ac:dyDescent="0.25"/>
    <row r="75" ht="12.75" hidden="1" customHeight="1" x14ac:dyDescent="0.25"/>
    <row r="76" ht="12.75" hidden="1" customHeight="1" x14ac:dyDescent="0.25"/>
    <row r="77" ht="12.75" hidden="1" customHeight="1" x14ac:dyDescent="0.25"/>
    <row r="78" ht="12.75" hidden="1" customHeight="1" x14ac:dyDescent="0.25"/>
    <row r="79" ht="12.75" hidden="1" customHeight="1" x14ac:dyDescent="0.25"/>
    <row r="80" ht="12.75" hidden="1" customHeight="1" x14ac:dyDescent="0.25"/>
    <row r="81" ht="12.75" hidden="1" customHeight="1" x14ac:dyDescent="0.25"/>
    <row r="82" ht="12.75" hidden="1" customHeight="1" x14ac:dyDescent="0.25"/>
    <row r="83" ht="12.75" hidden="1" customHeight="1" x14ac:dyDescent="0.25"/>
    <row r="84" ht="12.75" hidden="1" customHeight="1" x14ac:dyDescent="0.25"/>
    <row r="85" ht="12.75" hidden="1" customHeight="1" x14ac:dyDescent="0.25"/>
    <row r="86" ht="12.75" hidden="1" customHeight="1" x14ac:dyDescent="0.25"/>
    <row r="87" ht="12.75" hidden="1" customHeight="1" x14ac:dyDescent="0.25"/>
    <row r="88" ht="12.75" hidden="1" customHeight="1" x14ac:dyDescent="0.25"/>
    <row r="89" ht="12.75" hidden="1" customHeight="1" x14ac:dyDescent="0.25"/>
    <row r="90" ht="12.75" hidden="1" customHeight="1" x14ac:dyDescent="0.25"/>
    <row r="91" ht="12.75" hidden="1" customHeight="1" x14ac:dyDescent="0.25"/>
    <row r="92" ht="12.75" hidden="1" customHeight="1" x14ac:dyDescent="0.25"/>
    <row r="93" ht="12.75" hidden="1" customHeight="1" x14ac:dyDescent="0.25"/>
    <row r="94" ht="12.75" hidden="1" customHeight="1" x14ac:dyDescent="0.25"/>
    <row r="95" ht="12.75" hidden="1" customHeight="1" x14ac:dyDescent="0.25"/>
    <row r="96" ht="12.75" hidden="1" customHeight="1" x14ac:dyDescent="0.25"/>
    <row r="97" ht="12.75" hidden="1" customHeight="1" x14ac:dyDescent="0.25"/>
    <row r="98" ht="12.75" hidden="1" customHeight="1" x14ac:dyDescent="0.25"/>
    <row r="99" ht="12.75" hidden="1" customHeight="1" x14ac:dyDescent="0.25"/>
    <row r="100" ht="12.75" hidden="1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2.75" hidden="1" customHeight="1" x14ac:dyDescent="0.25"/>
    <row r="105" ht="12.75" hidden="1" customHeight="1" x14ac:dyDescent="0.25"/>
    <row r="106" ht="12.75" hidden="1" customHeight="1" x14ac:dyDescent="0.25"/>
    <row r="107" ht="12.75" hidden="1" customHeight="1" x14ac:dyDescent="0.25"/>
    <row r="108" ht="12.75" hidden="1" customHeight="1" x14ac:dyDescent="0.25"/>
    <row r="109" ht="12.75" hidden="1" customHeight="1" x14ac:dyDescent="0.25"/>
    <row r="110" ht="12.75" hidden="1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hidden="1" customHeight="1" x14ac:dyDescent="0.25"/>
    <row r="129" ht="12.75" hidden="1" customHeight="1" x14ac:dyDescent="0.25"/>
    <row r="130" ht="12.75" hidden="1" customHeight="1" x14ac:dyDescent="0.25"/>
    <row r="131" ht="12.75" hidden="1" customHeight="1" x14ac:dyDescent="0.25"/>
    <row r="132" ht="12.75" hidden="1" customHeight="1" x14ac:dyDescent="0.25"/>
    <row r="133" ht="12.75" hidden="1" customHeight="1" x14ac:dyDescent="0.25"/>
    <row r="134" ht="12.75" hidden="1" customHeight="1" x14ac:dyDescent="0.25"/>
    <row r="135" ht="12.75" hidden="1" customHeight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  <row r="181" ht="12.75" hidden="1" customHeight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  <row r="187" ht="12.75" hidden="1" customHeight="1" x14ac:dyDescent="0.25"/>
    <row r="188" ht="12.75" hidden="1" customHeight="1" x14ac:dyDescent="0.25"/>
    <row r="189" ht="12.75" hidden="1" customHeight="1" x14ac:dyDescent="0.25"/>
    <row r="190" ht="12.75" hidden="1" customHeight="1" x14ac:dyDescent="0.25"/>
    <row r="191" ht="12.75" hidden="1" customHeight="1" x14ac:dyDescent="0.25"/>
    <row r="192" ht="12.75" hidden="1" customHeight="1" x14ac:dyDescent="0.25"/>
    <row r="193" ht="12.75" hidden="1" customHeight="1" x14ac:dyDescent="0.25"/>
    <row r="194" ht="12.75" hidden="1" customHeight="1" x14ac:dyDescent="0.25"/>
    <row r="195" ht="12.75" hidden="1" customHeight="1" x14ac:dyDescent="0.25"/>
    <row r="196" ht="12.75" hidden="1" customHeight="1" x14ac:dyDescent="0.25"/>
    <row r="197" ht="12.75" hidden="1" customHeight="1" x14ac:dyDescent="0.25"/>
    <row r="198" ht="12.75" hidden="1" customHeight="1" x14ac:dyDescent="0.25"/>
    <row r="199" ht="12.75" hidden="1" customHeight="1" x14ac:dyDescent="0.25"/>
    <row r="200" ht="12.75" hidden="1" customHeight="1" x14ac:dyDescent="0.25"/>
    <row r="201" ht="12.75" hidden="1" customHeight="1" x14ac:dyDescent="0.25"/>
    <row r="202" ht="12.75" hidden="1" customHeight="1" x14ac:dyDescent="0.25"/>
    <row r="203" ht="12.75" hidden="1" customHeight="1" x14ac:dyDescent="0.25"/>
    <row r="204" ht="12.75" hidden="1" customHeight="1" x14ac:dyDescent="0.25"/>
    <row r="205" ht="12.75" hidden="1" customHeight="1" x14ac:dyDescent="0.25"/>
    <row r="206" ht="12.75" hidden="1" customHeight="1" x14ac:dyDescent="0.25"/>
    <row r="207" ht="12.75" hidden="1" customHeight="1" x14ac:dyDescent="0.25"/>
    <row r="208" ht="12.75" hidden="1" customHeight="1" x14ac:dyDescent="0.25"/>
    <row r="209" ht="12.75" hidden="1" customHeight="1" x14ac:dyDescent="0.25"/>
    <row r="210" ht="12.75" hidden="1" customHeight="1" x14ac:dyDescent="0.25"/>
    <row r="211" ht="12.75" hidden="1" customHeight="1" x14ac:dyDescent="0.25"/>
    <row r="212" ht="12.75" hidden="1" customHeight="1" x14ac:dyDescent="0.25"/>
    <row r="213" ht="12.75" hidden="1" customHeight="1" x14ac:dyDescent="0.25"/>
    <row r="214" ht="12.75" hidden="1" customHeight="1" x14ac:dyDescent="0.25"/>
    <row r="215" ht="12.75" hidden="1" customHeight="1" x14ac:dyDescent="0.25"/>
    <row r="216" ht="12.75" hidden="1" customHeight="1" x14ac:dyDescent="0.25"/>
    <row r="217" ht="12.75" hidden="1" customHeight="1" x14ac:dyDescent="0.25"/>
    <row r="218" ht="12.75" hidden="1" customHeight="1" x14ac:dyDescent="0.25"/>
    <row r="219" ht="12.75" hidden="1" customHeight="1" x14ac:dyDescent="0.25"/>
    <row r="220" ht="12.75" hidden="1" customHeight="1" x14ac:dyDescent="0.25"/>
    <row r="221" ht="12.75" hidden="1" customHeight="1" x14ac:dyDescent="0.25"/>
    <row r="222" ht="12.75" hidden="1" customHeight="1" x14ac:dyDescent="0.25"/>
    <row r="223" ht="12.75" hidden="1" customHeight="1" x14ac:dyDescent="0.25"/>
    <row r="224" ht="12.75" hidden="1" customHeight="1" x14ac:dyDescent="0.25"/>
    <row r="225" ht="12.75" hidden="1" customHeight="1" x14ac:dyDescent="0.25"/>
    <row r="226" ht="12.75" hidden="1" customHeight="1" x14ac:dyDescent="0.25"/>
    <row r="227" ht="12.75" hidden="1" customHeight="1" x14ac:dyDescent="0.25"/>
    <row r="228" ht="12.75" hidden="1" customHeight="1" x14ac:dyDescent="0.25"/>
    <row r="229" ht="12.75" hidden="1" customHeight="1" x14ac:dyDescent="0.25"/>
    <row r="230" ht="12.75" hidden="1" customHeight="1" x14ac:dyDescent="0.25"/>
    <row r="231" ht="12.75" hidden="1" customHeight="1" x14ac:dyDescent="0.25"/>
    <row r="232" ht="12.75" hidden="1" customHeight="1" x14ac:dyDescent="0.25"/>
    <row r="233" ht="12.75" hidden="1" customHeight="1" x14ac:dyDescent="0.25"/>
    <row r="234" ht="12.75" hidden="1" customHeight="1" x14ac:dyDescent="0.25"/>
    <row r="235" ht="12.75" hidden="1" customHeight="1" x14ac:dyDescent="0.25"/>
    <row r="236" ht="12.75" hidden="1" customHeight="1" x14ac:dyDescent="0.25"/>
    <row r="237" ht="12.75" hidden="1" customHeight="1" x14ac:dyDescent="0.25"/>
    <row r="238" ht="12.75" hidden="1" customHeight="1" x14ac:dyDescent="0.25"/>
    <row r="239" ht="12.75" hidden="1" customHeight="1" x14ac:dyDescent="0.25"/>
    <row r="240" ht="12.75" hidden="1" customHeight="1" x14ac:dyDescent="0.25"/>
    <row r="241" ht="12.75" hidden="1" customHeight="1" x14ac:dyDescent="0.25"/>
    <row r="242" ht="12.75" hidden="1" customHeight="1" x14ac:dyDescent="0.25"/>
    <row r="243" ht="12.75" hidden="1" customHeight="1" x14ac:dyDescent="0.25"/>
    <row r="244" ht="12.75" hidden="1" customHeight="1" x14ac:dyDescent="0.25"/>
    <row r="245" ht="12.75" hidden="1" customHeight="1" x14ac:dyDescent="0.25"/>
    <row r="246" ht="12.75" hidden="1" customHeight="1" x14ac:dyDescent="0.25"/>
    <row r="247" ht="12.75" hidden="1" customHeight="1" x14ac:dyDescent="0.25"/>
    <row r="248" ht="12.75" hidden="1" customHeight="1" x14ac:dyDescent="0.25"/>
    <row r="249" ht="12.75" hidden="1" customHeight="1" x14ac:dyDescent="0.25"/>
    <row r="250" ht="12.75" hidden="1" customHeight="1" x14ac:dyDescent="0.25"/>
    <row r="251" ht="12.75" hidden="1" customHeight="1" x14ac:dyDescent="0.25"/>
    <row r="252" ht="12.75" hidden="1" customHeight="1" x14ac:dyDescent="0.25"/>
    <row r="253" ht="12.75" hidden="1" customHeight="1" x14ac:dyDescent="0.25"/>
    <row r="254" ht="12.75" hidden="1" customHeight="1" x14ac:dyDescent="0.25"/>
    <row r="255" ht="12.75" hidden="1" customHeight="1" x14ac:dyDescent="0.25"/>
    <row r="256" ht="12.75" hidden="1" customHeight="1" x14ac:dyDescent="0.25"/>
    <row r="257" ht="12.75" hidden="1" customHeight="1" x14ac:dyDescent="0.25"/>
    <row r="258" ht="12.75" hidden="1" customHeight="1" x14ac:dyDescent="0.25"/>
    <row r="259" ht="12.75" hidden="1" customHeight="1" x14ac:dyDescent="0.25"/>
    <row r="260" ht="12.75" hidden="1" customHeight="1" x14ac:dyDescent="0.25"/>
    <row r="261" ht="12.75" hidden="1" customHeight="1" x14ac:dyDescent="0.25"/>
    <row r="262" ht="12.75" hidden="1" customHeight="1" x14ac:dyDescent="0.25"/>
    <row r="263" ht="12.75" hidden="1" customHeight="1" x14ac:dyDescent="0.25"/>
    <row r="264" ht="12.75" hidden="1" customHeight="1" x14ac:dyDescent="0.25"/>
    <row r="265" ht="12.75" hidden="1" customHeight="1" x14ac:dyDescent="0.25"/>
    <row r="266" ht="12.75" hidden="1" customHeight="1" x14ac:dyDescent="0.25"/>
    <row r="267" ht="12.75" hidden="1" customHeight="1" x14ac:dyDescent="0.25"/>
    <row r="268" ht="12.75" hidden="1" customHeight="1" x14ac:dyDescent="0.25"/>
    <row r="269" ht="12.75" hidden="1" customHeight="1" x14ac:dyDescent="0.25"/>
    <row r="270" ht="12.75" hidden="1" customHeight="1" x14ac:dyDescent="0.25"/>
    <row r="271" ht="12.75" hidden="1" customHeight="1" x14ac:dyDescent="0.25"/>
    <row r="272" ht="12.75" hidden="1" customHeight="1" x14ac:dyDescent="0.25"/>
    <row r="273" ht="12.75" hidden="1" customHeight="1" x14ac:dyDescent="0.25"/>
    <row r="274" ht="12.75" hidden="1" customHeight="1" x14ac:dyDescent="0.25"/>
    <row r="275" ht="12.75" hidden="1" customHeight="1" x14ac:dyDescent="0.25"/>
    <row r="276" ht="12.75" hidden="1" customHeight="1" x14ac:dyDescent="0.25"/>
    <row r="277" ht="12.75" hidden="1" customHeight="1" x14ac:dyDescent="0.25"/>
    <row r="278" ht="12.75" hidden="1" customHeight="1" x14ac:dyDescent="0.25"/>
    <row r="279" ht="12.75" hidden="1" customHeight="1" x14ac:dyDescent="0.25"/>
    <row r="280" ht="12.75" hidden="1" customHeight="1" x14ac:dyDescent="0.25"/>
    <row r="281" ht="12.75" hidden="1" customHeight="1" x14ac:dyDescent="0.25"/>
    <row r="282" ht="12.75" hidden="1" customHeight="1" x14ac:dyDescent="0.25"/>
    <row r="283" ht="12.75" hidden="1" customHeight="1" x14ac:dyDescent="0.25"/>
    <row r="284" ht="12.75" hidden="1" customHeight="1" x14ac:dyDescent="0.25"/>
    <row r="285" ht="12.75" hidden="1" customHeight="1" x14ac:dyDescent="0.25"/>
    <row r="286" ht="12.75" hidden="1" customHeight="1" x14ac:dyDescent="0.25"/>
    <row r="287" ht="12.75" hidden="1" customHeight="1" x14ac:dyDescent="0.25"/>
    <row r="288" ht="12.75" hidden="1" customHeight="1" x14ac:dyDescent="0.25"/>
    <row r="289" ht="12.75" hidden="1" customHeight="1" x14ac:dyDescent="0.25"/>
    <row r="290" ht="12.75" hidden="1" customHeight="1" x14ac:dyDescent="0.25"/>
    <row r="291" ht="12.75" hidden="1" customHeight="1" x14ac:dyDescent="0.25"/>
    <row r="292" ht="12.75" hidden="1" customHeight="1" x14ac:dyDescent="0.25"/>
    <row r="293" ht="12.75" hidden="1" customHeight="1" x14ac:dyDescent="0.25"/>
    <row r="294" ht="12.75" hidden="1" customHeight="1" x14ac:dyDescent="0.25"/>
    <row r="295" ht="12.75" hidden="1" customHeight="1" x14ac:dyDescent="0.25"/>
    <row r="296" ht="12.75" hidden="1" customHeight="1" x14ac:dyDescent="0.25"/>
    <row r="297" ht="12.75" hidden="1" customHeight="1" x14ac:dyDescent="0.25"/>
    <row r="298" ht="12.75" hidden="1" customHeight="1" x14ac:dyDescent="0.25"/>
    <row r="299" ht="12.75" hidden="1" customHeight="1" x14ac:dyDescent="0.25"/>
    <row r="300" ht="12.75" hidden="1" customHeight="1" x14ac:dyDescent="0.25"/>
    <row r="301" ht="12.75" hidden="1" customHeight="1" x14ac:dyDescent="0.25"/>
    <row r="302" ht="12.75" hidden="1" customHeight="1" x14ac:dyDescent="0.25"/>
    <row r="303" ht="12.75" hidden="1" customHeight="1" x14ac:dyDescent="0.25"/>
    <row r="304" ht="12.75" hidden="1" customHeight="1" x14ac:dyDescent="0.25"/>
    <row r="305" ht="12.75" hidden="1" customHeight="1" x14ac:dyDescent="0.25"/>
    <row r="306" ht="12.75" hidden="1" customHeight="1" x14ac:dyDescent="0.25"/>
    <row r="307" ht="12.75" hidden="1" customHeight="1" x14ac:dyDescent="0.25"/>
    <row r="308" ht="12.75" hidden="1" customHeight="1" x14ac:dyDescent="0.25"/>
    <row r="309" ht="12.75" hidden="1" customHeight="1" x14ac:dyDescent="0.25"/>
    <row r="310" ht="12.75" hidden="1" customHeight="1" x14ac:dyDescent="0.25"/>
    <row r="311" ht="12.75" hidden="1" customHeight="1" x14ac:dyDescent="0.25"/>
    <row r="312" ht="12.75" hidden="1" customHeight="1" x14ac:dyDescent="0.25"/>
    <row r="313" ht="12.75" hidden="1" customHeight="1" x14ac:dyDescent="0.25"/>
    <row r="314" ht="12.75" hidden="1" customHeight="1" x14ac:dyDescent="0.25"/>
    <row r="315" ht="12.75" hidden="1" customHeight="1" x14ac:dyDescent="0.25"/>
    <row r="316" ht="12.75" hidden="1" customHeight="1" x14ac:dyDescent="0.25"/>
    <row r="317" ht="12.75" hidden="1" customHeight="1" x14ac:dyDescent="0.25"/>
    <row r="318" ht="12.75" hidden="1" customHeight="1" x14ac:dyDescent="0.25"/>
    <row r="319" ht="12.75" hidden="1" customHeight="1" x14ac:dyDescent="0.25"/>
    <row r="320" ht="12.75" hidden="1" customHeight="1" x14ac:dyDescent="0.25"/>
    <row r="321" ht="12.75" hidden="1" customHeight="1" x14ac:dyDescent="0.25"/>
    <row r="322" ht="12.75" hidden="1" customHeight="1" x14ac:dyDescent="0.25"/>
    <row r="323" ht="12.75" hidden="1" customHeight="1" x14ac:dyDescent="0.25"/>
    <row r="324" ht="12.75" hidden="1" customHeight="1" x14ac:dyDescent="0.25"/>
    <row r="325" ht="12.75" hidden="1" customHeight="1" x14ac:dyDescent="0.25"/>
    <row r="326" ht="12.75" hidden="1" customHeight="1" x14ac:dyDescent="0.25"/>
    <row r="327" ht="12.75" hidden="1" customHeight="1" x14ac:dyDescent="0.25"/>
    <row r="328" ht="12.75" hidden="1" customHeight="1" x14ac:dyDescent="0.25"/>
    <row r="329" ht="12.75" hidden="1" customHeight="1" x14ac:dyDescent="0.25"/>
    <row r="330" ht="12.75" hidden="1" customHeight="1" x14ac:dyDescent="0.25"/>
    <row r="331" ht="12.75" hidden="1" customHeight="1" x14ac:dyDescent="0.25"/>
    <row r="332" ht="12.75" hidden="1" customHeight="1" x14ac:dyDescent="0.25"/>
    <row r="333" ht="12.75" hidden="1" customHeight="1" x14ac:dyDescent="0.25"/>
    <row r="334" ht="12.75" hidden="1" customHeight="1" x14ac:dyDescent="0.25"/>
    <row r="335" ht="12.75" hidden="1" customHeight="1" x14ac:dyDescent="0.25"/>
    <row r="336" ht="12.75" hidden="1" customHeight="1" x14ac:dyDescent="0.25"/>
    <row r="337" ht="12.75" hidden="1" customHeight="1" x14ac:dyDescent="0.25"/>
    <row r="338" ht="12.75" hidden="1" customHeight="1" x14ac:dyDescent="0.25"/>
    <row r="339" ht="12.75" hidden="1" customHeight="1" x14ac:dyDescent="0.25"/>
    <row r="340" ht="12.75" hidden="1" customHeight="1" x14ac:dyDescent="0.25"/>
    <row r="341" ht="12.75" hidden="1" customHeight="1" x14ac:dyDescent="0.25"/>
    <row r="342" ht="12.75" hidden="1" customHeight="1" x14ac:dyDescent="0.25"/>
    <row r="343" ht="12.75" hidden="1" customHeight="1" x14ac:dyDescent="0.25"/>
    <row r="344" ht="12.75" hidden="1" customHeight="1" x14ac:dyDescent="0.25"/>
    <row r="345" ht="12.75" hidden="1" customHeight="1" x14ac:dyDescent="0.25"/>
    <row r="346" ht="12.75" hidden="1" customHeight="1" x14ac:dyDescent="0.25"/>
    <row r="347" ht="12.75" hidden="1" customHeight="1" x14ac:dyDescent="0.25"/>
    <row r="348" ht="12.75" hidden="1" customHeight="1" x14ac:dyDescent="0.25"/>
    <row r="349" ht="12.75" hidden="1" customHeight="1" x14ac:dyDescent="0.25"/>
    <row r="350" ht="12.75" hidden="1" customHeight="1" x14ac:dyDescent="0.25"/>
    <row r="351" ht="12.75" hidden="1" customHeight="1" x14ac:dyDescent="0.25"/>
    <row r="352" ht="12.75" hidden="1" customHeight="1" x14ac:dyDescent="0.25"/>
    <row r="353" ht="12.75" hidden="1" customHeight="1" x14ac:dyDescent="0.25"/>
    <row r="354" ht="12.75" hidden="1" customHeight="1" x14ac:dyDescent="0.25"/>
  </sheetData>
  <sheetProtection sheet="1" objects="1" scenarios="1"/>
  <mergeCells count="2">
    <mergeCell ref="A6:A9"/>
    <mergeCell ref="B6:B9"/>
  </mergeCells>
  <hyperlinks>
    <hyperlink ref="I1" location="Índice!A1" display="Índice!A1"/>
  </hyperlinks>
  <printOptions gridLinesSet="0"/>
  <pageMargins left="0.74803149606299213" right="0.70866141732283472" top="0.70866141732283472" bottom="0.6692913385826772" header="0.39370078740157483" footer="0.3937007874015748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2"/>
  <sheetViews>
    <sheetView showGridLines="0" showRowColHeaders="0" zoomScale="130" zoomScaleNormal="130" workbookViewId="0">
      <pane xSplit="1" ySplit="8" topLeftCell="B9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baseColWidth="10" defaultColWidth="0" defaultRowHeight="0" customHeight="1" zeroHeight="1" x14ac:dyDescent="0.25"/>
  <cols>
    <col min="1" max="1" width="28.42578125" style="52" customWidth="1"/>
    <col min="2" max="2" width="18.7109375" style="52" customWidth="1"/>
    <col min="3" max="3" width="26.7109375" style="52" customWidth="1"/>
    <col min="4" max="4" width="12.42578125" style="52" customWidth="1"/>
    <col min="5" max="5" width="0.85546875" style="52" customWidth="1"/>
    <col min="6" max="6" width="11.42578125" style="51" hidden="1" customWidth="1"/>
    <col min="7" max="16384" width="11.42578125" style="52" hidden="1"/>
  </cols>
  <sheetData>
    <row r="1" spans="1:5" s="45" customFormat="1" ht="12" customHeight="1" x14ac:dyDescent="0.2">
      <c r="A1" s="43" t="s">
        <v>84</v>
      </c>
      <c r="B1" s="44"/>
      <c r="C1" s="44"/>
      <c r="D1" s="41" t="s">
        <v>85</v>
      </c>
    </row>
    <row r="2" spans="1:5" s="45" customFormat="1" ht="12" customHeight="1" x14ac:dyDescent="0.25">
      <c r="A2" s="46" t="s">
        <v>86</v>
      </c>
      <c r="B2" s="44"/>
      <c r="C2" s="44"/>
      <c r="D2" s="47"/>
    </row>
    <row r="3" spans="1:5" s="45" customFormat="1" ht="12" customHeight="1" x14ac:dyDescent="0.25">
      <c r="A3" s="48" t="s">
        <v>87</v>
      </c>
      <c r="B3" s="44"/>
      <c r="C3" s="44"/>
      <c r="D3" s="47"/>
    </row>
    <row r="4" spans="1:5" s="51" customFormat="1" ht="3" customHeight="1" x14ac:dyDescent="0.25">
      <c r="A4" s="49"/>
      <c r="B4" s="49"/>
      <c r="C4" s="49"/>
      <c r="D4" s="49"/>
      <c r="E4" s="50"/>
    </row>
    <row r="5" spans="1:5" s="51" customFormat="1" ht="3" customHeight="1" x14ac:dyDescent="0.25">
      <c r="A5" s="50"/>
      <c r="B5" s="50"/>
      <c r="C5" s="50"/>
      <c r="D5" s="50"/>
      <c r="E5" s="52"/>
    </row>
    <row r="6" spans="1:5" s="54" customFormat="1" ht="9" customHeight="1" x14ac:dyDescent="0.25">
      <c r="A6" s="185" t="s">
        <v>88</v>
      </c>
      <c r="B6" s="187" t="s">
        <v>89</v>
      </c>
      <c r="C6" s="148"/>
      <c r="D6" s="187" t="s">
        <v>90</v>
      </c>
      <c r="E6" s="53"/>
    </row>
    <row r="7" spans="1:5" s="54" customFormat="1" ht="9" customHeight="1" x14ac:dyDescent="0.25">
      <c r="A7" s="186"/>
      <c r="B7" s="187"/>
      <c r="C7" s="148"/>
      <c r="D7" s="187"/>
      <c r="E7" s="53"/>
    </row>
    <row r="8" spans="1:5" s="51" customFormat="1" ht="3" customHeight="1" x14ac:dyDescent="0.25">
      <c r="A8" s="49"/>
      <c r="B8" s="49"/>
      <c r="C8" s="49"/>
      <c r="D8" s="49"/>
      <c r="E8" s="52"/>
    </row>
    <row r="9" spans="1:5" s="51" customFormat="1" ht="3" customHeight="1" x14ac:dyDescent="0.25">
      <c r="A9" s="50"/>
      <c r="B9" s="50"/>
      <c r="C9" s="50"/>
      <c r="D9" s="50"/>
      <c r="E9" s="52"/>
    </row>
    <row r="10" spans="1:5" s="57" customFormat="1" ht="9" customHeight="1" x14ac:dyDescent="0.25">
      <c r="A10" s="55" t="s">
        <v>91</v>
      </c>
      <c r="B10" s="56"/>
      <c r="C10" s="56"/>
      <c r="D10" s="56"/>
    </row>
    <row r="11" spans="1:5" s="57" customFormat="1" ht="9" customHeight="1" x14ac:dyDescent="0.25">
      <c r="A11" s="58" t="s">
        <v>10</v>
      </c>
      <c r="B11" s="56">
        <v>83.55</v>
      </c>
      <c r="C11" s="56"/>
      <c r="D11" s="56">
        <v>66.599999999999994</v>
      </c>
    </row>
    <row r="12" spans="1:5" s="51" customFormat="1" ht="3" customHeight="1" x14ac:dyDescent="0.25">
      <c r="A12" s="50"/>
      <c r="B12" s="50"/>
      <c r="C12" s="50"/>
      <c r="D12" s="50"/>
      <c r="E12" s="52"/>
    </row>
    <row r="13" spans="1:5" s="57" customFormat="1" ht="9" customHeight="1" x14ac:dyDescent="0.25">
      <c r="A13" s="59" t="s">
        <v>11</v>
      </c>
      <c r="B13" s="60">
        <v>98</v>
      </c>
      <c r="C13" s="60"/>
      <c r="D13" s="60">
        <v>93.95</v>
      </c>
    </row>
    <row r="14" spans="1:5" s="57" customFormat="1" ht="9" customHeight="1" x14ac:dyDescent="0.25">
      <c r="A14" s="59" t="s">
        <v>12</v>
      </c>
      <c r="B14" s="60">
        <v>95.06</v>
      </c>
      <c r="C14" s="60"/>
      <c r="D14" s="60">
        <v>80.849999999999994</v>
      </c>
    </row>
    <row r="15" spans="1:5" s="57" customFormat="1" ht="9" customHeight="1" x14ac:dyDescent="0.25">
      <c r="A15" s="59" t="s">
        <v>13</v>
      </c>
      <c r="B15" s="60">
        <v>98.18</v>
      </c>
      <c r="C15" s="60"/>
      <c r="D15" s="60">
        <v>71.459999999999994</v>
      </c>
    </row>
    <row r="16" spans="1:5" s="57" customFormat="1" ht="9" customHeight="1" x14ac:dyDescent="0.25">
      <c r="A16" s="61" t="s">
        <v>14</v>
      </c>
      <c r="B16" s="62">
        <v>85.43</v>
      </c>
      <c r="C16" s="62"/>
      <c r="D16" s="62">
        <v>68.819999999999993</v>
      </c>
    </row>
    <row r="17" spans="1:4" s="57" customFormat="1" ht="9" customHeight="1" x14ac:dyDescent="0.25">
      <c r="A17" s="59" t="s">
        <v>92</v>
      </c>
      <c r="B17" s="60">
        <v>98.17</v>
      </c>
      <c r="C17" s="60"/>
      <c r="D17" s="60">
        <v>80.180000000000007</v>
      </c>
    </row>
    <row r="18" spans="1:4" s="57" customFormat="1" ht="9" customHeight="1" x14ac:dyDescent="0.25">
      <c r="A18" s="59" t="s">
        <v>16</v>
      </c>
      <c r="B18" s="60">
        <v>98.46</v>
      </c>
      <c r="C18" s="60"/>
      <c r="D18" s="60">
        <v>86.79</v>
      </c>
    </row>
    <row r="19" spans="1:4" s="57" customFormat="1" ht="9" customHeight="1" x14ac:dyDescent="0.25">
      <c r="A19" s="59" t="s">
        <v>17</v>
      </c>
      <c r="B19" s="60">
        <v>57.16</v>
      </c>
      <c r="C19" s="60"/>
      <c r="D19" s="60">
        <v>38.65</v>
      </c>
    </row>
    <row r="20" spans="1:4" s="57" customFormat="1" ht="9" customHeight="1" x14ac:dyDescent="0.25">
      <c r="A20" s="61" t="s">
        <v>18</v>
      </c>
      <c r="B20" s="62">
        <v>97.44</v>
      </c>
      <c r="C20" s="62"/>
      <c r="D20" s="62">
        <v>79.73</v>
      </c>
    </row>
    <row r="21" spans="1:4" s="57" customFormat="1" ht="9" customHeight="1" x14ac:dyDescent="0.25">
      <c r="A21" s="59" t="s">
        <v>93</v>
      </c>
      <c r="B21" s="60">
        <v>99.86</v>
      </c>
      <c r="C21" s="60"/>
      <c r="D21" s="60">
        <v>96.09</v>
      </c>
    </row>
    <row r="22" spans="1:4" s="57" customFormat="1" ht="9" customHeight="1" x14ac:dyDescent="0.25">
      <c r="A22" s="59" t="s">
        <v>19</v>
      </c>
      <c r="B22" s="60">
        <v>95.21</v>
      </c>
      <c r="C22" s="60"/>
      <c r="D22" s="60">
        <v>73.59</v>
      </c>
    </row>
    <row r="23" spans="1:4" s="57" customFormat="1" ht="9" customHeight="1" x14ac:dyDescent="0.25">
      <c r="A23" s="59" t="s">
        <v>20</v>
      </c>
      <c r="B23" s="60">
        <v>86.99</v>
      </c>
      <c r="C23" s="60"/>
      <c r="D23" s="60">
        <v>67.23</v>
      </c>
    </row>
    <row r="24" spans="1:4" s="57" customFormat="1" ht="9" customHeight="1" x14ac:dyDescent="0.25">
      <c r="A24" s="61" t="s">
        <v>21</v>
      </c>
      <c r="B24" s="62">
        <v>59.55</v>
      </c>
      <c r="C24" s="62"/>
      <c r="D24" s="62">
        <v>40.6</v>
      </c>
    </row>
    <row r="25" spans="1:4" s="57" customFormat="1" ht="9" customHeight="1" x14ac:dyDescent="0.25">
      <c r="A25" s="59" t="s">
        <v>22</v>
      </c>
      <c r="B25" s="60">
        <v>76.2</v>
      </c>
      <c r="C25" s="60"/>
      <c r="D25" s="60">
        <v>54.28</v>
      </c>
    </row>
    <row r="26" spans="1:4" s="57" customFormat="1" ht="9" customHeight="1" x14ac:dyDescent="0.25">
      <c r="A26" s="59" t="s">
        <v>23</v>
      </c>
      <c r="B26" s="60">
        <v>84.79</v>
      </c>
      <c r="C26" s="60"/>
      <c r="D26" s="60">
        <v>76.14</v>
      </c>
    </row>
    <row r="27" spans="1:4" s="57" customFormat="1" ht="9" customHeight="1" x14ac:dyDescent="0.25">
      <c r="A27" s="59" t="s">
        <v>24</v>
      </c>
      <c r="B27" s="60">
        <v>90.01</v>
      </c>
      <c r="C27" s="60"/>
      <c r="D27" s="60">
        <v>76.55</v>
      </c>
    </row>
    <row r="28" spans="1:4" s="57" customFormat="1" ht="9" customHeight="1" x14ac:dyDescent="0.25">
      <c r="A28" s="61" t="s">
        <v>25</v>
      </c>
      <c r="B28" s="62">
        <v>89.72</v>
      </c>
      <c r="C28" s="62"/>
      <c r="D28" s="62">
        <v>69.2</v>
      </c>
    </row>
    <row r="29" spans="1:4" s="57" customFormat="1" ht="9" customHeight="1" x14ac:dyDescent="0.25">
      <c r="A29" s="59" t="s">
        <v>26</v>
      </c>
      <c r="B29" s="60">
        <v>89.48</v>
      </c>
      <c r="C29" s="60"/>
      <c r="D29" s="60">
        <v>66.11</v>
      </c>
    </row>
    <row r="30" spans="1:4" s="57" customFormat="1" ht="9" customHeight="1" x14ac:dyDescent="0.25">
      <c r="A30" s="59" t="s">
        <v>27</v>
      </c>
      <c r="B30" s="60">
        <v>92.53</v>
      </c>
      <c r="C30" s="60"/>
      <c r="D30" s="60">
        <v>65.72</v>
      </c>
    </row>
    <row r="31" spans="1:4" s="57" customFormat="1" ht="9" customHeight="1" x14ac:dyDescent="0.25">
      <c r="A31" s="59" t="s">
        <v>28</v>
      </c>
      <c r="B31" s="60">
        <v>98</v>
      </c>
      <c r="C31" s="60"/>
      <c r="D31" s="60">
        <v>87.93</v>
      </c>
    </row>
    <row r="32" spans="1:4" s="57" customFormat="1" ht="9" customHeight="1" x14ac:dyDescent="0.25">
      <c r="A32" s="61" t="s">
        <v>29</v>
      </c>
      <c r="B32" s="62">
        <v>58</v>
      </c>
      <c r="C32" s="62"/>
      <c r="D32" s="62">
        <v>29.65</v>
      </c>
    </row>
    <row r="33" spans="1:4" s="57" customFormat="1" ht="9" customHeight="1" x14ac:dyDescent="0.25">
      <c r="A33" s="59" t="s">
        <v>30</v>
      </c>
      <c r="B33" s="60">
        <v>67.88</v>
      </c>
      <c r="C33" s="60"/>
      <c r="D33" s="60">
        <v>51.18</v>
      </c>
    </row>
    <row r="34" spans="1:4" s="57" customFormat="1" ht="9" customHeight="1" x14ac:dyDescent="0.25">
      <c r="A34" s="59" t="s">
        <v>31</v>
      </c>
      <c r="B34" s="60">
        <v>92.13</v>
      </c>
      <c r="C34" s="60"/>
      <c r="D34" s="60">
        <v>57.37</v>
      </c>
    </row>
    <row r="35" spans="1:4" s="57" customFormat="1" ht="9" customHeight="1" x14ac:dyDescent="0.25">
      <c r="A35" s="59" t="s">
        <v>32</v>
      </c>
      <c r="B35" s="60">
        <v>84.95</v>
      </c>
      <c r="C35" s="60"/>
      <c r="D35" s="60">
        <v>52.54</v>
      </c>
    </row>
    <row r="36" spans="1:4" s="57" customFormat="1" ht="9" customHeight="1" x14ac:dyDescent="0.25">
      <c r="A36" s="61" t="s">
        <v>33</v>
      </c>
      <c r="B36" s="62">
        <v>76.16</v>
      </c>
      <c r="C36" s="62"/>
      <c r="D36" s="62">
        <v>53.57</v>
      </c>
    </row>
    <row r="37" spans="1:4" s="57" customFormat="1" ht="9" customHeight="1" x14ac:dyDescent="0.25">
      <c r="A37" s="59" t="s">
        <v>34</v>
      </c>
      <c r="B37" s="60">
        <v>90.19</v>
      </c>
      <c r="C37" s="60"/>
      <c r="D37" s="60">
        <v>70.27</v>
      </c>
    </row>
    <row r="38" spans="1:4" s="57" customFormat="1" ht="9" customHeight="1" x14ac:dyDescent="0.25">
      <c r="A38" s="59" t="s">
        <v>35</v>
      </c>
      <c r="B38" s="60">
        <v>98</v>
      </c>
      <c r="C38" s="60"/>
      <c r="D38" s="60">
        <v>80.64</v>
      </c>
    </row>
    <row r="39" spans="1:4" s="57" customFormat="1" ht="9.6" customHeight="1" x14ac:dyDescent="0.25">
      <c r="A39" s="63" t="s">
        <v>94</v>
      </c>
      <c r="B39" s="60">
        <v>58.6</v>
      </c>
      <c r="C39" s="60"/>
      <c r="D39" s="60">
        <v>60.4</v>
      </c>
    </row>
    <row r="40" spans="1:4" s="57" customFormat="1" ht="9" customHeight="1" x14ac:dyDescent="0.25">
      <c r="A40" s="61" t="s">
        <v>37</v>
      </c>
      <c r="B40" s="62">
        <v>85.92</v>
      </c>
      <c r="C40" s="62"/>
      <c r="D40" s="62">
        <v>63.3</v>
      </c>
    </row>
    <row r="41" spans="1:4" s="57" customFormat="1" ht="9" customHeight="1" x14ac:dyDescent="0.25">
      <c r="A41" s="59" t="s">
        <v>38</v>
      </c>
      <c r="B41" s="60">
        <v>95.66</v>
      </c>
      <c r="C41" s="60"/>
      <c r="D41" s="60">
        <v>59.36</v>
      </c>
    </row>
    <row r="42" spans="1:4" s="57" customFormat="1" ht="9" customHeight="1" x14ac:dyDescent="0.25">
      <c r="A42" s="59" t="s">
        <v>39</v>
      </c>
      <c r="B42" s="60">
        <v>64.430000000000007</v>
      </c>
      <c r="C42" s="60"/>
      <c r="D42" s="60">
        <v>43.33</v>
      </c>
    </row>
    <row r="43" spans="1:4" s="57" customFormat="1" ht="9" customHeight="1" x14ac:dyDescent="0.25">
      <c r="A43" s="59" t="s">
        <v>40</v>
      </c>
      <c r="B43" s="60">
        <v>85.75</v>
      </c>
      <c r="C43" s="60"/>
      <c r="D43" s="60">
        <v>51.63</v>
      </c>
    </row>
    <row r="44" spans="1:4" s="57" customFormat="1" ht="9" customHeight="1" x14ac:dyDescent="0.25">
      <c r="A44" s="61" t="s">
        <v>41</v>
      </c>
      <c r="B44" s="62">
        <v>81.760000000000005</v>
      </c>
      <c r="C44" s="62"/>
      <c r="D44" s="62">
        <v>51.55</v>
      </c>
    </row>
    <row r="45" spans="1:4" s="57" customFormat="1" ht="9" customHeight="1" x14ac:dyDescent="0.25">
      <c r="A45" s="58"/>
      <c r="B45" s="56"/>
      <c r="C45" s="56"/>
      <c r="D45" s="56"/>
    </row>
    <row r="46" spans="1:4" s="57" customFormat="1" ht="9" customHeight="1" x14ac:dyDescent="0.25">
      <c r="A46" s="64">
        <v>1996</v>
      </c>
      <c r="B46" s="56"/>
      <c r="C46" s="56"/>
      <c r="D46" s="56"/>
    </row>
    <row r="47" spans="1:4" s="57" customFormat="1" ht="9" customHeight="1" x14ac:dyDescent="0.25">
      <c r="A47" s="58" t="s">
        <v>10</v>
      </c>
      <c r="B47" s="56">
        <v>84.92</v>
      </c>
      <c r="C47" s="56"/>
      <c r="D47" s="56">
        <v>72.45</v>
      </c>
    </row>
    <row r="48" spans="1:4" ht="3" customHeight="1" x14ac:dyDescent="0.25">
      <c r="A48" s="50"/>
      <c r="B48" s="50"/>
      <c r="C48" s="50"/>
      <c r="D48" s="50"/>
    </row>
    <row r="49" spans="1:4" s="57" customFormat="1" ht="9" customHeight="1" x14ac:dyDescent="0.25">
      <c r="A49" s="59" t="s">
        <v>11</v>
      </c>
      <c r="B49" s="60">
        <v>95.68</v>
      </c>
      <c r="C49" s="60"/>
      <c r="D49" s="60">
        <v>91.44</v>
      </c>
    </row>
    <row r="50" spans="1:4" s="57" customFormat="1" ht="9" customHeight="1" x14ac:dyDescent="0.25">
      <c r="A50" s="59" t="s">
        <v>12</v>
      </c>
      <c r="B50" s="60">
        <v>88</v>
      </c>
      <c r="C50" s="60"/>
      <c r="D50" s="60">
        <v>74.040000000000006</v>
      </c>
    </row>
    <row r="51" spans="1:4" s="57" customFormat="1" ht="9" customHeight="1" x14ac:dyDescent="0.25">
      <c r="A51" s="59" t="s">
        <v>13</v>
      </c>
      <c r="B51" s="60">
        <v>90.94</v>
      </c>
      <c r="C51" s="60"/>
      <c r="D51" s="60">
        <v>75.010000000000005</v>
      </c>
    </row>
    <row r="52" spans="1:4" s="57" customFormat="1" ht="9" customHeight="1" x14ac:dyDescent="0.25">
      <c r="A52" s="61" t="s">
        <v>14</v>
      </c>
      <c r="B52" s="62">
        <v>78.72</v>
      </c>
      <c r="C52" s="62"/>
      <c r="D52" s="62">
        <v>56.64</v>
      </c>
    </row>
    <row r="53" spans="1:4" s="57" customFormat="1" ht="9" customHeight="1" x14ac:dyDescent="0.25">
      <c r="A53" s="59" t="s">
        <v>92</v>
      </c>
      <c r="B53" s="60">
        <v>97.19</v>
      </c>
      <c r="C53" s="60"/>
      <c r="D53" s="60">
        <v>80.45</v>
      </c>
    </row>
    <row r="54" spans="1:4" s="57" customFormat="1" ht="9" customHeight="1" x14ac:dyDescent="0.25">
      <c r="A54" s="59" t="s">
        <v>16</v>
      </c>
      <c r="B54" s="60">
        <v>94.13</v>
      </c>
      <c r="C54" s="60"/>
      <c r="D54" s="60">
        <v>93.78</v>
      </c>
    </row>
    <row r="55" spans="1:4" s="57" customFormat="1" ht="9" customHeight="1" x14ac:dyDescent="0.25">
      <c r="A55" s="59" t="s">
        <v>17</v>
      </c>
      <c r="B55" s="60">
        <v>66.040000000000006</v>
      </c>
      <c r="C55" s="60"/>
      <c r="D55" s="60">
        <v>53.39</v>
      </c>
    </row>
    <row r="56" spans="1:4" s="57" customFormat="1" ht="9" customHeight="1" x14ac:dyDescent="0.25">
      <c r="A56" s="61" t="s">
        <v>18</v>
      </c>
      <c r="B56" s="62">
        <v>92.17</v>
      </c>
      <c r="C56" s="62"/>
      <c r="D56" s="62">
        <v>79.67</v>
      </c>
    </row>
    <row r="57" spans="1:4" s="57" customFormat="1" ht="9" customHeight="1" x14ac:dyDescent="0.25">
      <c r="A57" s="59" t="s">
        <v>93</v>
      </c>
      <c r="B57" s="60">
        <v>97.31</v>
      </c>
      <c r="C57" s="60"/>
      <c r="D57" s="60">
        <v>97.13</v>
      </c>
    </row>
    <row r="58" spans="1:4" s="57" customFormat="1" ht="9" customHeight="1" x14ac:dyDescent="0.25">
      <c r="A58" s="59" t="s">
        <v>19</v>
      </c>
      <c r="B58" s="60">
        <v>93.38</v>
      </c>
      <c r="C58" s="60"/>
      <c r="D58" s="60">
        <v>63.78</v>
      </c>
    </row>
    <row r="59" spans="1:4" s="57" customFormat="1" ht="9" customHeight="1" x14ac:dyDescent="0.25">
      <c r="A59" s="59" t="s">
        <v>20</v>
      </c>
      <c r="B59" s="60">
        <v>90.39</v>
      </c>
      <c r="C59" s="60"/>
      <c r="D59" s="60">
        <v>73.77</v>
      </c>
    </row>
    <row r="60" spans="1:4" s="57" customFormat="1" ht="9" customHeight="1" x14ac:dyDescent="0.25">
      <c r="A60" s="61" t="s">
        <v>21</v>
      </c>
      <c r="B60" s="62">
        <v>64.73</v>
      </c>
      <c r="C60" s="62"/>
      <c r="D60" s="62">
        <v>46.04</v>
      </c>
    </row>
    <row r="61" spans="1:4" s="57" customFormat="1" ht="9" customHeight="1" x14ac:dyDescent="0.25">
      <c r="A61" s="59" t="s">
        <v>22</v>
      </c>
      <c r="B61" s="60">
        <v>79.069999999999993</v>
      </c>
      <c r="C61" s="60"/>
      <c r="D61" s="60">
        <v>56.64</v>
      </c>
    </row>
    <row r="62" spans="1:4" s="57" customFormat="1" ht="9" customHeight="1" x14ac:dyDescent="0.25">
      <c r="A62" s="59" t="s">
        <v>23</v>
      </c>
      <c r="B62" s="60">
        <v>92.06</v>
      </c>
      <c r="C62" s="60"/>
      <c r="D62" s="60">
        <v>88.23</v>
      </c>
    </row>
    <row r="63" spans="1:4" s="57" customFormat="1" ht="9" customHeight="1" x14ac:dyDescent="0.25">
      <c r="A63" s="59" t="s">
        <v>24</v>
      </c>
      <c r="B63" s="60">
        <v>90.43</v>
      </c>
      <c r="C63" s="60"/>
      <c r="D63" s="60">
        <v>81.62</v>
      </c>
    </row>
    <row r="64" spans="1:4" s="57" customFormat="1" ht="9" customHeight="1" x14ac:dyDescent="0.25">
      <c r="A64" s="61" t="s">
        <v>25</v>
      </c>
      <c r="B64" s="62">
        <v>85.98</v>
      </c>
      <c r="C64" s="62"/>
      <c r="D64" s="62">
        <v>69.319999999999993</v>
      </c>
    </row>
    <row r="65" spans="1:4" s="57" customFormat="1" ht="9" customHeight="1" x14ac:dyDescent="0.25">
      <c r="A65" s="59" t="s">
        <v>26</v>
      </c>
      <c r="B65" s="60">
        <v>90.31</v>
      </c>
      <c r="C65" s="60"/>
      <c r="D65" s="60">
        <v>79.27</v>
      </c>
    </row>
    <row r="66" spans="1:4" s="57" customFormat="1" ht="9" customHeight="1" x14ac:dyDescent="0.25">
      <c r="A66" s="59" t="s">
        <v>27</v>
      </c>
      <c r="B66" s="60">
        <v>87.71</v>
      </c>
      <c r="C66" s="60"/>
      <c r="D66" s="60">
        <v>73.430000000000007</v>
      </c>
    </row>
    <row r="67" spans="1:4" s="57" customFormat="1" ht="9" customHeight="1" x14ac:dyDescent="0.25">
      <c r="A67" s="59" t="s">
        <v>28</v>
      </c>
      <c r="B67" s="60">
        <v>94.27</v>
      </c>
      <c r="C67" s="60"/>
      <c r="D67" s="60">
        <v>89.64</v>
      </c>
    </row>
    <row r="68" spans="1:4" s="57" customFormat="1" ht="9" customHeight="1" x14ac:dyDescent="0.25">
      <c r="A68" s="61" t="s">
        <v>29</v>
      </c>
      <c r="B68" s="62">
        <v>66.069999999999993</v>
      </c>
      <c r="C68" s="62"/>
      <c r="D68" s="62">
        <v>41.76</v>
      </c>
    </row>
    <row r="69" spans="1:4" s="57" customFormat="1" ht="9" customHeight="1" x14ac:dyDescent="0.25">
      <c r="A69" s="59" t="s">
        <v>30</v>
      </c>
      <c r="B69" s="60">
        <v>79.61</v>
      </c>
      <c r="C69" s="60"/>
      <c r="D69" s="60">
        <v>57.77</v>
      </c>
    </row>
    <row r="70" spans="1:4" s="57" customFormat="1" ht="9" customHeight="1" x14ac:dyDescent="0.25">
      <c r="A70" s="59" t="s">
        <v>31</v>
      </c>
      <c r="B70" s="60">
        <v>91.24</v>
      </c>
      <c r="C70" s="60"/>
      <c r="D70" s="60">
        <v>66.37</v>
      </c>
    </row>
    <row r="71" spans="1:4" s="57" customFormat="1" ht="9" customHeight="1" x14ac:dyDescent="0.25">
      <c r="A71" s="59" t="s">
        <v>32</v>
      </c>
      <c r="B71" s="60">
        <v>89.31</v>
      </c>
      <c r="C71" s="60"/>
      <c r="D71" s="60">
        <v>73.58</v>
      </c>
    </row>
    <row r="72" spans="1:4" s="57" customFormat="1" ht="9" customHeight="1" x14ac:dyDescent="0.25">
      <c r="A72" s="61" t="s">
        <v>33</v>
      </c>
      <c r="B72" s="62">
        <v>76.069999999999993</v>
      </c>
      <c r="C72" s="62"/>
      <c r="D72" s="62">
        <v>57.95</v>
      </c>
    </row>
    <row r="73" spans="1:4" s="57" customFormat="1" ht="9" customHeight="1" x14ac:dyDescent="0.25">
      <c r="A73" s="59" t="s">
        <v>34</v>
      </c>
      <c r="B73" s="60">
        <v>89.79</v>
      </c>
      <c r="C73" s="60"/>
      <c r="D73" s="60">
        <v>67.81</v>
      </c>
    </row>
    <row r="74" spans="1:4" s="57" customFormat="1" ht="9" customHeight="1" x14ac:dyDescent="0.25">
      <c r="A74" s="59" t="s">
        <v>35</v>
      </c>
      <c r="B74" s="60">
        <v>96.71</v>
      </c>
      <c r="C74" s="60"/>
      <c r="D74" s="60">
        <v>76.680000000000007</v>
      </c>
    </row>
    <row r="75" spans="1:4" s="57" customFormat="1" ht="9.6" customHeight="1" x14ac:dyDescent="0.25">
      <c r="A75" s="63" t="s">
        <v>94</v>
      </c>
      <c r="B75" s="60">
        <v>65.180000000000007</v>
      </c>
      <c r="C75" s="60"/>
      <c r="D75" s="60">
        <v>81.67</v>
      </c>
    </row>
    <row r="76" spans="1:4" s="57" customFormat="1" ht="9" customHeight="1" x14ac:dyDescent="0.25">
      <c r="A76" s="61" t="s">
        <v>37</v>
      </c>
      <c r="B76" s="62">
        <v>91.25</v>
      </c>
      <c r="C76" s="62"/>
      <c r="D76" s="62">
        <v>67.83</v>
      </c>
    </row>
    <row r="77" spans="1:4" s="57" customFormat="1" ht="9" customHeight="1" x14ac:dyDescent="0.25">
      <c r="A77" s="59" t="s">
        <v>38</v>
      </c>
      <c r="B77" s="60">
        <v>95.15</v>
      </c>
      <c r="C77" s="60"/>
      <c r="D77" s="60">
        <v>75.650000000000006</v>
      </c>
    </row>
    <row r="78" spans="1:4" s="57" customFormat="1" ht="9" customHeight="1" x14ac:dyDescent="0.25">
      <c r="A78" s="59" t="s">
        <v>39</v>
      </c>
      <c r="B78" s="60">
        <v>62.04</v>
      </c>
      <c r="C78" s="60"/>
      <c r="D78" s="60">
        <v>59.92</v>
      </c>
    </row>
    <row r="79" spans="1:4" s="57" customFormat="1" ht="9" customHeight="1" x14ac:dyDescent="0.25">
      <c r="A79" s="59" t="s">
        <v>40</v>
      </c>
      <c r="B79" s="60">
        <v>84.61</v>
      </c>
      <c r="C79" s="60"/>
      <c r="D79" s="60">
        <v>46.05</v>
      </c>
    </row>
    <row r="80" spans="1:4" s="57" customFormat="1" ht="9" customHeight="1" x14ac:dyDescent="0.25">
      <c r="A80" s="61" t="s">
        <v>41</v>
      </c>
      <c r="B80" s="62">
        <v>83.43</v>
      </c>
      <c r="C80" s="62"/>
      <c r="D80" s="62">
        <v>58.94</v>
      </c>
    </row>
    <row r="81" spans="1:4" s="57" customFormat="1" ht="9" customHeight="1" x14ac:dyDescent="0.25">
      <c r="A81" s="58"/>
      <c r="B81" s="56"/>
      <c r="C81" s="56"/>
      <c r="D81" s="56"/>
    </row>
    <row r="82" spans="1:4" s="57" customFormat="1" ht="9" customHeight="1" x14ac:dyDescent="0.25">
      <c r="A82" s="64">
        <v>1997</v>
      </c>
      <c r="B82" s="56"/>
      <c r="C82" s="56"/>
      <c r="D82" s="56"/>
    </row>
    <row r="83" spans="1:4" s="57" customFormat="1" ht="9" customHeight="1" x14ac:dyDescent="0.25">
      <c r="A83" s="58" t="s">
        <v>10</v>
      </c>
      <c r="B83" s="56">
        <v>85.84</v>
      </c>
      <c r="C83" s="56"/>
      <c r="D83" s="56">
        <v>72.45</v>
      </c>
    </row>
    <row r="84" spans="1:4" ht="3" customHeight="1" x14ac:dyDescent="0.25">
      <c r="A84" s="50"/>
      <c r="B84" s="50"/>
      <c r="C84" s="50"/>
      <c r="D84" s="50"/>
    </row>
    <row r="85" spans="1:4" s="57" customFormat="1" ht="9" customHeight="1" x14ac:dyDescent="0.25">
      <c r="A85" s="59" t="s">
        <v>11</v>
      </c>
      <c r="B85" s="60">
        <v>95.92</v>
      </c>
      <c r="C85" s="60"/>
      <c r="D85" s="60">
        <v>89.53</v>
      </c>
    </row>
    <row r="86" spans="1:4" s="57" customFormat="1" ht="9" customHeight="1" x14ac:dyDescent="0.25">
      <c r="A86" s="59" t="s">
        <v>12</v>
      </c>
      <c r="B86" s="60">
        <v>91.78</v>
      </c>
      <c r="C86" s="60"/>
      <c r="D86" s="60">
        <v>75.28</v>
      </c>
    </row>
    <row r="87" spans="1:4" s="57" customFormat="1" ht="9" customHeight="1" x14ac:dyDescent="0.25">
      <c r="A87" s="59" t="s">
        <v>13</v>
      </c>
      <c r="B87" s="60">
        <v>93.53</v>
      </c>
      <c r="C87" s="60"/>
      <c r="D87" s="60">
        <v>75.400000000000006</v>
      </c>
    </row>
    <row r="88" spans="1:4" s="57" customFormat="1" ht="9" customHeight="1" x14ac:dyDescent="0.25">
      <c r="A88" s="61" t="s">
        <v>14</v>
      </c>
      <c r="B88" s="62">
        <v>79.61</v>
      </c>
      <c r="C88" s="62"/>
      <c r="D88" s="62">
        <v>55.17</v>
      </c>
    </row>
    <row r="89" spans="1:4" s="57" customFormat="1" ht="9" customHeight="1" x14ac:dyDescent="0.25">
      <c r="A89" s="59" t="s">
        <v>92</v>
      </c>
      <c r="B89" s="60">
        <v>98</v>
      </c>
      <c r="C89" s="60"/>
      <c r="D89" s="60">
        <v>85.07</v>
      </c>
    </row>
    <row r="90" spans="1:4" s="57" customFormat="1" ht="9" customHeight="1" x14ac:dyDescent="0.25">
      <c r="A90" s="59" t="s">
        <v>16</v>
      </c>
      <c r="B90" s="60">
        <v>95.44</v>
      </c>
      <c r="C90" s="60"/>
      <c r="D90" s="60">
        <v>98.55</v>
      </c>
    </row>
    <row r="91" spans="1:4" s="57" customFormat="1" ht="9" customHeight="1" x14ac:dyDescent="0.25">
      <c r="A91" s="59" t="s">
        <v>17</v>
      </c>
      <c r="B91" s="60">
        <v>66.14</v>
      </c>
      <c r="C91" s="60"/>
      <c r="D91" s="60">
        <v>52.81</v>
      </c>
    </row>
    <row r="92" spans="1:4" s="57" customFormat="1" ht="9" customHeight="1" x14ac:dyDescent="0.25">
      <c r="A92" s="61" t="s">
        <v>18</v>
      </c>
      <c r="B92" s="62">
        <v>93.22</v>
      </c>
      <c r="C92" s="62"/>
      <c r="D92" s="62">
        <v>80.98</v>
      </c>
    </row>
    <row r="93" spans="1:4" s="57" customFormat="1" ht="9" customHeight="1" x14ac:dyDescent="0.25">
      <c r="A93" s="59" t="s">
        <v>93</v>
      </c>
      <c r="B93" s="60">
        <v>97.35</v>
      </c>
      <c r="C93" s="60"/>
      <c r="D93" s="60">
        <v>97.11</v>
      </c>
    </row>
    <row r="94" spans="1:4" s="57" customFormat="1" ht="9" customHeight="1" x14ac:dyDescent="0.25">
      <c r="A94" s="59" t="s">
        <v>19</v>
      </c>
      <c r="B94" s="60">
        <v>94.36</v>
      </c>
      <c r="C94" s="60"/>
      <c r="D94" s="60">
        <v>64.930000000000007</v>
      </c>
    </row>
    <row r="95" spans="1:4" s="57" customFormat="1" ht="9" customHeight="1" x14ac:dyDescent="0.25">
      <c r="A95" s="59" t="s">
        <v>20</v>
      </c>
      <c r="B95" s="60">
        <v>90.91</v>
      </c>
      <c r="C95" s="60"/>
      <c r="D95" s="60">
        <v>72.900000000000006</v>
      </c>
    </row>
    <row r="96" spans="1:4" s="57" customFormat="1" ht="9" customHeight="1" x14ac:dyDescent="0.25">
      <c r="A96" s="61" t="s">
        <v>21</v>
      </c>
      <c r="B96" s="62">
        <v>65.48</v>
      </c>
      <c r="C96" s="62"/>
      <c r="D96" s="62">
        <v>45.38</v>
      </c>
    </row>
    <row r="97" spans="1:4" s="57" customFormat="1" ht="9" customHeight="1" x14ac:dyDescent="0.25">
      <c r="A97" s="59" t="s">
        <v>22</v>
      </c>
      <c r="B97" s="60">
        <v>80.069999999999993</v>
      </c>
      <c r="C97" s="60"/>
      <c r="D97" s="60">
        <v>56.98</v>
      </c>
    </row>
    <row r="98" spans="1:4" s="57" customFormat="1" ht="9" customHeight="1" x14ac:dyDescent="0.25">
      <c r="A98" s="59" t="s">
        <v>23</v>
      </c>
      <c r="B98" s="60">
        <v>94.32</v>
      </c>
      <c r="C98" s="60"/>
      <c r="D98" s="60">
        <v>87.2</v>
      </c>
    </row>
    <row r="99" spans="1:4" s="57" customFormat="1" ht="9" customHeight="1" x14ac:dyDescent="0.25">
      <c r="A99" s="59" t="s">
        <v>24</v>
      </c>
      <c r="B99" s="60">
        <v>90.87</v>
      </c>
      <c r="C99" s="60"/>
      <c r="D99" s="60">
        <v>80.180000000000007</v>
      </c>
    </row>
    <row r="100" spans="1:4" s="57" customFormat="1" ht="9" customHeight="1" x14ac:dyDescent="0.25">
      <c r="A100" s="61" t="s">
        <v>25</v>
      </c>
      <c r="B100" s="62">
        <v>87.65</v>
      </c>
      <c r="C100" s="62"/>
      <c r="D100" s="62">
        <v>69.650000000000006</v>
      </c>
    </row>
    <row r="101" spans="1:4" s="57" customFormat="1" ht="9" customHeight="1" x14ac:dyDescent="0.25">
      <c r="A101" s="59" t="s">
        <v>26</v>
      </c>
      <c r="B101" s="60">
        <v>90.62</v>
      </c>
      <c r="C101" s="60"/>
      <c r="D101" s="60">
        <v>78.569999999999993</v>
      </c>
    </row>
    <row r="102" spans="1:4" s="57" customFormat="1" ht="9" customHeight="1" x14ac:dyDescent="0.25">
      <c r="A102" s="59" t="s">
        <v>27</v>
      </c>
      <c r="B102" s="60">
        <v>87.93</v>
      </c>
      <c r="C102" s="60"/>
      <c r="D102" s="60">
        <v>73.53</v>
      </c>
    </row>
    <row r="103" spans="1:4" s="57" customFormat="1" ht="9" customHeight="1" x14ac:dyDescent="0.25">
      <c r="A103" s="59" t="s">
        <v>28</v>
      </c>
      <c r="B103" s="60">
        <v>95.07</v>
      </c>
      <c r="C103" s="60"/>
      <c r="D103" s="60">
        <v>90.27</v>
      </c>
    </row>
    <row r="104" spans="1:4" s="57" customFormat="1" ht="9" customHeight="1" x14ac:dyDescent="0.25">
      <c r="A104" s="61" t="s">
        <v>29</v>
      </c>
      <c r="B104" s="62">
        <v>66.81</v>
      </c>
      <c r="C104" s="62"/>
      <c r="D104" s="62">
        <v>41.15</v>
      </c>
    </row>
    <row r="105" spans="1:4" s="57" customFormat="1" ht="9" customHeight="1" x14ac:dyDescent="0.25">
      <c r="A105" s="59" t="s">
        <v>30</v>
      </c>
      <c r="B105" s="60">
        <v>78.930000000000007</v>
      </c>
      <c r="C105" s="60"/>
      <c r="D105" s="60">
        <v>58.44</v>
      </c>
    </row>
    <row r="106" spans="1:4" s="57" customFormat="1" ht="9" customHeight="1" x14ac:dyDescent="0.25">
      <c r="A106" s="59" t="s">
        <v>31</v>
      </c>
      <c r="B106" s="60">
        <v>95.67</v>
      </c>
      <c r="C106" s="60"/>
      <c r="D106" s="60">
        <v>65.34</v>
      </c>
    </row>
    <row r="107" spans="1:4" s="57" customFormat="1" ht="9" customHeight="1" x14ac:dyDescent="0.25">
      <c r="A107" s="59" t="s">
        <v>32</v>
      </c>
      <c r="B107" s="60">
        <v>93.44</v>
      </c>
      <c r="C107" s="60"/>
      <c r="D107" s="60">
        <v>71.66</v>
      </c>
    </row>
    <row r="108" spans="1:4" s="57" customFormat="1" ht="9" customHeight="1" x14ac:dyDescent="0.25">
      <c r="A108" s="61" t="s">
        <v>33</v>
      </c>
      <c r="B108" s="62">
        <v>76</v>
      </c>
      <c r="C108" s="62"/>
      <c r="D108" s="62">
        <v>57.77</v>
      </c>
    </row>
    <row r="109" spans="1:4" s="57" customFormat="1" ht="9" customHeight="1" x14ac:dyDescent="0.25">
      <c r="A109" s="59" t="s">
        <v>34</v>
      </c>
      <c r="B109" s="60">
        <v>91.65</v>
      </c>
      <c r="C109" s="60"/>
      <c r="D109" s="60">
        <v>69.81</v>
      </c>
    </row>
    <row r="110" spans="1:4" s="57" customFormat="1" ht="9" customHeight="1" x14ac:dyDescent="0.25">
      <c r="A110" s="59" t="s">
        <v>35</v>
      </c>
      <c r="B110" s="60">
        <v>99.26</v>
      </c>
      <c r="C110" s="60"/>
      <c r="D110" s="60">
        <v>78.099999999999994</v>
      </c>
    </row>
    <row r="111" spans="1:4" s="57" customFormat="1" ht="9.6" customHeight="1" x14ac:dyDescent="0.25">
      <c r="A111" s="63" t="s">
        <v>94</v>
      </c>
      <c r="B111" s="60">
        <v>65.760000000000005</v>
      </c>
      <c r="C111" s="60"/>
      <c r="D111" s="60">
        <v>81.45</v>
      </c>
    </row>
    <row r="112" spans="1:4" s="57" customFormat="1" ht="9" customHeight="1" x14ac:dyDescent="0.25">
      <c r="A112" s="61" t="s">
        <v>37</v>
      </c>
      <c r="B112" s="62">
        <v>93.25</v>
      </c>
      <c r="C112" s="62"/>
      <c r="D112" s="62">
        <v>69.39</v>
      </c>
    </row>
    <row r="113" spans="1:4" s="57" customFormat="1" ht="9" customHeight="1" x14ac:dyDescent="0.25">
      <c r="A113" s="59" t="s">
        <v>38</v>
      </c>
      <c r="B113" s="60">
        <v>94.8</v>
      </c>
      <c r="C113" s="60"/>
      <c r="D113" s="60">
        <v>74.760000000000005</v>
      </c>
    </row>
    <row r="114" spans="1:4" s="57" customFormat="1" ht="9" customHeight="1" x14ac:dyDescent="0.25">
      <c r="A114" s="59" t="s">
        <v>39</v>
      </c>
      <c r="B114" s="60">
        <v>62.16</v>
      </c>
      <c r="C114" s="60"/>
      <c r="D114" s="60">
        <v>59.81</v>
      </c>
    </row>
    <row r="115" spans="1:4" s="57" customFormat="1" ht="9" customHeight="1" x14ac:dyDescent="0.25">
      <c r="A115" s="59" t="s">
        <v>40</v>
      </c>
      <c r="B115" s="60">
        <v>87.18</v>
      </c>
      <c r="C115" s="60"/>
      <c r="D115" s="60">
        <v>46.51</v>
      </c>
    </row>
    <row r="116" spans="1:4" s="57" customFormat="1" ht="9" customHeight="1" x14ac:dyDescent="0.25">
      <c r="A116" s="61" t="s">
        <v>41</v>
      </c>
      <c r="B116" s="62">
        <v>85.66</v>
      </c>
      <c r="C116" s="62"/>
      <c r="D116" s="62">
        <v>59.96</v>
      </c>
    </row>
    <row r="117" spans="1:4" s="57" customFormat="1" ht="9" customHeight="1" x14ac:dyDescent="0.25">
      <c r="A117" s="58"/>
      <c r="B117" s="56"/>
      <c r="C117" s="56"/>
      <c r="D117" s="56"/>
    </row>
    <row r="118" spans="1:4" s="57" customFormat="1" ht="9" customHeight="1" x14ac:dyDescent="0.25">
      <c r="A118" s="64">
        <v>1998</v>
      </c>
      <c r="B118" s="56"/>
      <c r="C118" s="56"/>
      <c r="D118" s="56"/>
    </row>
    <row r="119" spans="1:4" s="57" customFormat="1" ht="9" customHeight="1" x14ac:dyDescent="0.25">
      <c r="A119" s="58" t="s">
        <v>10</v>
      </c>
      <c r="B119" s="56">
        <v>86.44</v>
      </c>
      <c r="C119" s="56"/>
      <c r="D119" s="56">
        <v>72.45</v>
      </c>
    </row>
    <row r="120" spans="1:4" ht="3" customHeight="1" x14ac:dyDescent="0.25">
      <c r="A120" s="50"/>
      <c r="B120" s="50"/>
      <c r="C120" s="50"/>
      <c r="D120" s="50"/>
    </row>
    <row r="121" spans="1:4" s="57" customFormat="1" ht="9" customHeight="1" x14ac:dyDescent="0.25">
      <c r="A121" s="59" t="s">
        <v>11</v>
      </c>
      <c r="B121" s="60">
        <v>94.66</v>
      </c>
      <c r="C121" s="60"/>
      <c r="D121" s="60">
        <v>88.77</v>
      </c>
    </row>
    <row r="122" spans="1:4" s="57" customFormat="1" ht="9" customHeight="1" x14ac:dyDescent="0.25">
      <c r="A122" s="59" t="s">
        <v>12</v>
      </c>
      <c r="B122" s="60">
        <v>93.49</v>
      </c>
      <c r="C122" s="60"/>
      <c r="D122" s="60">
        <v>75.930000000000007</v>
      </c>
    </row>
    <row r="123" spans="1:4" s="57" customFormat="1" ht="9" customHeight="1" x14ac:dyDescent="0.25">
      <c r="A123" s="59" t="s">
        <v>13</v>
      </c>
      <c r="B123" s="60">
        <v>95.38</v>
      </c>
      <c r="C123" s="60"/>
      <c r="D123" s="60">
        <v>75.75</v>
      </c>
    </row>
    <row r="124" spans="1:4" s="57" customFormat="1" ht="9" customHeight="1" x14ac:dyDescent="0.25">
      <c r="A124" s="61" t="s">
        <v>14</v>
      </c>
      <c r="B124" s="62">
        <v>80.45</v>
      </c>
      <c r="C124" s="62"/>
      <c r="D124" s="62">
        <v>53.78</v>
      </c>
    </row>
    <row r="125" spans="1:4" s="57" customFormat="1" ht="9" customHeight="1" x14ac:dyDescent="0.25">
      <c r="A125" s="59" t="s">
        <v>92</v>
      </c>
      <c r="B125" s="60">
        <v>98.98</v>
      </c>
      <c r="C125" s="60"/>
      <c r="D125" s="60">
        <v>86.86</v>
      </c>
    </row>
    <row r="126" spans="1:4" s="57" customFormat="1" ht="9" customHeight="1" x14ac:dyDescent="0.25">
      <c r="A126" s="59" t="s">
        <v>16</v>
      </c>
      <c r="B126" s="60">
        <v>98.56</v>
      </c>
      <c r="C126" s="60"/>
      <c r="D126" s="60">
        <v>97.61</v>
      </c>
    </row>
    <row r="127" spans="1:4" s="57" customFormat="1" ht="9" customHeight="1" x14ac:dyDescent="0.25">
      <c r="A127" s="59" t="s">
        <v>17</v>
      </c>
      <c r="B127" s="60">
        <v>65.989999999999995</v>
      </c>
      <c r="C127" s="60"/>
      <c r="D127" s="60">
        <v>52.06</v>
      </c>
    </row>
    <row r="128" spans="1:4" s="57" customFormat="1" ht="9" customHeight="1" x14ac:dyDescent="0.25">
      <c r="A128" s="61" t="s">
        <v>18</v>
      </c>
      <c r="B128" s="62">
        <v>94.24</v>
      </c>
      <c r="C128" s="62"/>
      <c r="D128" s="62">
        <v>82.24</v>
      </c>
    </row>
    <row r="129" spans="1:4" s="57" customFormat="1" ht="9" customHeight="1" x14ac:dyDescent="0.25">
      <c r="A129" s="59" t="s">
        <v>93</v>
      </c>
      <c r="B129" s="60">
        <v>97.27</v>
      </c>
      <c r="C129" s="60"/>
      <c r="D129" s="60">
        <v>96.96</v>
      </c>
    </row>
    <row r="130" spans="1:4" s="57" customFormat="1" ht="9" customHeight="1" x14ac:dyDescent="0.25">
      <c r="A130" s="59" t="s">
        <v>19</v>
      </c>
      <c r="B130" s="60">
        <v>94.84</v>
      </c>
      <c r="C130" s="60"/>
      <c r="D130" s="60">
        <v>66.239999999999995</v>
      </c>
    </row>
    <row r="131" spans="1:4" s="57" customFormat="1" ht="9" customHeight="1" x14ac:dyDescent="0.25">
      <c r="A131" s="59" t="s">
        <v>20</v>
      </c>
      <c r="B131" s="60">
        <v>92.61</v>
      </c>
      <c r="C131" s="60"/>
      <c r="D131" s="60">
        <v>72.78</v>
      </c>
    </row>
    <row r="132" spans="1:4" s="57" customFormat="1" ht="9" customHeight="1" x14ac:dyDescent="0.25">
      <c r="A132" s="61" t="s">
        <v>21</v>
      </c>
      <c r="B132" s="62">
        <v>66.78</v>
      </c>
      <c r="C132" s="62"/>
      <c r="D132" s="62">
        <v>47.08</v>
      </c>
    </row>
    <row r="133" spans="1:4" s="57" customFormat="1" ht="9" customHeight="1" x14ac:dyDescent="0.25">
      <c r="A133" s="59" t="s">
        <v>22</v>
      </c>
      <c r="B133" s="60">
        <v>81.900000000000006</v>
      </c>
      <c r="C133" s="60"/>
      <c r="D133" s="60">
        <v>57.77</v>
      </c>
    </row>
    <row r="134" spans="1:4" s="57" customFormat="1" ht="9" customHeight="1" x14ac:dyDescent="0.25">
      <c r="A134" s="59" t="s">
        <v>23</v>
      </c>
      <c r="B134" s="60">
        <v>94.95</v>
      </c>
      <c r="C134" s="60"/>
      <c r="D134" s="60">
        <v>86.99</v>
      </c>
    </row>
    <row r="135" spans="1:4" s="57" customFormat="1" ht="9" customHeight="1" x14ac:dyDescent="0.25">
      <c r="A135" s="59" t="s">
        <v>24</v>
      </c>
      <c r="B135" s="60">
        <v>89.79</v>
      </c>
      <c r="C135" s="60"/>
      <c r="D135" s="60">
        <v>78.569999999999993</v>
      </c>
    </row>
    <row r="136" spans="1:4" s="57" customFormat="1" ht="9" customHeight="1" x14ac:dyDescent="0.25">
      <c r="A136" s="61" t="s">
        <v>25</v>
      </c>
      <c r="B136" s="62">
        <v>87.63</v>
      </c>
      <c r="C136" s="62"/>
      <c r="D136" s="62">
        <v>70.97</v>
      </c>
    </row>
    <row r="137" spans="1:4" s="57" customFormat="1" ht="9" customHeight="1" x14ac:dyDescent="0.25">
      <c r="A137" s="59" t="s">
        <v>26</v>
      </c>
      <c r="B137" s="60">
        <v>89.38</v>
      </c>
      <c r="C137" s="60"/>
      <c r="D137" s="60">
        <v>76.59</v>
      </c>
    </row>
    <row r="138" spans="1:4" s="57" customFormat="1" ht="9" customHeight="1" x14ac:dyDescent="0.25">
      <c r="A138" s="59" t="s">
        <v>27</v>
      </c>
      <c r="B138" s="60">
        <v>88.91</v>
      </c>
      <c r="C138" s="60"/>
      <c r="D138" s="60">
        <v>73.010000000000005</v>
      </c>
    </row>
    <row r="139" spans="1:4" s="57" customFormat="1" ht="9" customHeight="1" x14ac:dyDescent="0.25">
      <c r="A139" s="59" t="s">
        <v>28</v>
      </c>
      <c r="B139" s="60">
        <v>94.77</v>
      </c>
      <c r="C139" s="60"/>
      <c r="D139" s="60">
        <v>88.82</v>
      </c>
    </row>
    <row r="140" spans="1:4" s="57" customFormat="1" ht="9" customHeight="1" x14ac:dyDescent="0.25">
      <c r="A140" s="61" t="s">
        <v>29</v>
      </c>
      <c r="B140" s="62">
        <v>66.349999999999994</v>
      </c>
      <c r="C140" s="62"/>
      <c r="D140" s="62">
        <v>40.85</v>
      </c>
    </row>
    <row r="141" spans="1:4" s="57" customFormat="1" ht="9" customHeight="1" x14ac:dyDescent="0.25">
      <c r="A141" s="59" t="s">
        <v>30</v>
      </c>
      <c r="B141" s="60">
        <v>81.34</v>
      </c>
      <c r="C141" s="60"/>
      <c r="D141" s="60">
        <v>59.55</v>
      </c>
    </row>
    <row r="142" spans="1:4" s="57" customFormat="1" ht="9" customHeight="1" x14ac:dyDescent="0.25">
      <c r="A142" s="59" t="s">
        <v>31</v>
      </c>
      <c r="B142" s="60">
        <v>96.72</v>
      </c>
      <c r="C142" s="60"/>
      <c r="D142" s="60">
        <v>64.17</v>
      </c>
    </row>
    <row r="143" spans="1:4" s="57" customFormat="1" ht="9" customHeight="1" x14ac:dyDescent="0.25">
      <c r="A143" s="59" t="s">
        <v>32</v>
      </c>
      <c r="B143" s="60">
        <v>97.87</v>
      </c>
      <c r="C143" s="60"/>
      <c r="D143" s="60">
        <v>70.150000000000006</v>
      </c>
    </row>
    <row r="144" spans="1:4" s="57" customFormat="1" ht="9" customHeight="1" x14ac:dyDescent="0.25">
      <c r="A144" s="61" t="s">
        <v>33</v>
      </c>
      <c r="B144" s="62">
        <v>76.63</v>
      </c>
      <c r="C144" s="62"/>
      <c r="D144" s="62">
        <v>58.54</v>
      </c>
    </row>
    <row r="145" spans="1:4" s="57" customFormat="1" ht="9" customHeight="1" x14ac:dyDescent="0.25">
      <c r="A145" s="59" t="s">
        <v>34</v>
      </c>
      <c r="B145" s="60">
        <v>94.64</v>
      </c>
      <c r="C145" s="60"/>
      <c r="D145" s="60">
        <v>72.2</v>
      </c>
    </row>
    <row r="146" spans="1:4" s="57" customFormat="1" ht="9" customHeight="1" x14ac:dyDescent="0.25">
      <c r="A146" s="59" t="s">
        <v>35</v>
      </c>
      <c r="B146" s="60">
        <v>97.61</v>
      </c>
      <c r="C146" s="60"/>
      <c r="D146" s="60">
        <v>77.989999999999995</v>
      </c>
    </row>
    <row r="147" spans="1:4" s="57" customFormat="1" ht="9.6" customHeight="1" x14ac:dyDescent="0.25">
      <c r="A147" s="63" t="s">
        <v>94</v>
      </c>
      <c r="B147" s="60">
        <v>64.95</v>
      </c>
      <c r="C147" s="60"/>
      <c r="D147" s="60">
        <v>80.53</v>
      </c>
    </row>
    <row r="148" spans="1:4" s="57" customFormat="1" ht="9" customHeight="1" x14ac:dyDescent="0.25">
      <c r="A148" s="61" t="s">
        <v>37</v>
      </c>
      <c r="B148" s="62">
        <v>95.05</v>
      </c>
      <c r="C148" s="62"/>
      <c r="D148" s="62">
        <v>70.47</v>
      </c>
    </row>
    <row r="149" spans="1:4" s="57" customFormat="1" ht="9" customHeight="1" x14ac:dyDescent="0.25">
      <c r="A149" s="59" t="s">
        <v>38</v>
      </c>
      <c r="B149" s="60">
        <v>94.31</v>
      </c>
      <c r="C149" s="60"/>
      <c r="D149" s="60">
        <v>74</v>
      </c>
    </row>
    <row r="150" spans="1:4" s="57" customFormat="1" ht="9" customHeight="1" x14ac:dyDescent="0.25">
      <c r="A150" s="59" t="s">
        <v>39</v>
      </c>
      <c r="B150" s="60">
        <v>64</v>
      </c>
      <c r="C150" s="60"/>
      <c r="D150" s="60">
        <v>60.47</v>
      </c>
    </row>
    <row r="151" spans="1:4" s="57" customFormat="1" ht="9" customHeight="1" x14ac:dyDescent="0.25">
      <c r="A151" s="59" t="s">
        <v>40</v>
      </c>
      <c r="B151" s="60">
        <v>88.83</v>
      </c>
      <c r="C151" s="60"/>
      <c r="D151" s="60">
        <v>45.65</v>
      </c>
    </row>
    <row r="152" spans="1:4" s="57" customFormat="1" ht="9" customHeight="1" x14ac:dyDescent="0.25">
      <c r="A152" s="61" t="s">
        <v>41</v>
      </c>
      <c r="B152" s="62">
        <v>88.03</v>
      </c>
      <c r="C152" s="62"/>
      <c r="D152" s="62">
        <v>61.05</v>
      </c>
    </row>
    <row r="153" spans="1:4" s="57" customFormat="1" ht="9" customHeight="1" x14ac:dyDescent="0.25">
      <c r="A153" s="58"/>
      <c r="B153" s="56"/>
      <c r="C153" s="56"/>
      <c r="D153" s="56"/>
    </row>
    <row r="154" spans="1:4" s="57" customFormat="1" ht="9" customHeight="1" x14ac:dyDescent="0.25">
      <c r="A154" s="64">
        <v>1999</v>
      </c>
      <c r="B154" s="56"/>
      <c r="C154" s="56"/>
      <c r="D154" s="56"/>
    </row>
    <row r="155" spans="1:4" s="57" customFormat="1" ht="9" customHeight="1" x14ac:dyDescent="0.25">
      <c r="A155" s="58" t="s">
        <v>10</v>
      </c>
      <c r="B155" s="56">
        <v>87.36</v>
      </c>
      <c r="C155" s="56"/>
      <c r="D155" s="56">
        <v>73.12</v>
      </c>
    </row>
    <row r="156" spans="1:4" ht="3" customHeight="1" x14ac:dyDescent="0.25">
      <c r="A156" s="50"/>
      <c r="B156" s="50"/>
      <c r="C156" s="50"/>
      <c r="D156" s="50"/>
    </row>
    <row r="157" spans="1:4" s="57" customFormat="1" ht="9" customHeight="1" x14ac:dyDescent="0.25">
      <c r="A157" s="59" t="s">
        <v>11</v>
      </c>
      <c r="B157" s="60">
        <v>95.35</v>
      </c>
      <c r="C157" s="60"/>
      <c r="D157" s="60">
        <v>89.79</v>
      </c>
    </row>
    <row r="158" spans="1:4" s="57" customFormat="1" ht="9" customHeight="1" x14ac:dyDescent="0.25">
      <c r="A158" s="59" t="s">
        <v>12</v>
      </c>
      <c r="B158" s="60">
        <v>95.44</v>
      </c>
      <c r="C158" s="60"/>
      <c r="D158" s="60">
        <v>75.12</v>
      </c>
    </row>
    <row r="159" spans="1:4" s="57" customFormat="1" ht="9" customHeight="1" x14ac:dyDescent="0.25">
      <c r="A159" s="59" t="s">
        <v>13</v>
      </c>
      <c r="B159" s="60">
        <v>96.22</v>
      </c>
      <c r="C159" s="60"/>
      <c r="D159" s="60">
        <v>79.16</v>
      </c>
    </row>
    <row r="160" spans="1:4" s="57" customFormat="1" ht="9" customHeight="1" x14ac:dyDescent="0.25">
      <c r="A160" s="61" t="s">
        <v>14</v>
      </c>
      <c r="B160" s="62">
        <v>79.81</v>
      </c>
      <c r="C160" s="62"/>
      <c r="D160" s="62">
        <v>52.46</v>
      </c>
    </row>
    <row r="161" spans="1:4" s="57" customFormat="1" ht="9" customHeight="1" x14ac:dyDescent="0.25">
      <c r="A161" s="59" t="s">
        <v>92</v>
      </c>
      <c r="B161" s="65" t="s">
        <v>95</v>
      </c>
      <c r="C161" s="65"/>
      <c r="D161" s="60">
        <v>89.28</v>
      </c>
    </row>
    <row r="162" spans="1:4" s="57" customFormat="1" ht="9" customHeight="1" x14ac:dyDescent="0.25">
      <c r="A162" s="59" t="s">
        <v>16</v>
      </c>
      <c r="B162" s="60">
        <v>99.7</v>
      </c>
      <c r="C162" s="60"/>
      <c r="D162" s="60">
        <v>99.52</v>
      </c>
    </row>
    <row r="163" spans="1:4" s="57" customFormat="1" ht="9" customHeight="1" x14ac:dyDescent="0.25">
      <c r="A163" s="59" t="s">
        <v>17</v>
      </c>
      <c r="B163" s="60">
        <v>72.06</v>
      </c>
      <c r="C163" s="60"/>
      <c r="D163" s="60">
        <v>51.01</v>
      </c>
    </row>
    <row r="164" spans="1:4" s="57" customFormat="1" ht="9" customHeight="1" x14ac:dyDescent="0.25">
      <c r="A164" s="61" t="s">
        <v>18</v>
      </c>
      <c r="B164" s="62">
        <v>95.37</v>
      </c>
      <c r="C164" s="62"/>
      <c r="D164" s="62">
        <v>85.4</v>
      </c>
    </row>
    <row r="165" spans="1:4" s="57" customFormat="1" ht="9" customHeight="1" x14ac:dyDescent="0.25">
      <c r="A165" s="59" t="s">
        <v>93</v>
      </c>
      <c r="B165" s="60">
        <v>97.09</v>
      </c>
      <c r="C165" s="60"/>
      <c r="D165" s="60">
        <v>96.85</v>
      </c>
    </row>
    <row r="166" spans="1:4" s="57" customFormat="1" ht="9" customHeight="1" x14ac:dyDescent="0.25">
      <c r="A166" s="59" t="s">
        <v>19</v>
      </c>
      <c r="B166" s="60">
        <v>97.81</v>
      </c>
      <c r="C166" s="60"/>
      <c r="D166" s="60">
        <v>69.55</v>
      </c>
    </row>
    <row r="167" spans="1:4" s="57" customFormat="1" ht="9" customHeight="1" x14ac:dyDescent="0.25">
      <c r="A167" s="59" t="s">
        <v>20</v>
      </c>
      <c r="B167" s="60">
        <v>92.12</v>
      </c>
      <c r="C167" s="60"/>
      <c r="D167" s="60">
        <v>73.27</v>
      </c>
    </row>
    <row r="168" spans="1:4" s="57" customFormat="1" ht="9" customHeight="1" x14ac:dyDescent="0.25">
      <c r="A168" s="61" t="s">
        <v>21</v>
      </c>
      <c r="B168" s="62">
        <v>67.45</v>
      </c>
      <c r="C168" s="62"/>
      <c r="D168" s="62">
        <v>46.19</v>
      </c>
    </row>
    <row r="169" spans="1:4" s="57" customFormat="1" ht="9" customHeight="1" x14ac:dyDescent="0.25">
      <c r="A169" s="59" t="s">
        <v>22</v>
      </c>
      <c r="B169" s="60">
        <v>82.27</v>
      </c>
      <c r="C169" s="60"/>
      <c r="D169" s="60">
        <v>58.18</v>
      </c>
    </row>
    <row r="170" spans="1:4" s="57" customFormat="1" ht="9" customHeight="1" x14ac:dyDescent="0.25">
      <c r="A170" s="59" t="s">
        <v>23</v>
      </c>
      <c r="B170" s="60">
        <v>96.69</v>
      </c>
      <c r="C170" s="60"/>
      <c r="D170" s="60">
        <v>89.31</v>
      </c>
    </row>
    <row r="171" spans="1:4" s="57" customFormat="1" ht="9" customHeight="1" x14ac:dyDescent="0.25">
      <c r="A171" s="59" t="s">
        <v>24</v>
      </c>
      <c r="B171" s="60">
        <v>88.68</v>
      </c>
      <c r="C171" s="60"/>
      <c r="D171" s="60">
        <v>77.349999999999994</v>
      </c>
    </row>
    <row r="172" spans="1:4" s="57" customFormat="1" ht="9" customHeight="1" x14ac:dyDescent="0.25">
      <c r="A172" s="61" t="s">
        <v>25</v>
      </c>
      <c r="B172" s="62">
        <v>89.44</v>
      </c>
      <c r="C172" s="62"/>
      <c r="D172" s="62">
        <v>73.64</v>
      </c>
    </row>
    <row r="173" spans="1:4" s="57" customFormat="1" ht="9" customHeight="1" x14ac:dyDescent="0.25">
      <c r="A173" s="59" t="s">
        <v>26</v>
      </c>
      <c r="B173" s="60">
        <v>90.42</v>
      </c>
      <c r="C173" s="60"/>
      <c r="D173" s="60">
        <v>75.5</v>
      </c>
    </row>
    <row r="174" spans="1:4" s="57" customFormat="1" ht="9" customHeight="1" x14ac:dyDescent="0.25">
      <c r="A174" s="59" t="s">
        <v>27</v>
      </c>
      <c r="B174" s="60">
        <v>89.68</v>
      </c>
      <c r="C174" s="60"/>
      <c r="D174" s="60">
        <v>72.510000000000005</v>
      </c>
    </row>
    <row r="175" spans="1:4" s="57" customFormat="1" ht="9" customHeight="1" x14ac:dyDescent="0.25">
      <c r="A175" s="59" t="s">
        <v>28</v>
      </c>
      <c r="B175" s="60">
        <v>95.01</v>
      </c>
      <c r="C175" s="60"/>
      <c r="D175" s="60">
        <v>90.94</v>
      </c>
    </row>
    <row r="176" spans="1:4" s="57" customFormat="1" ht="9" customHeight="1" x14ac:dyDescent="0.25">
      <c r="A176" s="61" t="s">
        <v>29</v>
      </c>
      <c r="B176" s="62">
        <v>67.099999999999994</v>
      </c>
      <c r="C176" s="62"/>
      <c r="D176" s="62">
        <v>40.75</v>
      </c>
    </row>
    <row r="177" spans="1:4" s="57" customFormat="1" ht="9" customHeight="1" x14ac:dyDescent="0.25">
      <c r="A177" s="59" t="s">
        <v>30</v>
      </c>
      <c r="B177" s="60">
        <v>83.09</v>
      </c>
      <c r="C177" s="60"/>
      <c r="D177" s="60">
        <v>61.87</v>
      </c>
    </row>
    <row r="178" spans="1:4" s="57" customFormat="1" ht="9" customHeight="1" x14ac:dyDescent="0.25">
      <c r="A178" s="59" t="s">
        <v>31</v>
      </c>
      <c r="B178" s="60">
        <v>97.78</v>
      </c>
      <c r="C178" s="60"/>
      <c r="D178" s="60">
        <v>63.23</v>
      </c>
    </row>
    <row r="179" spans="1:4" s="57" customFormat="1" ht="9" customHeight="1" x14ac:dyDescent="0.25">
      <c r="A179" s="59" t="s">
        <v>32</v>
      </c>
      <c r="B179" s="60">
        <v>93.81</v>
      </c>
      <c r="C179" s="60"/>
      <c r="D179" s="60">
        <v>71.569999999999993</v>
      </c>
    </row>
    <row r="180" spans="1:4" s="57" customFormat="1" ht="9" customHeight="1" x14ac:dyDescent="0.25">
      <c r="A180" s="61" t="s">
        <v>33</v>
      </c>
      <c r="B180" s="62">
        <v>79.14</v>
      </c>
      <c r="C180" s="62"/>
      <c r="D180" s="62">
        <v>62.51</v>
      </c>
    </row>
    <row r="181" spans="1:4" s="57" customFormat="1" ht="9" customHeight="1" x14ac:dyDescent="0.25">
      <c r="A181" s="59" t="s">
        <v>34</v>
      </c>
      <c r="B181" s="60">
        <v>98.33</v>
      </c>
      <c r="C181" s="60"/>
      <c r="D181" s="60">
        <v>75.63</v>
      </c>
    </row>
    <row r="182" spans="1:4" s="57" customFormat="1" ht="9" customHeight="1" x14ac:dyDescent="0.25">
      <c r="A182" s="59" t="s">
        <v>35</v>
      </c>
      <c r="B182" s="60">
        <v>98.08</v>
      </c>
      <c r="C182" s="60"/>
      <c r="D182" s="60">
        <v>78.62</v>
      </c>
    </row>
    <row r="183" spans="1:4" s="57" customFormat="1" ht="9.6" customHeight="1" x14ac:dyDescent="0.25">
      <c r="A183" s="63" t="s">
        <v>94</v>
      </c>
      <c r="B183" s="60">
        <v>64.099999999999994</v>
      </c>
      <c r="C183" s="60"/>
      <c r="D183" s="60">
        <v>79.489999999999995</v>
      </c>
    </row>
    <row r="184" spans="1:4" s="57" customFormat="1" ht="9" customHeight="1" x14ac:dyDescent="0.25">
      <c r="A184" s="61" t="s">
        <v>37</v>
      </c>
      <c r="B184" s="62">
        <v>95.9</v>
      </c>
      <c r="C184" s="62"/>
      <c r="D184" s="62">
        <v>71.83</v>
      </c>
    </row>
    <row r="185" spans="1:4" s="57" customFormat="1" ht="9" customHeight="1" x14ac:dyDescent="0.25">
      <c r="A185" s="59" t="s">
        <v>38</v>
      </c>
      <c r="B185" s="60">
        <v>92.57</v>
      </c>
      <c r="C185" s="60"/>
      <c r="D185" s="60">
        <v>72.25</v>
      </c>
    </row>
    <row r="186" spans="1:4" s="57" customFormat="1" ht="9" customHeight="1" x14ac:dyDescent="0.25">
      <c r="A186" s="59" t="s">
        <v>39</v>
      </c>
      <c r="B186" s="60">
        <v>64.569999999999993</v>
      </c>
      <c r="C186" s="60"/>
      <c r="D186" s="60">
        <v>60.81</v>
      </c>
    </row>
    <row r="187" spans="1:4" s="57" customFormat="1" ht="9" customHeight="1" x14ac:dyDescent="0.25">
      <c r="A187" s="59" t="s">
        <v>40</v>
      </c>
      <c r="B187" s="60">
        <v>89.17</v>
      </c>
      <c r="C187" s="60"/>
      <c r="D187" s="60">
        <v>43.26</v>
      </c>
    </row>
    <row r="188" spans="1:4" s="57" customFormat="1" ht="9" customHeight="1" x14ac:dyDescent="0.25">
      <c r="A188" s="61" t="s">
        <v>41</v>
      </c>
      <c r="B188" s="62">
        <v>90.84</v>
      </c>
      <c r="C188" s="62"/>
      <c r="D188" s="62">
        <v>65.05</v>
      </c>
    </row>
    <row r="189" spans="1:4" s="57" customFormat="1" ht="9" customHeight="1" x14ac:dyDescent="0.25">
      <c r="A189" s="58"/>
      <c r="B189" s="56"/>
      <c r="C189" s="56"/>
      <c r="D189" s="56"/>
    </row>
    <row r="190" spans="1:4" s="57" customFormat="1" ht="9" customHeight="1" x14ac:dyDescent="0.25">
      <c r="A190" s="64">
        <v>2000</v>
      </c>
      <c r="B190" s="56"/>
      <c r="C190" s="56"/>
      <c r="D190" s="56"/>
    </row>
    <row r="191" spans="1:4" s="57" customFormat="1" ht="9" customHeight="1" x14ac:dyDescent="0.25">
      <c r="A191" s="58" t="s">
        <v>10</v>
      </c>
      <c r="B191" s="56">
        <v>88</v>
      </c>
      <c r="C191" s="56"/>
      <c r="D191" s="56">
        <v>76</v>
      </c>
    </row>
    <row r="192" spans="1:4" ht="3" customHeight="1" x14ac:dyDescent="0.25">
      <c r="A192" s="50"/>
      <c r="B192" s="50"/>
      <c r="C192" s="50"/>
      <c r="D192" s="50"/>
    </row>
    <row r="193" spans="1:4" s="57" customFormat="1" ht="9" customHeight="1" x14ac:dyDescent="0.25">
      <c r="A193" s="59" t="s">
        <v>11</v>
      </c>
      <c r="B193" s="60">
        <v>98</v>
      </c>
      <c r="C193" s="60"/>
      <c r="D193" s="60">
        <v>95</v>
      </c>
    </row>
    <row r="194" spans="1:4" s="57" customFormat="1" ht="9" customHeight="1" x14ac:dyDescent="0.25">
      <c r="A194" s="59" t="s">
        <v>12</v>
      </c>
      <c r="B194" s="60">
        <v>92</v>
      </c>
      <c r="C194" s="60"/>
      <c r="D194" s="60">
        <v>81</v>
      </c>
    </row>
    <row r="195" spans="1:4" s="57" customFormat="1" ht="9" customHeight="1" x14ac:dyDescent="0.25">
      <c r="A195" s="59" t="s">
        <v>13</v>
      </c>
      <c r="B195" s="60">
        <v>93</v>
      </c>
      <c r="C195" s="60"/>
      <c r="D195" s="60">
        <v>80</v>
      </c>
    </row>
    <row r="196" spans="1:4" s="57" customFormat="1" ht="9" customHeight="1" x14ac:dyDescent="0.25">
      <c r="A196" s="61" t="s">
        <v>14</v>
      </c>
      <c r="B196" s="62">
        <v>85</v>
      </c>
      <c r="C196" s="62"/>
      <c r="D196" s="62">
        <v>61</v>
      </c>
    </row>
    <row r="197" spans="1:4" s="57" customFormat="1" ht="9" customHeight="1" x14ac:dyDescent="0.25">
      <c r="A197" s="59" t="s">
        <v>92</v>
      </c>
      <c r="B197" s="65">
        <v>97</v>
      </c>
      <c r="C197" s="65"/>
      <c r="D197" s="60">
        <v>83</v>
      </c>
    </row>
    <row r="198" spans="1:4" s="57" customFormat="1" ht="9" customHeight="1" x14ac:dyDescent="0.25">
      <c r="A198" s="59" t="s">
        <v>16</v>
      </c>
      <c r="B198" s="60">
        <v>97</v>
      </c>
      <c r="C198" s="60"/>
      <c r="D198" s="60">
        <v>93</v>
      </c>
    </row>
    <row r="199" spans="1:4" s="57" customFormat="1" ht="9" customHeight="1" x14ac:dyDescent="0.25">
      <c r="A199" s="59" t="s">
        <v>17</v>
      </c>
      <c r="B199" s="60">
        <v>74</v>
      </c>
      <c r="C199" s="60"/>
      <c r="D199" s="60">
        <v>59</v>
      </c>
    </row>
    <row r="200" spans="1:4" s="57" customFormat="1" ht="9" customHeight="1" x14ac:dyDescent="0.25">
      <c r="A200" s="61" t="s">
        <v>18</v>
      </c>
      <c r="B200" s="62">
        <v>93</v>
      </c>
      <c r="C200" s="62"/>
      <c r="D200" s="62">
        <v>84</v>
      </c>
    </row>
    <row r="201" spans="1:4" s="57" customFormat="1" ht="9" customHeight="1" x14ac:dyDescent="0.25">
      <c r="A201" s="59" t="s">
        <v>93</v>
      </c>
      <c r="B201" s="60">
        <v>98</v>
      </c>
      <c r="C201" s="60"/>
      <c r="D201" s="60">
        <v>98</v>
      </c>
    </row>
    <row r="202" spans="1:4" s="57" customFormat="1" ht="9" customHeight="1" x14ac:dyDescent="0.25">
      <c r="A202" s="59" t="s">
        <v>19</v>
      </c>
      <c r="B202" s="60">
        <v>92</v>
      </c>
      <c r="C202" s="60"/>
      <c r="D202" s="60">
        <v>72</v>
      </c>
    </row>
    <row r="203" spans="1:4" s="57" customFormat="1" ht="9" customHeight="1" x14ac:dyDescent="0.25">
      <c r="A203" s="59" t="s">
        <v>20</v>
      </c>
      <c r="B203" s="60">
        <v>92</v>
      </c>
      <c r="C203" s="60"/>
      <c r="D203" s="60">
        <v>75</v>
      </c>
    </row>
    <row r="204" spans="1:4" s="57" customFormat="1" ht="9" customHeight="1" x14ac:dyDescent="0.25">
      <c r="A204" s="61" t="s">
        <v>21</v>
      </c>
      <c r="B204" s="62">
        <v>69</v>
      </c>
      <c r="C204" s="62"/>
      <c r="D204" s="62">
        <v>50</v>
      </c>
    </row>
    <row r="205" spans="1:4" s="57" customFormat="1" ht="9" customHeight="1" x14ac:dyDescent="0.25">
      <c r="A205" s="59" t="s">
        <v>22</v>
      </c>
      <c r="B205" s="60">
        <v>84</v>
      </c>
      <c r="C205" s="60"/>
      <c r="D205" s="60">
        <v>64</v>
      </c>
    </row>
    <row r="206" spans="1:4" s="57" customFormat="1" ht="9" customHeight="1" x14ac:dyDescent="0.25">
      <c r="A206" s="59" t="s">
        <v>23</v>
      </c>
      <c r="B206" s="60">
        <v>92</v>
      </c>
      <c r="C206" s="60"/>
      <c r="D206" s="60">
        <v>91</v>
      </c>
    </row>
    <row r="207" spans="1:4" s="57" customFormat="1" ht="9" customHeight="1" x14ac:dyDescent="0.25">
      <c r="A207" s="59" t="s">
        <v>24</v>
      </c>
      <c r="B207" s="60">
        <v>93</v>
      </c>
      <c r="C207" s="60"/>
      <c r="D207" s="60">
        <v>85</v>
      </c>
    </row>
    <row r="208" spans="1:4" s="57" customFormat="1" ht="9" customHeight="1" x14ac:dyDescent="0.25">
      <c r="A208" s="61" t="s">
        <v>25</v>
      </c>
      <c r="B208" s="62">
        <v>88</v>
      </c>
      <c r="C208" s="62"/>
      <c r="D208" s="62">
        <v>73</v>
      </c>
    </row>
    <row r="209" spans="1:4" s="57" customFormat="1" ht="9" customHeight="1" x14ac:dyDescent="0.25">
      <c r="A209" s="59" t="s">
        <v>26</v>
      </c>
      <c r="B209" s="60">
        <v>92</v>
      </c>
      <c r="C209" s="60"/>
      <c r="D209" s="60">
        <v>84</v>
      </c>
    </row>
    <row r="210" spans="1:4" s="57" customFormat="1" ht="9" customHeight="1" x14ac:dyDescent="0.25">
      <c r="A210" s="59" t="s">
        <v>27</v>
      </c>
      <c r="B210" s="60">
        <v>90</v>
      </c>
      <c r="C210" s="60"/>
      <c r="D210" s="60">
        <v>79</v>
      </c>
    </row>
    <row r="211" spans="1:4" s="57" customFormat="1" ht="9" customHeight="1" x14ac:dyDescent="0.25">
      <c r="A211" s="59" t="s">
        <v>28</v>
      </c>
      <c r="B211" s="60">
        <v>96</v>
      </c>
      <c r="C211" s="60"/>
      <c r="D211" s="60">
        <v>91</v>
      </c>
    </row>
    <row r="212" spans="1:4" s="57" customFormat="1" ht="9" customHeight="1" x14ac:dyDescent="0.25">
      <c r="A212" s="61" t="s">
        <v>29</v>
      </c>
      <c r="B212" s="62">
        <v>72</v>
      </c>
      <c r="C212" s="62"/>
      <c r="D212" s="62">
        <v>43</v>
      </c>
    </row>
    <row r="213" spans="1:4" s="57" customFormat="1" ht="9" customHeight="1" x14ac:dyDescent="0.25">
      <c r="A213" s="59" t="s">
        <v>30</v>
      </c>
      <c r="B213" s="60">
        <v>83</v>
      </c>
      <c r="C213" s="60"/>
      <c r="D213" s="60">
        <v>63</v>
      </c>
    </row>
    <row r="214" spans="1:4" s="57" customFormat="1" ht="9" customHeight="1" x14ac:dyDescent="0.25">
      <c r="A214" s="59" t="s">
        <v>31</v>
      </c>
      <c r="B214" s="60">
        <v>92</v>
      </c>
      <c r="C214" s="60"/>
      <c r="D214" s="60">
        <v>74</v>
      </c>
    </row>
    <row r="215" spans="1:4" s="57" customFormat="1" ht="9" customHeight="1" x14ac:dyDescent="0.25">
      <c r="A215" s="59" t="s">
        <v>32</v>
      </c>
      <c r="B215" s="60">
        <v>94</v>
      </c>
      <c r="C215" s="60"/>
      <c r="D215" s="60">
        <v>81</v>
      </c>
    </row>
    <row r="216" spans="1:4" s="57" customFormat="1" ht="9" customHeight="1" x14ac:dyDescent="0.25">
      <c r="A216" s="61" t="s">
        <v>33</v>
      </c>
      <c r="B216" s="62">
        <v>78</v>
      </c>
      <c r="C216" s="62"/>
      <c r="D216" s="62">
        <v>59</v>
      </c>
    </row>
    <row r="217" spans="1:4" s="57" customFormat="1" ht="9" customHeight="1" x14ac:dyDescent="0.25">
      <c r="A217" s="59" t="s">
        <v>34</v>
      </c>
      <c r="B217" s="60">
        <v>92</v>
      </c>
      <c r="C217" s="60"/>
      <c r="D217" s="60">
        <v>73</v>
      </c>
    </row>
    <row r="218" spans="1:4" s="57" customFormat="1" ht="9" customHeight="1" x14ac:dyDescent="0.25">
      <c r="A218" s="59" t="s">
        <v>35</v>
      </c>
      <c r="B218" s="60">
        <v>96</v>
      </c>
      <c r="C218" s="60"/>
      <c r="D218" s="60">
        <v>78</v>
      </c>
    </row>
    <row r="219" spans="1:4" s="57" customFormat="1" ht="9.6" customHeight="1" x14ac:dyDescent="0.25">
      <c r="A219" s="63" t="s">
        <v>94</v>
      </c>
      <c r="B219" s="60">
        <v>73</v>
      </c>
      <c r="C219" s="60"/>
      <c r="D219" s="60">
        <v>84</v>
      </c>
    </row>
    <row r="220" spans="1:4" s="57" customFormat="1" ht="9" customHeight="1" x14ac:dyDescent="0.25">
      <c r="A220" s="61" t="s">
        <v>37</v>
      </c>
      <c r="B220" s="62">
        <v>94</v>
      </c>
      <c r="C220" s="62"/>
      <c r="D220" s="62">
        <v>73</v>
      </c>
    </row>
    <row r="221" spans="1:4" s="57" customFormat="1" ht="9" customHeight="1" x14ac:dyDescent="0.25">
      <c r="A221" s="59" t="s">
        <v>38</v>
      </c>
      <c r="B221" s="60">
        <v>96</v>
      </c>
      <c r="C221" s="60"/>
      <c r="D221" s="60">
        <v>82</v>
      </c>
    </row>
    <row r="222" spans="1:4" s="57" customFormat="1" ht="9" customHeight="1" x14ac:dyDescent="0.25">
      <c r="A222" s="59" t="s">
        <v>39</v>
      </c>
      <c r="B222" s="60">
        <v>70</v>
      </c>
      <c r="C222" s="60"/>
      <c r="D222" s="60">
        <v>62</v>
      </c>
    </row>
    <row r="223" spans="1:4" s="57" customFormat="1" ht="9" customHeight="1" x14ac:dyDescent="0.25">
      <c r="A223" s="59" t="s">
        <v>40</v>
      </c>
      <c r="B223" s="60">
        <v>94</v>
      </c>
      <c r="C223" s="60"/>
      <c r="D223" s="60">
        <v>55</v>
      </c>
    </row>
    <row r="224" spans="1:4" s="57" customFormat="1" ht="9" customHeight="1" x14ac:dyDescent="0.25">
      <c r="A224" s="61" t="s">
        <v>41</v>
      </c>
      <c r="B224" s="62">
        <v>88</v>
      </c>
      <c r="C224" s="62"/>
      <c r="D224" s="62">
        <v>69</v>
      </c>
    </row>
    <row r="225" spans="1:4" s="57" customFormat="1" ht="9" customHeight="1" x14ac:dyDescent="0.25">
      <c r="A225" s="58"/>
      <c r="B225" s="56"/>
      <c r="C225" s="56"/>
      <c r="D225" s="56"/>
    </row>
    <row r="226" spans="1:4" s="57" customFormat="1" ht="9" customHeight="1" x14ac:dyDescent="0.25">
      <c r="A226" s="64">
        <v>2001</v>
      </c>
      <c r="B226" s="56"/>
      <c r="C226" s="56"/>
      <c r="D226" s="56"/>
    </row>
    <row r="227" spans="1:4" s="57" customFormat="1" ht="9" customHeight="1" x14ac:dyDescent="0.25">
      <c r="A227" s="58" t="s">
        <v>10</v>
      </c>
      <c r="B227" s="56">
        <v>89</v>
      </c>
      <c r="C227" s="56"/>
      <c r="D227" s="56">
        <v>76.900000000000006</v>
      </c>
    </row>
    <row r="228" spans="1:4" ht="3" customHeight="1" x14ac:dyDescent="0.25">
      <c r="A228" s="50"/>
      <c r="B228" s="50"/>
      <c r="C228" s="50"/>
      <c r="D228" s="50"/>
    </row>
    <row r="229" spans="1:4" s="57" customFormat="1" ht="9" customHeight="1" x14ac:dyDescent="0.25">
      <c r="A229" s="59" t="s">
        <v>11</v>
      </c>
      <c r="B229" s="60">
        <v>99.1</v>
      </c>
      <c r="C229" s="60"/>
      <c r="D229" s="60">
        <v>94.4</v>
      </c>
    </row>
    <row r="230" spans="1:4" s="57" customFormat="1" ht="9" customHeight="1" x14ac:dyDescent="0.25">
      <c r="A230" s="59" t="s">
        <v>12</v>
      </c>
      <c r="B230" s="60">
        <v>94.7</v>
      </c>
      <c r="C230" s="60"/>
      <c r="D230" s="60">
        <v>84.3</v>
      </c>
    </row>
    <row r="231" spans="1:4" s="57" customFormat="1" ht="9" customHeight="1" x14ac:dyDescent="0.25">
      <c r="A231" s="59" t="s">
        <v>13</v>
      </c>
      <c r="B231" s="60">
        <v>96.3</v>
      </c>
      <c r="C231" s="60"/>
      <c r="D231" s="60">
        <v>85</v>
      </c>
    </row>
    <row r="232" spans="1:4" s="57" customFormat="1" ht="9" customHeight="1" x14ac:dyDescent="0.25">
      <c r="A232" s="61" t="s">
        <v>14</v>
      </c>
      <c r="B232" s="62">
        <v>85.6</v>
      </c>
      <c r="C232" s="62"/>
      <c r="D232" s="62">
        <v>59.6</v>
      </c>
    </row>
    <row r="233" spans="1:4" s="57" customFormat="1" ht="9" customHeight="1" x14ac:dyDescent="0.25">
      <c r="A233" s="59" t="s">
        <v>92</v>
      </c>
      <c r="B233" s="65">
        <v>99</v>
      </c>
      <c r="C233" s="65"/>
      <c r="D233" s="60">
        <v>87.7</v>
      </c>
    </row>
    <row r="234" spans="1:4" s="57" customFormat="1" ht="9" customHeight="1" x14ac:dyDescent="0.25">
      <c r="A234" s="59" t="s">
        <v>16</v>
      </c>
      <c r="B234" s="60">
        <v>98.3</v>
      </c>
      <c r="C234" s="60"/>
      <c r="D234" s="60">
        <v>96.6</v>
      </c>
    </row>
    <row r="235" spans="1:4" s="57" customFormat="1" ht="9" customHeight="1" x14ac:dyDescent="0.25">
      <c r="A235" s="59" t="s">
        <v>17</v>
      </c>
      <c r="B235" s="60">
        <v>77.599999999999994</v>
      </c>
      <c r="C235" s="60"/>
      <c r="D235" s="60">
        <v>59.2</v>
      </c>
    </row>
    <row r="236" spans="1:4" s="57" customFormat="1" ht="9" customHeight="1" x14ac:dyDescent="0.25">
      <c r="A236" s="61" t="s">
        <v>18</v>
      </c>
      <c r="B236" s="62">
        <v>96.5</v>
      </c>
      <c r="C236" s="62"/>
      <c r="D236" s="62">
        <v>89.3</v>
      </c>
    </row>
    <row r="237" spans="1:4" s="57" customFormat="1" ht="9" customHeight="1" x14ac:dyDescent="0.25">
      <c r="A237" s="59" t="s">
        <v>93</v>
      </c>
      <c r="B237" s="60">
        <v>97.4</v>
      </c>
      <c r="C237" s="60"/>
      <c r="D237" s="60">
        <v>97.6</v>
      </c>
    </row>
    <row r="238" spans="1:4" s="57" customFormat="1" ht="9" customHeight="1" x14ac:dyDescent="0.25">
      <c r="A238" s="59" t="s">
        <v>19</v>
      </c>
      <c r="B238" s="60">
        <v>92.8</v>
      </c>
      <c r="C238" s="60"/>
      <c r="D238" s="60">
        <v>77.2</v>
      </c>
    </row>
    <row r="239" spans="1:4" s="57" customFormat="1" ht="9" customHeight="1" x14ac:dyDescent="0.25">
      <c r="A239" s="59" t="s">
        <v>20</v>
      </c>
      <c r="B239" s="60">
        <v>94.4</v>
      </c>
      <c r="C239" s="60"/>
      <c r="D239" s="60">
        <v>76.599999999999994</v>
      </c>
    </row>
    <row r="240" spans="1:4" s="57" customFormat="1" ht="9" customHeight="1" x14ac:dyDescent="0.25">
      <c r="A240" s="61" t="s">
        <v>21</v>
      </c>
      <c r="B240" s="62">
        <v>70.3</v>
      </c>
      <c r="C240" s="62"/>
      <c r="D240" s="62">
        <v>49.7</v>
      </c>
    </row>
    <row r="241" spans="1:4" s="57" customFormat="1" ht="9" customHeight="1" x14ac:dyDescent="0.25">
      <c r="A241" s="59" t="s">
        <v>22</v>
      </c>
      <c r="B241" s="60">
        <v>85.5</v>
      </c>
      <c r="C241" s="60"/>
      <c r="D241" s="60">
        <v>63.5</v>
      </c>
    </row>
    <row r="242" spans="1:4" s="57" customFormat="1" ht="9" customHeight="1" x14ac:dyDescent="0.25">
      <c r="A242" s="59" t="s">
        <v>23</v>
      </c>
      <c r="B242" s="60">
        <v>93.1</v>
      </c>
      <c r="C242" s="60"/>
      <c r="D242" s="60">
        <v>91.3</v>
      </c>
    </row>
    <row r="243" spans="1:4" s="57" customFormat="1" ht="9" customHeight="1" x14ac:dyDescent="0.25">
      <c r="A243" s="59" t="s">
        <v>24</v>
      </c>
      <c r="B243" s="60">
        <v>92.6</v>
      </c>
      <c r="C243" s="60"/>
      <c r="D243" s="60">
        <v>83.9</v>
      </c>
    </row>
    <row r="244" spans="1:4" s="57" customFormat="1" ht="9" customHeight="1" x14ac:dyDescent="0.25">
      <c r="A244" s="61" t="s">
        <v>25</v>
      </c>
      <c r="B244" s="62">
        <v>90.8</v>
      </c>
      <c r="C244" s="62"/>
      <c r="D244" s="62">
        <v>76.3</v>
      </c>
    </row>
    <row r="245" spans="1:4" s="57" customFormat="1" ht="9" customHeight="1" x14ac:dyDescent="0.25">
      <c r="A245" s="59" t="s">
        <v>26</v>
      </c>
      <c r="B245" s="60">
        <v>90.9</v>
      </c>
      <c r="C245" s="60"/>
      <c r="D245" s="60">
        <v>80.599999999999994</v>
      </c>
    </row>
    <row r="246" spans="1:4" s="57" customFormat="1" ht="9" customHeight="1" x14ac:dyDescent="0.25">
      <c r="A246" s="59" t="s">
        <v>27</v>
      </c>
      <c r="B246" s="60">
        <v>92</v>
      </c>
      <c r="C246" s="60"/>
      <c r="D246" s="60">
        <v>80.5</v>
      </c>
    </row>
    <row r="247" spans="1:4" s="57" customFormat="1" ht="9" customHeight="1" x14ac:dyDescent="0.25">
      <c r="A247" s="59" t="s">
        <v>28</v>
      </c>
      <c r="B247" s="60">
        <v>96.5</v>
      </c>
      <c r="C247" s="60"/>
      <c r="D247" s="60">
        <v>91.6</v>
      </c>
    </row>
    <row r="248" spans="1:4" s="57" customFormat="1" ht="9" customHeight="1" x14ac:dyDescent="0.25">
      <c r="A248" s="61" t="s">
        <v>29</v>
      </c>
      <c r="B248" s="62">
        <v>71.8</v>
      </c>
      <c r="C248" s="62"/>
      <c r="D248" s="62">
        <v>42.7</v>
      </c>
    </row>
    <row r="249" spans="1:4" s="57" customFormat="1" ht="9" customHeight="1" x14ac:dyDescent="0.25">
      <c r="A249" s="59" t="s">
        <v>30</v>
      </c>
      <c r="B249" s="60">
        <v>83.6</v>
      </c>
      <c r="C249" s="60"/>
      <c r="D249" s="60">
        <v>63.2</v>
      </c>
    </row>
    <row r="250" spans="1:4" s="57" customFormat="1" ht="9" customHeight="1" x14ac:dyDescent="0.25">
      <c r="A250" s="59" t="s">
        <v>31</v>
      </c>
      <c r="B250" s="60">
        <v>96.2</v>
      </c>
      <c r="C250" s="60"/>
      <c r="D250" s="60">
        <v>71.3</v>
      </c>
    </row>
    <row r="251" spans="1:4" s="57" customFormat="1" ht="9" customHeight="1" x14ac:dyDescent="0.25">
      <c r="A251" s="59" t="s">
        <v>32</v>
      </c>
      <c r="B251" s="60">
        <v>96.8</v>
      </c>
      <c r="C251" s="60"/>
      <c r="D251" s="60">
        <v>84.7</v>
      </c>
    </row>
    <row r="252" spans="1:4" s="57" customFormat="1" ht="9" customHeight="1" x14ac:dyDescent="0.25">
      <c r="A252" s="61" t="s">
        <v>33</v>
      </c>
      <c r="B252" s="62">
        <v>78.2</v>
      </c>
      <c r="C252" s="62"/>
      <c r="D252" s="62">
        <v>59.8</v>
      </c>
    </row>
    <row r="253" spans="1:4" s="57" customFormat="1" ht="9" customHeight="1" x14ac:dyDescent="0.25">
      <c r="A253" s="59" t="s">
        <v>34</v>
      </c>
      <c r="B253" s="60">
        <v>95.3</v>
      </c>
      <c r="C253" s="60"/>
      <c r="D253" s="60">
        <v>77.099999999999994</v>
      </c>
    </row>
    <row r="254" spans="1:4" s="57" customFormat="1" ht="9" customHeight="1" x14ac:dyDescent="0.25">
      <c r="A254" s="59" t="s">
        <v>35</v>
      </c>
      <c r="B254" s="60">
        <v>97.4</v>
      </c>
      <c r="C254" s="60"/>
      <c r="D254" s="60">
        <v>79.3</v>
      </c>
    </row>
    <row r="255" spans="1:4" s="57" customFormat="1" ht="9.6" customHeight="1" x14ac:dyDescent="0.25">
      <c r="A255" s="63" t="s">
        <v>94</v>
      </c>
      <c r="B255" s="60">
        <v>71.7</v>
      </c>
      <c r="C255" s="60"/>
      <c r="D255" s="60">
        <v>83.2</v>
      </c>
    </row>
    <row r="256" spans="1:4" s="57" customFormat="1" ht="9" customHeight="1" x14ac:dyDescent="0.25">
      <c r="A256" s="61" t="s">
        <v>37</v>
      </c>
      <c r="B256" s="62">
        <v>95.7</v>
      </c>
      <c r="C256" s="62"/>
      <c r="D256" s="62">
        <v>76</v>
      </c>
    </row>
    <row r="257" spans="1:4" s="57" customFormat="1" ht="9" customHeight="1" x14ac:dyDescent="0.25">
      <c r="A257" s="59" t="s">
        <v>38</v>
      </c>
      <c r="B257" s="60">
        <v>96.3</v>
      </c>
      <c r="C257" s="60"/>
      <c r="D257" s="60">
        <v>83.3</v>
      </c>
    </row>
    <row r="258" spans="1:4" s="57" customFormat="1" ht="9" customHeight="1" x14ac:dyDescent="0.25">
      <c r="A258" s="59" t="s">
        <v>39</v>
      </c>
      <c r="B258" s="60">
        <v>70.8</v>
      </c>
      <c r="C258" s="60"/>
      <c r="D258" s="60">
        <v>64.7</v>
      </c>
    </row>
    <row r="259" spans="1:4" s="57" customFormat="1" ht="9" customHeight="1" x14ac:dyDescent="0.25">
      <c r="A259" s="59" t="s">
        <v>40</v>
      </c>
      <c r="B259" s="60">
        <v>95.4</v>
      </c>
      <c r="C259" s="60"/>
      <c r="D259" s="60">
        <v>53.4</v>
      </c>
    </row>
    <row r="260" spans="1:4" s="57" customFormat="1" ht="9" customHeight="1" x14ac:dyDescent="0.25">
      <c r="A260" s="61" t="s">
        <v>41</v>
      </c>
      <c r="B260" s="62">
        <v>91.7</v>
      </c>
      <c r="C260" s="62"/>
      <c r="D260" s="62">
        <v>71.3</v>
      </c>
    </row>
    <row r="261" spans="1:4" s="57" customFormat="1" ht="9" customHeight="1" x14ac:dyDescent="0.25">
      <c r="A261" s="58"/>
      <c r="B261" s="56"/>
      <c r="C261" s="56"/>
      <c r="D261" s="56"/>
    </row>
    <row r="262" spans="1:4" s="57" customFormat="1" ht="9" customHeight="1" x14ac:dyDescent="0.25">
      <c r="A262" s="64">
        <v>2002</v>
      </c>
      <c r="B262" s="56"/>
      <c r="C262" s="56"/>
      <c r="D262" s="56"/>
    </row>
    <row r="263" spans="1:4" s="57" customFormat="1" ht="9" customHeight="1" x14ac:dyDescent="0.25">
      <c r="A263" s="58" t="s">
        <v>10</v>
      </c>
      <c r="B263" s="56">
        <v>89.2</v>
      </c>
      <c r="C263" s="56"/>
      <c r="D263" s="56">
        <v>77</v>
      </c>
    </row>
    <row r="264" spans="1:4" ht="3" customHeight="1" x14ac:dyDescent="0.25">
      <c r="A264" s="50"/>
      <c r="B264" s="50"/>
      <c r="C264" s="50"/>
      <c r="D264" s="50"/>
    </row>
    <row r="265" spans="1:4" s="57" customFormat="1" ht="9" customHeight="1" x14ac:dyDescent="0.25">
      <c r="A265" s="59" t="s">
        <v>11</v>
      </c>
      <c r="B265" s="60">
        <v>98.8</v>
      </c>
      <c r="C265" s="60"/>
      <c r="D265" s="60">
        <v>94.5</v>
      </c>
    </row>
    <row r="266" spans="1:4" s="57" customFormat="1" ht="9" customHeight="1" x14ac:dyDescent="0.25">
      <c r="A266" s="59" t="s">
        <v>12</v>
      </c>
      <c r="B266" s="60">
        <v>96.3</v>
      </c>
      <c r="C266" s="60"/>
      <c r="D266" s="60">
        <v>84.8</v>
      </c>
    </row>
    <row r="267" spans="1:4" s="57" customFormat="1" ht="9" customHeight="1" x14ac:dyDescent="0.25">
      <c r="A267" s="59" t="s">
        <v>13</v>
      </c>
      <c r="B267" s="60">
        <v>97.4</v>
      </c>
      <c r="C267" s="60"/>
      <c r="D267" s="60">
        <v>86.1</v>
      </c>
    </row>
    <row r="268" spans="1:4" s="57" customFormat="1" ht="9" customHeight="1" x14ac:dyDescent="0.25">
      <c r="A268" s="61" t="s">
        <v>14</v>
      </c>
      <c r="B268" s="62">
        <v>86.3</v>
      </c>
      <c r="C268" s="62"/>
      <c r="D268" s="62">
        <v>59.1</v>
      </c>
    </row>
    <row r="269" spans="1:4" s="57" customFormat="1" ht="9" customHeight="1" x14ac:dyDescent="0.25">
      <c r="A269" s="59" t="s">
        <v>92</v>
      </c>
      <c r="B269" s="65">
        <v>99.6</v>
      </c>
      <c r="C269" s="65"/>
      <c r="D269" s="60">
        <v>88.1</v>
      </c>
    </row>
    <row r="270" spans="1:4" s="57" customFormat="1" ht="9" customHeight="1" x14ac:dyDescent="0.25">
      <c r="A270" s="59" t="s">
        <v>16</v>
      </c>
      <c r="B270" s="60">
        <v>98.7</v>
      </c>
      <c r="C270" s="60"/>
      <c r="D270" s="60">
        <v>97.6</v>
      </c>
    </row>
    <row r="271" spans="1:4" s="57" customFormat="1" ht="9" customHeight="1" x14ac:dyDescent="0.25">
      <c r="A271" s="59" t="s">
        <v>17</v>
      </c>
      <c r="B271" s="60">
        <v>77.400000000000006</v>
      </c>
      <c r="C271" s="60"/>
      <c r="D271" s="60">
        <v>59.3</v>
      </c>
    </row>
    <row r="272" spans="1:4" s="57" customFormat="1" ht="9" customHeight="1" x14ac:dyDescent="0.25">
      <c r="A272" s="61" t="s">
        <v>18</v>
      </c>
      <c r="B272" s="62">
        <v>97.1</v>
      </c>
      <c r="C272" s="62"/>
      <c r="D272" s="62">
        <v>90.1</v>
      </c>
    </row>
    <row r="273" spans="1:4" s="57" customFormat="1" ht="9" customHeight="1" x14ac:dyDescent="0.25">
      <c r="A273" s="59" t="s">
        <v>93</v>
      </c>
      <c r="B273" s="60">
        <v>98.2</v>
      </c>
      <c r="C273" s="60"/>
      <c r="D273" s="60">
        <v>98.1</v>
      </c>
    </row>
    <row r="274" spans="1:4" s="57" customFormat="1" ht="9" customHeight="1" x14ac:dyDescent="0.25">
      <c r="A274" s="59" t="s">
        <v>19</v>
      </c>
      <c r="B274" s="60">
        <v>93.2</v>
      </c>
      <c r="C274" s="60"/>
      <c r="D274" s="60">
        <v>77.900000000000006</v>
      </c>
    </row>
    <row r="275" spans="1:4" s="57" customFormat="1" ht="9" customHeight="1" x14ac:dyDescent="0.25">
      <c r="A275" s="59" t="s">
        <v>20</v>
      </c>
      <c r="B275" s="60">
        <v>94</v>
      </c>
      <c r="C275" s="60"/>
      <c r="D275" s="60">
        <v>76.3</v>
      </c>
    </row>
    <row r="276" spans="1:4" s="57" customFormat="1" ht="9" customHeight="1" x14ac:dyDescent="0.25">
      <c r="A276" s="61" t="s">
        <v>21</v>
      </c>
      <c r="B276" s="62">
        <v>70.2</v>
      </c>
      <c r="C276" s="62"/>
      <c r="D276" s="62">
        <v>49.6</v>
      </c>
    </row>
    <row r="277" spans="1:4" s="57" customFormat="1" ht="9" customHeight="1" x14ac:dyDescent="0.25">
      <c r="A277" s="59" t="s">
        <v>22</v>
      </c>
      <c r="B277" s="60">
        <v>86.5</v>
      </c>
      <c r="C277" s="60"/>
      <c r="D277" s="60">
        <v>64.3</v>
      </c>
    </row>
    <row r="278" spans="1:4" s="57" customFormat="1" ht="9" customHeight="1" x14ac:dyDescent="0.25">
      <c r="A278" s="59" t="s">
        <v>23</v>
      </c>
      <c r="B278" s="60">
        <v>93</v>
      </c>
      <c r="C278" s="60"/>
      <c r="D278" s="60">
        <v>91</v>
      </c>
    </row>
    <row r="279" spans="1:4" s="57" customFormat="1" ht="9" customHeight="1" x14ac:dyDescent="0.25">
      <c r="A279" s="59" t="s">
        <v>24</v>
      </c>
      <c r="B279" s="60">
        <v>92.2</v>
      </c>
      <c r="C279" s="60"/>
      <c r="D279" s="60">
        <v>83.7</v>
      </c>
    </row>
    <row r="280" spans="1:4" s="57" customFormat="1" ht="9" customHeight="1" x14ac:dyDescent="0.25">
      <c r="A280" s="61" t="s">
        <v>25</v>
      </c>
      <c r="B280" s="62">
        <v>90.2</v>
      </c>
      <c r="C280" s="62"/>
      <c r="D280" s="62">
        <v>75.900000000000006</v>
      </c>
    </row>
    <row r="281" spans="1:4" s="57" customFormat="1" ht="9" customHeight="1" x14ac:dyDescent="0.25">
      <c r="A281" s="59" t="s">
        <v>26</v>
      </c>
      <c r="B281" s="60">
        <v>90.2</v>
      </c>
      <c r="C281" s="60"/>
      <c r="D281" s="60">
        <v>80.3</v>
      </c>
    </row>
    <row r="282" spans="1:4" s="57" customFormat="1" ht="9" customHeight="1" x14ac:dyDescent="0.25">
      <c r="A282" s="59" t="s">
        <v>27</v>
      </c>
      <c r="B282" s="60">
        <v>92.3</v>
      </c>
      <c r="C282" s="60"/>
      <c r="D282" s="60">
        <v>80.900000000000006</v>
      </c>
    </row>
    <row r="283" spans="1:4" s="57" customFormat="1" ht="9" customHeight="1" x14ac:dyDescent="0.25">
      <c r="A283" s="59" t="s">
        <v>28</v>
      </c>
      <c r="B283" s="60">
        <v>97.1</v>
      </c>
      <c r="C283" s="60"/>
      <c r="D283" s="60">
        <v>92.2</v>
      </c>
    </row>
    <row r="284" spans="1:4" s="57" customFormat="1" ht="9" customHeight="1" x14ac:dyDescent="0.25">
      <c r="A284" s="61" t="s">
        <v>29</v>
      </c>
      <c r="B284" s="62">
        <v>72.599999999999994</v>
      </c>
      <c r="C284" s="62"/>
      <c r="D284" s="62">
        <v>43</v>
      </c>
    </row>
    <row r="285" spans="1:4" s="57" customFormat="1" ht="9" customHeight="1" x14ac:dyDescent="0.25">
      <c r="A285" s="59" t="s">
        <v>30</v>
      </c>
      <c r="B285" s="60">
        <v>83.4</v>
      </c>
      <c r="C285" s="60"/>
      <c r="D285" s="60">
        <v>63.2</v>
      </c>
    </row>
    <row r="286" spans="1:4" s="57" customFormat="1" ht="9" customHeight="1" x14ac:dyDescent="0.25">
      <c r="A286" s="59" t="s">
        <v>31</v>
      </c>
      <c r="B286" s="60">
        <v>96</v>
      </c>
      <c r="C286" s="60"/>
      <c r="D286" s="60">
        <v>71.5</v>
      </c>
    </row>
    <row r="287" spans="1:4" s="57" customFormat="1" ht="9" customHeight="1" x14ac:dyDescent="0.25">
      <c r="A287" s="59" t="s">
        <v>32</v>
      </c>
      <c r="B287" s="60">
        <v>97.6</v>
      </c>
      <c r="C287" s="60"/>
      <c r="D287" s="60">
        <v>85.8</v>
      </c>
    </row>
    <row r="288" spans="1:4" s="57" customFormat="1" ht="9" customHeight="1" x14ac:dyDescent="0.25">
      <c r="A288" s="61" t="s">
        <v>33</v>
      </c>
      <c r="B288" s="62">
        <v>78.3</v>
      </c>
      <c r="C288" s="62"/>
      <c r="D288" s="62">
        <v>59.9</v>
      </c>
    </row>
    <row r="289" spans="1:4" s="57" customFormat="1" ht="9" customHeight="1" x14ac:dyDescent="0.25">
      <c r="A289" s="59" t="s">
        <v>34</v>
      </c>
      <c r="B289" s="60">
        <v>96.3</v>
      </c>
      <c r="C289" s="60"/>
      <c r="D289" s="60">
        <v>78.400000000000006</v>
      </c>
    </row>
    <row r="290" spans="1:4" s="57" customFormat="1" ht="9" customHeight="1" x14ac:dyDescent="0.25">
      <c r="A290" s="59" t="s">
        <v>35</v>
      </c>
      <c r="B290" s="60">
        <v>98</v>
      </c>
      <c r="C290" s="60"/>
      <c r="D290" s="60">
        <v>80.3</v>
      </c>
    </row>
    <row r="291" spans="1:4" s="57" customFormat="1" ht="9.6" customHeight="1" x14ac:dyDescent="0.25">
      <c r="A291" s="63" t="s">
        <v>94</v>
      </c>
      <c r="B291" s="60">
        <v>71.8</v>
      </c>
      <c r="C291" s="60"/>
      <c r="D291" s="60">
        <v>82.3</v>
      </c>
    </row>
    <row r="292" spans="1:4" s="57" customFormat="1" ht="9" customHeight="1" x14ac:dyDescent="0.25">
      <c r="A292" s="61" t="s">
        <v>37</v>
      </c>
      <c r="B292" s="62">
        <v>96.5</v>
      </c>
      <c r="C292" s="62"/>
      <c r="D292" s="62">
        <v>76.7</v>
      </c>
    </row>
    <row r="293" spans="1:4" s="57" customFormat="1" ht="9" customHeight="1" x14ac:dyDescent="0.25">
      <c r="A293" s="59" t="s">
        <v>38</v>
      </c>
      <c r="B293" s="60">
        <v>96</v>
      </c>
      <c r="C293" s="60"/>
      <c r="D293" s="60">
        <v>82.9</v>
      </c>
    </row>
    <row r="294" spans="1:4" s="57" customFormat="1" ht="9" customHeight="1" x14ac:dyDescent="0.25">
      <c r="A294" s="59" t="s">
        <v>39</v>
      </c>
      <c r="B294" s="60">
        <v>71</v>
      </c>
      <c r="C294" s="60"/>
      <c r="D294" s="60">
        <v>64.7</v>
      </c>
    </row>
    <row r="295" spans="1:4" s="57" customFormat="1" ht="9" customHeight="1" x14ac:dyDescent="0.25">
      <c r="A295" s="59" t="s">
        <v>40</v>
      </c>
      <c r="B295" s="60">
        <v>95.4</v>
      </c>
      <c r="C295" s="60"/>
      <c r="D295" s="60">
        <v>54.3</v>
      </c>
    </row>
    <row r="296" spans="1:4" s="57" customFormat="1" ht="9" customHeight="1" x14ac:dyDescent="0.25">
      <c r="A296" s="61" t="s">
        <v>41</v>
      </c>
      <c r="B296" s="62">
        <v>92</v>
      </c>
      <c r="C296" s="62"/>
      <c r="D296" s="62">
        <v>71.099999999999994</v>
      </c>
    </row>
    <row r="297" spans="1:4" s="57" customFormat="1" ht="9" customHeight="1" x14ac:dyDescent="0.25">
      <c r="A297" s="58"/>
      <c r="B297" s="56"/>
      <c r="C297" s="56"/>
      <c r="D297" s="56"/>
    </row>
    <row r="298" spans="1:4" s="57" customFormat="1" ht="9" customHeight="1" x14ac:dyDescent="0.25">
      <c r="A298" s="64">
        <v>2003</v>
      </c>
      <c r="B298" s="56"/>
      <c r="C298" s="56"/>
      <c r="D298" s="56"/>
    </row>
    <row r="299" spans="1:4" s="57" customFormat="1" ht="9" customHeight="1" x14ac:dyDescent="0.25">
      <c r="A299" s="58" t="s">
        <v>10</v>
      </c>
      <c r="B299" s="56">
        <v>89.4</v>
      </c>
      <c r="C299" s="56"/>
      <c r="D299" s="56">
        <v>77.2</v>
      </c>
    </row>
    <row r="300" spans="1:4" ht="3" customHeight="1" x14ac:dyDescent="0.25">
      <c r="A300" s="50"/>
      <c r="B300" s="50"/>
      <c r="C300" s="50"/>
      <c r="D300" s="50"/>
    </row>
    <row r="301" spans="1:4" s="57" customFormat="1" ht="9" customHeight="1" x14ac:dyDescent="0.25">
      <c r="A301" s="59" t="s">
        <v>11</v>
      </c>
      <c r="B301" s="60">
        <v>99</v>
      </c>
      <c r="C301" s="60"/>
      <c r="D301" s="60">
        <v>94.8</v>
      </c>
    </row>
    <row r="302" spans="1:4" s="57" customFormat="1" ht="9" customHeight="1" x14ac:dyDescent="0.25">
      <c r="A302" s="59" t="s">
        <v>12</v>
      </c>
      <c r="B302" s="60">
        <v>96.3</v>
      </c>
      <c r="C302" s="60"/>
      <c r="D302" s="60">
        <v>85.3</v>
      </c>
    </row>
    <row r="303" spans="1:4" s="57" customFormat="1" ht="9" customHeight="1" x14ac:dyDescent="0.25">
      <c r="A303" s="59" t="s">
        <v>13</v>
      </c>
      <c r="B303" s="60">
        <v>97.6</v>
      </c>
      <c r="C303" s="60"/>
      <c r="D303" s="60">
        <v>86.5</v>
      </c>
    </row>
    <row r="304" spans="1:4" s="57" customFormat="1" ht="9" customHeight="1" x14ac:dyDescent="0.25">
      <c r="A304" s="61" t="s">
        <v>14</v>
      </c>
      <c r="B304" s="62">
        <v>86</v>
      </c>
      <c r="C304" s="62"/>
      <c r="D304" s="62">
        <v>58.6</v>
      </c>
    </row>
    <row r="305" spans="1:4" s="57" customFormat="1" ht="9" customHeight="1" x14ac:dyDescent="0.25">
      <c r="A305" s="59" t="s">
        <v>92</v>
      </c>
      <c r="B305" s="65">
        <v>99.7</v>
      </c>
      <c r="C305" s="65"/>
      <c r="D305" s="60">
        <v>87.7</v>
      </c>
    </row>
    <row r="306" spans="1:4" s="57" customFormat="1" ht="9" customHeight="1" x14ac:dyDescent="0.25">
      <c r="A306" s="59" t="s">
        <v>16</v>
      </c>
      <c r="B306" s="60">
        <v>98.3</v>
      </c>
      <c r="C306" s="60"/>
      <c r="D306" s="60">
        <v>98.3</v>
      </c>
    </row>
    <row r="307" spans="1:4" s="57" customFormat="1" ht="9" customHeight="1" x14ac:dyDescent="0.25">
      <c r="A307" s="59" t="s">
        <v>17</v>
      </c>
      <c r="B307" s="60">
        <v>77.8</v>
      </c>
      <c r="C307" s="60"/>
      <c r="D307" s="60">
        <v>59.6</v>
      </c>
    </row>
    <row r="308" spans="1:4" s="57" customFormat="1" ht="9" customHeight="1" x14ac:dyDescent="0.25">
      <c r="A308" s="61" t="s">
        <v>18</v>
      </c>
      <c r="B308" s="62">
        <v>96.6</v>
      </c>
      <c r="C308" s="62"/>
      <c r="D308" s="62">
        <v>89.9</v>
      </c>
    </row>
    <row r="309" spans="1:4" s="57" customFormat="1" ht="9" customHeight="1" x14ac:dyDescent="0.25">
      <c r="A309" s="59" t="s">
        <v>93</v>
      </c>
      <c r="B309" s="60">
        <v>99</v>
      </c>
      <c r="C309" s="60"/>
      <c r="D309" s="60">
        <v>98.9</v>
      </c>
    </row>
    <row r="310" spans="1:4" s="57" customFormat="1" ht="9" customHeight="1" x14ac:dyDescent="0.25">
      <c r="A310" s="59" t="s">
        <v>19</v>
      </c>
      <c r="B310" s="60">
        <v>93.7</v>
      </c>
      <c r="C310" s="60"/>
      <c r="D310" s="60">
        <v>78.5</v>
      </c>
    </row>
    <row r="311" spans="1:4" s="57" customFormat="1" ht="9" customHeight="1" x14ac:dyDescent="0.25">
      <c r="A311" s="59" t="s">
        <v>20</v>
      </c>
      <c r="B311" s="60">
        <v>94.2</v>
      </c>
      <c r="C311" s="60"/>
      <c r="D311" s="60">
        <v>76.5</v>
      </c>
    </row>
    <row r="312" spans="1:4" s="57" customFormat="1" ht="9" customHeight="1" x14ac:dyDescent="0.25">
      <c r="A312" s="61" t="s">
        <v>21</v>
      </c>
      <c r="B312" s="62">
        <v>71.5</v>
      </c>
      <c r="C312" s="62"/>
      <c r="D312" s="62">
        <v>49.9</v>
      </c>
    </row>
    <row r="313" spans="1:4" s="57" customFormat="1" ht="9" customHeight="1" x14ac:dyDescent="0.25">
      <c r="A313" s="59" t="s">
        <v>22</v>
      </c>
      <c r="B313" s="60">
        <v>87.2</v>
      </c>
      <c r="C313" s="60"/>
      <c r="D313" s="60">
        <v>64.5</v>
      </c>
    </row>
    <row r="314" spans="1:4" s="57" customFormat="1" ht="9" customHeight="1" x14ac:dyDescent="0.25">
      <c r="A314" s="59" t="s">
        <v>23</v>
      </c>
      <c r="B314" s="60">
        <v>93</v>
      </c>
      <c r="C314" s="60"/>
      <c r="D314" s="60">
        <v>91.2</v>
      </c>
    </row>
    <row r="315" spans="1:4" s="57" customFormat="1" ht="9" customHeight="1" x14ac:dyDescent="0.25">
      <c r="A315" s="59" t="s">
        <v>24</v>
      </c>
      <c r="B315" s="60">
        <v>91.3</v>
      </c>
      <c r="C315" s="60"/>
      <c r="D315" s="60">
        <v>83</v>
      </c>
    </row>
    <row r="316" spans="1:4" s="57" customFormat="1" ht="9" customHeight="1" x14ac:dyDescent="0.25">
      <c r="A316" s="61" t="s">
        <v>25</v>
      </c>
      <c r="B316" s="62">
        <v>90.6</v>
      </c>
      <c r="C316" s="62"/>
      <c r="D316" s="62">
        <v>76.3</v>
      </c>
    </row>
    <row r="317" spans="1:4" s="57" customFormat="1" ht="9" customHeight="1" x14ac:dyDescent="0.25">
      <c r="A317" s="59" t="s">
        <v>26</v>
      </c>
      <c r="B317" s="60">
        <v>90.6</v>
      </c>
      <c r="C317" s="60"/>
      <c r="D317" s="60">
        <v>80</v>
      </c>
    </row>
    <row r="318" spans="1:4" s="57" customFormat="1" ht="9" customHeight="1" x14ac:dyDescent="0.25">
      <c r="A318" s="59" t="s">
        <v>27</v>
      </c>
      <c r="B318" s="60">
        <v>93.1</v>
      </c>
      <c r="C318" s="60"/>
      <c r="D318" s="60">
        <v>81.2</v>
      </c>
    </row>
    <row r="319" spans="1:4" s="57" customFormat="1" ht="9" customHeight="1" x14ac:dyDescent="0.25">
      <c r="A319" s="59" t="s">
        <v>28</v>
      </c>
      <c r="B319" s="60">
        <v>97.4</v>
      </c>
      <c r="C319" s="60"/>
      <c r="D319" s="60">
        <v>91.6</v>
      </c>
    </row>
    <row r="320" spans="1:4" s="57" customFormat="1" ht="9" customHeight="1" x14ac:dyDescent="0.25">
      <c r="A320" s="61" t="s">
        <v>29</v>
      </c>
      <c r="B320" s="62">
        <v>73.8</v>
      </c>
      <c r="C320" s="62"/>
      <c r="D320" s="62">
        <v>43.7</v>
      </c>
    </row>
    <row r="321" spans="1:4" s="57" customFormat="1" ht="9" customHeight="1" x14ac:dyDescent="0.25">
      <c r="A321" s="59" t="s">
        <v>30</v>
      </c>
      <c r="B321" s="60">
        <v>83.8</v>
      </c>
      <c r="C321" s="60"/>
      <c r="D321" s="60">
        <v>63.8</v>
      </c>
    </row>
    <row r="322" spans="1:4" s="57" customFormat="1" ht="9" customHeight="1" x14ac:dyDescent="0.25">
      <c r="A322" s="59" t="s">
        <v>31</v>
      </c>
      <c r="B322" s="60">
        <v>96.2</v>
      </c>
      <c r="C322" s="60"/>
      <c r="D322" s="60">
        <v>71.599999999999994</v>
      </c>
    </row>
    <row r="323" spans="1:4" s="57" customFormat="1" ht="9" customHeight="1" x14ac:dyDescent="0.25">
      <c r="A323" s="59" t="s">
        <v>32</v>
      </c>
      <c r="B323" s="60">
        <v>97.9</v>
      </c>
      <c r="C323" s="60"/>
      <c r="D323" s="60">
        <v>86.3</v>
      </c>
    </row>
    <row r="324" spans="1:4" s="57" customFormat="1" ht="9" customHeight="1" x14ac:dyDescent="0.25">
      <c r="A324" s="61" t="s">
        <v>33</v>
      </c>
      <c r="B324" s="62">
        <v>78.900000000000006</v>
      </c>
      <c r="C324" s="62"/>
      <c r="D324" s="62">
        <v>60.5</v>
      </c>
    </row>
    <row r="325" spans="1:4" s="57" customFormat="1" ht="9" customHeight="1" x14ac:dyDescent="0.25">
      <c r="A325" s="59" t="s">
        <v>34</v>
      </c>
      <c r="B325" s="60">
        <v>96.6</v>
      </c>
      <c r="C325" s="60"/>
      <c r="D325" s="60">
        <v>79.599999999999994</v>
      </c>
    </row>
    <row r="326" spans="1:4" s="57" customFormat="1" ht="9" customHeight="1" x14ac:dyDescent="0.25">
      <c r="A326" s="59" t="s">
        <v>35</v>
      </c>
      <c r="B326" s="60">
        <v>97.7</v>
      </c>
      <c r="C326" s="60"/>
      <c r="D326" s="60">
        <v>80.3</v>
      </c>
    </row>
    <row r="327" spans="1:4" s="57" customFormat="1" ht="9.6" customHeight="1" x14ac:dyDescent="0.25">
      <c r="A327" s="63" t="s">
        <v>94</v>
      </c>
      <c r="B327" s="60">
        <v>71.900000000000006</v>
      </c>
      <c r="C327" s="60"/>
      <c r="D327" s="60">
        <v>82.1</v>
      </c>
    </row>
    <row r="328" spans="1:4" s="57" customFormat="1" ht="9" customHeight="1" x14ac:dyDescent="0.25">
      <c r="A328" s="61" t="s">
        <v>37</v>
      </c>
      <c r="B328" s="62">
        <v>96.4</v>
      </c>
      <c r="C328" s="62"/>
      <c r="D328" s="62">
        <v>77</v>
      </c>
    </row>
    <row r="329" spans="1:4" s="57" customFormat="1" ht="9" customHeight="1" x14ac:dyDescent="0.25">
      <c r="A329" s="59" t="s">
        <v>38</v>
      </c>
      <c r="B329" s="60">
        <v>95.3</v>
      </c>
      <c r="C329" s="60"/>
      <c r="D329" s="60">
        <v>82.8</v>
      </c>
    </row>
    <row r="330" spans="1:4" s="57" customFormat="1" ht="9" customHeight="1" x14ac:dyDescent="0.25">
      <c r="A330" s="59" t="s">
        <v>39</v>
      </c>
      <c r="B330" s="60">
        <v>71.3</v>
      </c>
      <c r="C330" s="60"/>
      <c r="D330" s="60">
        <v>65</v>
      </c>
    </row>
    <row r="331" spans="1:4" s="57" customFormat="1" ht="9" customHeight="1" x14ac:dyDescent="0.25">
      <c r="A331" s="59" t="s">
        <v>40</v>
      </c>
      <c r="B331" s="60">
        <v>95.3</v>
      </c>
      <c r="C331" s="60"/>
      <c r="D331" s="60">
        <v>54.4</v>
      </c>
    </row>
    <row r="332" spans="1:4" s="57" customFormat="1" ht="9" customHeight="1" x14ac:dyDescent="0.25">
      <c r="A332" s="61" t="s">
        <v>41</v>
      </c>
      <c r="B332" s="62">
        <v>93</v>
      </c>
      <c r="C332" s="62"/>
      <c r="D332" s="62">
        <v>71.599999999999994</v>
      </c>
    </row>
    <row r="333" spans="1:4" s="57" customFormat="1" ht="9" customHeight="1" x14ac:dyDescent="0.25">
      <c r="A333" s="58"/>
      <c r="B333" s="56"/>
      <c r="C333" s="56"/>
      <c r="D333" s="56"/>
    </row>
    <row r="334" spans="1:4" s="57" customFormat="1" ht="9" customHeight="1" x14ac:dyDescent="0.25">
      <c r="A334" s="64">
        <v>2004</v>
      </c>
      <c r="B334" s="56"/>
      <c r="C334" s="56"/>
      <c r="D334" s="56"/>
    </row>
    <row r="335" spans="1:4" s="57" customFormat="1" ht="9" customHeight="1" x14ac:dyDescent="0.25">
      <c r="A335" s="58" t="s">
        <v>10</v>
      </c>
      <c r="B335" s="56">
        <v>89.5</v>
      </c>
      <c r="C335" s="56"/>
      <c r="D335" s="56">
        <v>77.5</v>
      </c>
    </row>
    <row r="336" spans="1:4" ht="3" customHeight="1" x14ac:dyDescent="0.25">
      <c r="A336" s="50"/>
      <c r="B336" s="50"/>
      <c r="C336" s="50"/>
      <c r="D336" s="50"/>
    </row>
    <row r="337" spans="1:4" s="57" customFormat="1" ht="9" customHeight="1" x14ac:dyDescent="0.25">
      <c r="A337" s="59" t="s">
        <v>11</v>
      </c>
      <c r="B337" s="60">
        <v>98.8</v>
      </c>
      <c r="C337" s="60"/>
      <c r="D337" s="60">
        <v>95.5</v>
      </c>
    </row>
    <row r="338" spans="1:4" s="57" customFormat="1" ht="9" customHeight="1" x14ac:dyDescent="0.25">
      <c r="A338" s="59" t="s">
        <v>12</v>
      </c>
      <c r="B338" s="60">
        <v>97.2</v>
      </c>
      <c r="C338" s="60"/>
      <c r="D338" s="60">
        <v>90.2</v>
      </c>
    </row>
    <row r="339" spans="1:4" s="57" customFormat="1" ht="9" customHeight="1" x14ac:dyDescent="0.25">
      <c r="A339" s="59" t="s">
        <v>13</v>
      </c>
      <c r="B339" s="60">
        <v>97.3</v>
      </c>
      <c r="C339" s="60"/>
      <c r="D339" s="60">
        <v>86.2</v>
      </c>
    </row>
    <row r="340" spans="1:4" s="57" customFormat="1" ht="9" customHeight="1" x14ac:dyDescent="0.25">
      <c r="A340" s="61" t="s">
        <v>14</v>
      </c>
      <c r="B340" s="62">
        <v>87.1</v>
      </c>
      <c r="C340" s="62"/>
      <c r="D340" s="62">
        <v>59.9</v>
      </c>
    </row>
    <row r="341" spans="1:4" s="57" customFormat="1" ht="9" customHeight="1" x14ac:dyDescent="0.25">
      <c r="A341" s="59" t="s">
        <v>92</v>
      </c>
      <c r="B341" s="65">
        <v>99.2</v>
      </c>
      <c r="C341" s="65"/>
      <c r="D341" s="60">
        <v>87.9</v>
      </c>
    </row>
    <row r="342" spans="1:4" s="57" customFormat="1" ht="9" customHeight="1" x14ac:dyDescent="0.25">
      <c r="A342" s="59" t="s">
        <v>16</v>
      </c>
      <c r="B342" s="60">
        <v>98</v>
      </c>
      <c r="C342" s="60"/>
      <c r="D342" s="60">
        <v>98.1</v>
      </c>
    </row>
    <row r="343" spans="1:4" s="57" customFormat="1" ht="9" customHeight="1" x14ac:dyDescent="0.25">
      <c r="A343" s="59" t="s">
        <v>17</v>
      </c>
      <c r="B343" s="60">
        <v>78.400000000000006</v>
      </c>
      <c r="C343" s="60"/>
      <c r="D343" s="60">
        <v>59.6</v>
      </c>
    </row>
    <row r="344" spans="1:4" s="57" customFormat="1" ht="9" customHeight="1" x14ac:dyDescent="0.25">
      <c r="A344" s="61" t="s">
        <v>18</v>
      </c>
      <c r="B344" s="62">
        <v>95.4</v>
      </c>
      <c r="C344" s="62"/>
      <c r="D344" s="62">
        <v>89.3</v>
      </c>
    </row>
    <row r="345" spans="1:4" s="57" customFormat="1" ht="9" customHeight="1" x14ac:dyDescent="0.25">
      <c r="A345" s="59" t="s">
        <v>93</v>
      </c>
      <c r="B345" s="60">
        <v>99.5</v>
      </c>
      <c r="C345" s="60"/>
      <c r="D345" s="60">
        <v>99.5</v>
      </c>
    </row>
    <row r="346" spans="1:4" s="57" customFormat="1" ht="9" customHeight="1" x14ac:dyDescent="0.25">
      <c r="A346" s="59" t="s">
        <v>19</v>
      </c>
      <c r="B346" s="60">
        <v>93.6</v>
      </c>
      <c r="C346" s="60"/>
      <c r="D346" s="60">
        <v>78.3</v>
      </c>
    </row>
    <row r="347" spans="1:4" s="57" customFormat="1" ht="9" customHeight="1" x14ac:dyDescent="0.25">
      <c r="A347" s="59" t="s">
        <v>20</v>
      </c>
      <c r="B347" s="60">
        <v>94.3</v>
      </c>
      <c r="C347" s="60"/>
      <c r="D347" s="60">
        <v>76.400000000000006</v>
      </c>
    </row>
    <row r="348" spans="1:4" s="57" customFormat="1" ht="9" customHeight="1" x14ac:dyDescent="0.25">
      <c r="A348" s="61" t="s">
        <v>21</v>
      </c>
      <c r="B348" s="62">
        <v>72.3</v>
      </c>
      <c r="C348" s="62"/>
      <c r="D348" s="62">
        <v>50.3</v>
      </c>
    </row>
    <row r="349" spans="1:4" s="57" customFormat="1" ht="9" customHeight="1" x14ac:dyDescent="0.25">
      <c r="A349" s="59" t="s">
        <v>22</v>
      </c>
      <c r="B349" s="60">
        <v>87.9</v>
      </c>
      <c r="C349" s="60"/>
      <c r="D349" s="60">
        <v>65</v>
      </c>
    </row>
    <row r="350" spans="1:4" s="57" customFormat="1" ht="9" customHeight="1" x14ac:dyDescent="0.25">
      <c r="A350" s="59" t="s">
        <v>23</v>
      </c>
      <c r="B350" s="60">
        <v>92.9</v>
      </c>
      <c r="C350" s="60"/>
      <c r="D350" s="60">
        <v>91.2</v>
      </c>
    </row>
    <row r="351" spans="1:4" s="57" customFormat="1" ht="9" customHeight="1" x14ac:dyDescent="0.25">
      <c r="A351" s="59" t="s">
        <v>24</v>
      </c>
      <c r="B351" s="60">
        <v>90.6</v>
      </c>
      <c r="C351" s="60"/>
      <c r="D351" s="60">
        <v>82.7</v>
      </c>
    </row>
    <row r="352" spans="1:4" s="57" customFormat="1" ht="9" customHeight="1" x14ac:dyDescent="0.25">
      <c r="A352" s="61" t="s">
        <v>25</v>
      </c>
      <c r="B352" s="62">
        <v>91</v>
      </c>
      <c r="C352" s="62"/>
      <c r="D352" s="62">
        <v>76.5</v>
      </c>
    </row>
    <row r="353" spans="1:4" s="57" customFormat="1" ht="9" customHeight="1" x14ac:dyDescent="0.25">
      <c r="A353" s="59" t="s">
        <v>26</v>
      </c>
      <c r="B353" s="60">
        <v>91</v>
      </c>
      <c r="C353" s="60"/>
      <c r="D353" s="60">
        <v>80.8</v>
      </c>
    </row>
    <row r="354" spans="1:4" s="57" customFormat="1" ht="9" customHeight="1" x14ac:dyDescent="0.25">
      <c r="A354" s="59" t="s">
        <v>27</v>
      </c>
      <c r="B354" s="60">
        <v>93.8</v>
      </c>
      <c r="C354" s="60"/>
      <c r="D354" s="60">
        <v>82.2</v>
      </c>
    </row>
    <row r="355" spans="1:4" s="57" customFormat="1" ht="9" customHeight="1" x14ac:dyDescent="0.25">
      <c r="A355" s="59" t="s">
        <v>28</v>
      </c>
      <c r="B355" s="60">
        <v>96.9</v>
      </c>
      <c r="C355" s="60"/>
      <c r="D355" s="60">
        <v>91.3</v>
      </c>
    </row>
    <row r="356" spans="1:4" s="57" customFormat="1" ht="9" customHeight="1" x14ac:dyDescent="0.25">
      <c r="A356" s="61" t="s">
        <v>29</v>
      </c>
      <c r="B356" s="62">
        <v>74.3</v>
      </c>
      <c r="C356" s="62"/>
      <c r="D356" s="62">
        <v>43.9</v>
      </c>
    </row>
    <row r="357" spans="1:4" s="57" customFormat="1" ht="9" customHeight="1" x14ac:dyDescent="0.25">
      <c r="A357" s="59" t="s">
        <v>30</v>
      </c>
      <c r="B357" s="60">
        <v>83.7</v>
      </c>
      <c r="C357" s="60"/>
      <c r="D357" s="60">
        <v>63.9</v>
      </c>
    </row>
    <row r="358" spans="1:4" s="57" customFormat="1" ht="9" customHeight="1" x14ac:dyDescent="0.25">
      <c r="A358" s="59" t="s">
        <v>31</v>
      </c>
      <c r="B358" s="60">
        <v>95.4</v>
      </c>
      <c r="C358" s="60"/>
      <c r="D358" s="60">
        <v>71.8</v>
      </c>
    </row>
    <row r="359" spans="1:4" s="57" customFormat="1" ht="9" customHeight="1" x14ac:dyDescent="0.25">
      <c r="A359" s="59" t="s">
        <v>32</v>
      </c>
      <c r="B359" s="60">
        <v>96.7</v>
      </c>
      <c r="C359" s="60"/>
      <c r="D359" s="60">
        <v>86.3</v>
      </c>
    </row>
    <row r="360" spans="1:4" s="57" customFormat="1" ht="9" customHeight="1" x14ac:dyDescent="0.25">
      <c r="A360" s="61" t="s">
        <v>33</v>
      </c>
      <c r="B360" s="62">
        <v>80</v>
      </c>
      <c r="C360" s="62"/>
      <c r="D360" s="62">
        <v>61.3</v>
      </c>
    </row>
    <row r="361" spans="1:4" s="57" customFormat="1" ht="9" customHeight="1" x14ac:dyDescent="0.25">
      <c r="A361" s="59" t="s">
        <v>34</v>
      </c>
      <c r="B361" s="60">
        <v>97</v>
      </c>
      <c r="C361" s="60"/>
      <c r="D361" s="60">
        <v>79.400000000000006</v>
      </c>
    </row>
    <row r="362" spans="1:4" s="57" customFormat="1" ht="9" customHeight="1" x14ac:dyDescent="0.25">
      <c r="A362" s="59" t="s">
        <v>35</v>
      </c>
      <c r="B362" s="60">
        <v>97.5</v>
      </c>
      <c r="C362" s="60"/>
      <c r="D362" s="60">
        <v>80.8</v>
      </c>
    </row>
    <row r="363" spans="1:4" s="57" customFormat="1" ht="9.6" customHeight="1" x14ac:dyDescent="0.25">
      <c r="A363" s="63" t="s">
        <v>94</v>
      </c>
      <c r="B363" s="60">
        <v>71.900000000000006</v>
      </c>
      <c r="C363" s="60"/>
      <c r="D363" s="60">
        <v>81.8</v>
      </c>
    </row>
    <row r="364" spans="1:4" s="57" customFormat="1" ht="9" customHeight="1" x14ac:dyDescent="0.25">
      <c r="A364" s="61" t="s">
        <v>37</v>
      </c>
      <c r="B364" s="62">
        <v>95.7</v>
      </c>
      <c r="C364" s="62"/>
      <c r="D364" s="62">
        <v>77.900000000000006</v>
      </c>
    </row>
    <row r="365" spans="1:4" s="57" customFormat="1" ht="9" customHeight="1" x14ac:dyDescent="0.25">
      <c r="A365" s="59" t="s">
        <v>38</v>
      </c>
      <c r="B365" s="60">
        <v>94.5</v>
      </c>
      <c r="C365" s="60"/>
      <c r="D365" s="60">
        <v>82.4</v>
      </c>
    </row>
    <row r="366" spans="1:4" s="57" customFormat="1" ht="9" customHeight="1" x14ac:dyDescent="0.25">
      <c r="A366" s="59" t="s">
        <v>39</v>
      </c>
      <c r="B366" s="60">
        <v>71.400000000000006</v>
      </c>
      <c r="C366" s="60"/>
      <c r="D366" s="60">
        <v>65.099999999999994</v>
      </c>
    </row>
    <row r="367" spans="1:4" s="57" customFormat="1" ht="9" customHeight="1" x14ac:dyDescent="0.25">
      <c r="A367" s="59" t="s">
        <v>40</v>
      </c>
      <c r="B367" s="60">
        <v>95.9</v>
      </c>
      <c r="C367" s="60"/>
      <c r="D367" s="60">
        <v>54.5</v>
      </c>
    </row>
    <row r="368" spans="1:4" s="57" customFormat="1" ht="9" customHeight="1" x14ac:dyDescent="0.25">
      <c r="A368" s="61" t="s">
        <v>41</v>
      </c>
      <c r="B368" s="62">
        <v>93.8</v>
      </c>
      <c r="C368" s="62"/>
      <c r="D368" s="62">
        <v>72.2</v>
      </c>
    </row>
    <row r="369" spans="1:4" s="57" customFormat="1" ht="9" customHeight="1" x14ac:dyDescent="0.25">
      <c r="A369" s="58"/>
      <c r="B369" s="56"/>
      <c r="C369" s="56"/>
      <c r="D369" s="56"/>
    </row>
    <row r="370" spans="1:4" s="57" customFormat="1" ht="9" customHeight="1" x14ac:dyDescent="0.25">
      <c r="A370" s="64">
        <v>2005</v>
      </c>
      <c r="B370" s="56"/>
      <c r="C370" s="56"/>
      <c r="D370" s="56"/>
    </row>
    <row r="371" spans="1:4" s="57" customFormat="1" ht="9" customHeight="1" x14ac:dyDescent="0.25">
      <c r="A371" s="58" t="s">
        <v>10</v>
      </c>
      <c r="B371" s="56">
        <v>89.5</v>
      </c>
      <c r="C371" s="56"/>
      <c r="D371" s="56">
        <v>85.9</v>
      </c>
    </row>
    <row r="372" spans="1:4" ht="3" customHeight="1" x14ac:dyDescent="0.25">
      <c r="A372" s="50"/>
      <c r="B372" s="50"/>
      <c r="C372" s="50"/>
      <c r="D372" s="50"/>
    </row>
    <row r="373" spans="1:4" s="57" customFormat="1" ht="9" customHeight="1" x14ac:dyDescent="0.25">
      <c r="A373" s="59" t="s">
        <v>11</v>
      </c>
      <c r="B373" s="60">
        <v>97.9</v>
      </c>
      <c r="C373" s="60"/>
      <c r="D373" s="60">
        <v>97.2</v>
      </c>
    </row>
    <row r="374" spans="1:4" s="57" customFormat="1" ht="9" customHeight="1" x14ac:dyDescent="0.25">
      <c r="A374" s="59" t="s">
        <v>12</v>
      </c>
      <c r="B374" s="60">
        <v>95.3</v>
      </c>
      <c r="C374" s="60"/>
      <c r="D374" s="60">
        <v>89.3</v>
      </c>
    </row>
    <row r="375" spans="1:4" s="57" customFormat="1" ht="9" customHeight="1" x14ac:dyDescent="0.25">
      <c r="A375" s="59" t="s">
        <v>13</v>
      </c>
      <c r="B375" s="60">
        <v>87.6</v>
      </c>
      <c r="C375" s="60"/>
      <c r="D375" s="60">
        <v>90.2</v>
      </c>
    </row>
    <row r="376" spans="1:4" s="57" customFormat="1" ht="9" customHeight="1" x14ac:dyDescent="0.25">
      <c r="A376" s="61" t="s">
        <v>14</v>
      </c>
      <c r="B376" s="62">
        <v>89.2</v>
      </c>
      <c r="C376" s="62"/>
      <c r="D376" s="62">
        <v>78.3</v>
      </c>
    </row>
    <row r="377" spans="1:4" s="57" customFormat="1" ht="9" customHeight="1" x14ac:dyDescent="0.25">
      <c r="A377" s="59" t="s">
        <v>92</v>
      </c>
      <c r="B377" s="65">
        <v>97.3</v>
      </c>
      <c r="C377" s="65"/>
      <c r="D377" s="60">
        <v>91.6</v>
      </c>
    </row>
    <row r="378" spans="1:4" s="57" customFormat="1" ht="9" customHeight="1" x14ac:dyDescent="0.25">
      <c r="A378" s="59" t="s">
        <v>16</v>
      </c>
      <c r="B378" s="60">
        <v>98.3</v>
      </c>
      <c r="C378" s="60"/>
      <c r="D378" s="60">
        <v>99.6</v>
      </c>
    </row>
    <row r="379" spans="1:4" s="57" customFormat="1" ht="9" customHeight="1" x14ac:dyDescent="0.25">
      <c r="A379" s="59" t="s">
        <v>17</v>
      </c>
      <c r="B379" s="60">
        <v>74.3</v>
      </c>
      <c r="C379" s="60"/>
      <c r="D379" s="60">
        <v>74.900000000000006</v>
      </c>
    </row>
    <row r="380" spans="1:4" s="57" customFormat="1" ht="9" customHeight="1" x14ac:dyDescent="0.25">
      <c r="A380" s="61" t="s">
        <v>18</v>
      </c>
      <c r="B380" s="62">
        <v>92.9</v>
      </c>
      <c r="C380" s="62"/>
      <c r="D380" s="62">
        <v>90</v>
      </c>
    </row>
    <row r="381" spans="1:4" s="57" customFormat="1" ht="9" customHeight="1" x14ac:dyDescent="0.25">
      <c r="A381" s="59" t="s">
        <v>93</v>
      </c>
      <c r="B381" s="60">
        <v>97.6</v>
      </c>
      <c r="C381" s="60"/>
      <c r="D381" s="60">
        <v>98.7</v>
      </c>
    </row>
    <row r="382" spans="1:4" s="57" customFormat="1" ht="9" customHeight="1" x14ac:dyDescent="0.25">
      <c r="A382" s="59" t="s">
        <v>19</v>
      </c>
      <c r="B382" s="60">
        <v>91.6</v>
      </c>
      <c r="C382" s="60"/>
      <c r="D382" s="60">
        <v>83.6</v>
      </c>
    </row>
    <row r="383" spans="1:4" s="57" customFormat="1" ht="9" customHeight="1" x14ac:dyDescent="0.25">
      <c r="A383" s="59" t="s">
        <v>20</v>
      </c>
      <c r="B383" s="60">
        <v>93.5</v>
      </c>
      <c r="C383" s="60"/>
      <c r="D383" s="60">
        <v>85.9</v>
      </c>
    </row>
    <row r="384" spans="1:4" s="57" customFormat="1" ht="9" customHeight="1" x14ac:dyDescent="0.25">
      <c r="A384" s="61" t="s">
        <v>21</v>
      </c>
      <c r="B384" s="62">
        <v>68.599999999999994</v>
      </c>
      <c r="C384" s="62"/>
      <c r="D384" s="62">
        <v>64.599999999999994</v>
      </c>
    </row>
    <row r="385" spans="1:4" s="57" customFormat="1" ht="9" customHeight="1" x14ac:dyDescent="0.25">
      <c r="A385" s="59" t="s">
        <v>22</v>
      </c>
      <c r="B385" s="60">
        <v>88</v>
      </c>
      <c r="C385" s="60"/>
      <c r="D385" s="60">
        <v>79.3</v>
      </c>
    </row>
    <row r="386" spans="1:4" s="57" customFormat="1" ht="9" customHeight="1" x14ac:dyDescent="0.25">
      <c r="A386" s="59" t="s">
        <v>23</v>
      </c>
      <c r="B386" s="60">
        <v>93.4</v>
      </c>
      <c r="C386" s="60"/>
      <c r="D386" s="60">
        <v>96</v>
      </c>
    </row>
    <row r="387" spans="1:4" s="57" customFormat="1" ht="9" customHeight="1" x14ac:dyDescent="0.25">
      <c r="A387" s="59" t="s">
        <v>24</v>
      </c>
      <c r="B387" s="60">
        <v>93.3</v>
      </c>
      <c r="C387" s="60"/>
      <c r="D387" s="60">
        <v>91.3</v>
      </c>
    </row>
    <row r="388" spans="1:4" s="57" customFormat="1" ht="9" customHeight="1" x14ac:dyDescent="0.25">
      <c r="A388" s="61" t="s">
        <v>25</v>
      </c>
      <c r="B388" s="62">
        <v>89.8</v>
      </c>
      <c r="C388" s="62"/>
      <c r="D388" s="62">
        <v>84.6</v>
      </c>
    </row>
    <row r="389" spans="1:4" s="57" customFormat="1" ht="9" customHeight="1" x14ac:dyDescent="0.25">
      <c r="A389" s="59" t="s">
        <v>26</v>
      </c>
      <c r="B389" s="60">
        <v>91.9</v>
      </c>
      <c r="C389" s="60"/>
      <c r="D389" s="60">
        <v>92.7</v>
      </c>
    </row>
    <row r="390" spans="1:4" s="57" customFormat="1" ht="9" customHeight="1" x14ac:dyDescent="0.25">
      <c r="A390" s="59" t="s">
        <v>27</v>
      </c>
      <c r="B390" s="60">
        <v>92</v>
      </c>
      <c r="C390" s="60"/>
      <c r="D390" s="60">
        <v>91.4</v>
      </c>
    </row>
    <row r="391" spans="1:4" s="57" customFormat="1" ht="9" customHeight="1" x14ac:dyDescent="0.25">
      <c r="A391" s="59" t="s">
        <v>28</v>
      </c>
      <c r="B391" s="60">
        <v>95.8</v>
      </c>
      <c r="C391" s="60"/>
      <c r="D391" s="60">
        <v>95.5</v>
      </c>
    </row>
    <row r="392" spans="1:4" s="57" customFormat="1" ht="9" customHeight="1" x14ac:dyDescent="0.25">
      <c r="A392" s="61" t="s">
        <v>29</v>
      </c>
      <c r="B392" s="62">
        <v>75.2</v>
      </c>
      <c r="C392" s="62"/>
      <c r="D392" s="62">
        <v>60.8</v>
      </c>
    </row>
    <row r="393" spans="1:4" s="57" customFormat="1" ht="9" customHeight="1" x14ac:dyDescent="0.25">
      <c r="A393" s="59" t="s">
        <v>30</v>
      </c>
      <c r="B393" s="60">
        <v>85.5</v>
      </c>
      <c r="C393" s="60"/>
      <c r="D393" s="60">
        <v>79.3</v>
      </c>
    </row>
    <row r="394" spans="1:4" s="57" customFormat="1" ht="9" customHeight="1" x14ac:dyDescent="0.25">
      <c r="A394" s="59" t="s">
        <v>31</v>
      </c>
      <c r="B394" s="60">
        <v>93.6</v>
      </c>
      <c r="C394" s="60"/>
      <c r="D394" s="60">
        <v>85.6</v>
      </c>
    </row>
    <row r="395" spans="1:4" s="57" customFormat="1" ht="9" customHeight="1" x14ac:dyDescent="0.25">
      <c r="A395" s="59" t="s">
        <v>32</v>
      </c>
      <c r="B395" s="60">
        <v>94.4</v>
      </c>
      <c r="C395" s="60"/>
      <c r="D395" s="60">
        <v>89.4</v>
      </c>
    </row>
    <row r="396" spans="1:4" s="57" customFormat="1" ht="9" customHeight="1" x14ac:dyDescent="0.25">
      <c r="A396" s="61" t="s">
        <v>33</v>
      </c>
      <c r="B396" s="62">
        <v>83.5</v>
      </c>
      <c r="C396" s="62"/>
      <c r="D396" s="62">
        <v>74.7</v>
      </c>
    </row>
    <row r="397" spans="1:4" s="57" customFormat="1" ht="9" customHeight="1" x14ac:dyDescent="0.25">
      <c r="A397" s="59" t="s">
        <v>34</v>
      </c>
      <c r="B397" s="60">
        <v>93.6</v>
      </c>
      <c r="C397" s="60"/>
      <c r="D397" s="60">
        <v>88.1</v>
      </c>
    </row>
    <row r="398" spans="1:4" s="57" customFormat="1" ht="9" customHeight="1" x14ac:dyDescent="0.25">
      <c r="A398" s="59" t="s">
        <v>35</v>
      </c>
      <c r="B398" s="60">
        <v>95.4</v>
      </c>
      <c r="C398" s="60"/>
      <c r="D398" s="60">
        <v>86</v>
      </c>
    </row>
    <row r="399" spans="1:4" s="57" customFormat="1" ht="9.6" customHeight="1" x14ac:dyDescent="0.25">
      <c r="A399" s="63" t="s">
        <v>94</v>
      </c>
      <c r="B399" s="60">
        <v>76.599999999999994</v>
      </c>
      <c r="C399" s="60"/>
      <c r="D399" s="60">
        <v>93.7</v>
      </c>
    </row>
    <row r="400" spans="1:4" s="57" customFormat="1" ht="9" customHeight="1" x14ac:dyDescent="0.25">
      <c r="A400" s="61" t="s">
        <v>37</v>
      </c>
      <c r="B400" s="62">
        <v>95.1</v>
      </c>
      <c r="C400" s="62"/>
      <c r="D400" s="62">
        <v>83.1</v>
      </c>
    </row>
    <row r="401" spans="1:4" s="57" customFormat="1" ht="9" customHeight="1" x14ac:dyDescent="0.25">
      <c r="A401" s="59" t="s">
        <v>38</v>
      </c>
      <c r="B401" s="60">
        <v>97.9</v>
      </c>
      <c r="C401" s="60"/>
      <c r="D401" s="60">
        <v>91.2</v>
      </c>
    </row>
    <row r="402" spans="1:4" s="57" customFormat="1" ht="9" customHeight="1" x14ac:dyDescent="0.25">
      <c r="A402" s="59" t="s">
        <v>39</v>
      </c>
      <c r="B402" s="60">
        <v>76.5</v>
      </c>
      <c r="C402" s="60"/>
      <c r="D402" s="60">
        <v>77.900000000000006</v>
      </c>
    </row>
    <row r="403" spans="1:4" s="57" customFormat="1" ht="9" customHeight="1" x14ac:dyDescent="0.25">
      <c r="A403" s="59" t="s">
        <v>40</v>
      </c>
      <c r="B403" s="60">
        <v>96.3</v>
      </c>
      <c r="C403" s="60"/>
      <c r="D403" s="60">
        <v>68.3</v>
      </c>
    </row>
    <row r="404" spans="1:4" s="57" customFormat="1" ht="9" customHeight="1" x14ac:dyDescent="0.25">
      <c r="A404" s="61" t="s">
        <v>41</v>
      </c>
      <c r="B404" s="62">
        <v>93.3</v>
      </c>
      <c r="C404" s="62"/>
      <c r="D404" s="62">
        <v>84.5</v>
      </c>
    </row>
    <row r="405" spans="1:4" s="57" customFormat="1" ht="9" customHeight="1" x14ac:dyDescent="0.25">
      <c r="A405" s="58"/>
      <c r="B405" s="56"/>
      <c r="C405" s="56"/>
      <c r="D405" s="56"/>
    </row>
    <row r="406" spans="1:4" s="57" customFormat="1" ht="9" customHeight="1" x14ac:dyDescent="0.25">
      <c r="A406" s="64">
        <v>2006</v>
      </c>
      <c r="B406" s="56"/>
      <c r="C406" s="56"/>
      <c r="D406" s="56"/>
    </row>
    <row r="407" spans="1:4" s="57" customFormat="1" ht="9" customHeight="1" x14ac:dyDescent="0.25">
      <c r="A407" s="58" t="s">
        <v>10</v>
      </c>
      <c r="B407" s="56">
        <v>89.6</v>
      </c>
      <c r="C407" s="56"/>
      <c r="D407" s="56">
        <v>86</v>
      </c>
    </row>
    <row r="408" spans="1:4" ht="3" customHeight="1" x14ac:dyDescent="0.25">
      <c r="A408" s="50"/>
      <c r="B408" s="50"/>
      <c r="C408" s="50"/>
      <c r="D408" s="50"/>
    </row>
    <row r="409" spans="1:4" s="57" customFormat="1" ht="9" customHeight="1" x14ac:dyDescent="0.25">
      <c r="A409" s="59" t="s">
        <v>11</v>
      </c>
      <c r="B409" s="60">
        <v>98</v>
      </c>
      <c r="C409" s="60"/>
      <c r="D409" s="60">
        <v>96.9</v>
      </c>
    </row>
    <row r="410" spans="1:4" s="57" customFormat="1" ht="9" customHeight="1" x14ac:dyDescent="0.25">
      <c r="A410" s="59" t="s">
        <v>12</v>
      </c>
      <c r="B410" s="60">
        <v>93.3</v>
      </c>
      <c r="C410" s="60"/>
      <c r="D410" s="60">
        <v>87.2</v>
      </c>
    </row>
    <row r="411" spans="1:4" s="57" customFormat="1" ht="9" customHeight="1" x14ac:dyDescent="0.25">
      <c r="A411" s="59" t="s">
        <v>13</v>
      </c>
      <c r="B411" s="60">
        <v>86.7</v>
      </c>
      <c r="C411" s="60"/>
      <c r="D411" s="60">
        <v>92</v>
      </c>
    </row>
    <row r="412" spans="1:4" s="57" customFormat="1" ht="9" customHeight="1" x14ac:dyDescent="0.25">
      <c r="A412" s="61" t="s">
        <v>14</v>
      </c>
      <c r="B412" s="62">
        <v>89.5</v>
      </c>
      <c r="C412" s="62"/>
      <c r="D412" s="62">
        <v>78</v>
      </c>
    </row>
    <row r="413" spans="1:4" s="57" customFormat="1" ht="9" customHeight="1" x14ac:dyDescent="0.25">
      <c r="A413" s="59" t="s">
        <v>92</v>
      </c>
      <c r="B413" s="65">
        <v>97.9</v>
      </c>
      <c r="C413" s="65"/>
      <c r="D413" s="60">
        <v>92.5</v>
      </c>
    </row>
    <row r="414" spans="1:4" s="57" customFormat="1" ht="9" customHeight="1" x14ac:dyDescent="0.25">
      <c r="A414" s="59" t="s">
        <v>16</v>
      </c>
      <c r="B414" s="60">
        <v>97.9</v>
      </c>
      <c r="C414" s="60"/>
      <c r="D414" s="60">
        <v>99.4</v>
      </c>
    </row>
    <row r="415" spans="1:4" s="57" customFormat="1" ht="9" customHeight="1" x14ac:dyDescent="0.25">
      <c r="A415" s="59" t="s">
        <v>17</v>
      </c>
      <c r="B415" s="60">
        <v>74.5</v>
      </c>
      <c r="C415" s="60"/>
      <c r="D415" s="60">
        <v>74.900000000000006</v>
      </c>
    </row>
    <row r="416" spans="1:4" s="57" customFormat="1" ht="9" customHeight="1" x14ac:dyDescent="0.25">
      <c r="A416" s="61" t="s">
        <v>18</v>
      </c>
      <c r="B416" s="62">
        <v>93.9</v>
      </c>
      <c r="C416" s="62"/>
      <c r="D416" s="62">
        <v>89.6</v>
      </c>
    </row>
    <row r="417" spans="1:4" s="57" customFormat="1" ht="9" customHeight="1" x14ac:dyDescent="0.25">
      <c r="A417" s="59" t="s">
        <v>93</v>
      </c>
      <c r="B417" s="60">
        <v>97.8</v>
      </c>
      <c r="C417" s="60"/>
      <c r="D417" s="60">
        <v>98.8</v>
      </c>
    </row>
    <row r="418" spans="1:4" s="57" customFormat="1" ht="9" customHeight="1" x14ac:dyDescent="0.25">
      <c r="A418" s="59" t="s">
        <v>19</v>
      </c>
      <c r="B418" s="60">
        <v>93</v>
      </c>
      <c r="C418" s="60"/>
      <c r="D418" s="60">
        <v>85.4</v>
      </c>
    </row>
    <row r="419" spans="1:4" s="57" customFormat="1" ht="9" customHeight="1" x14ac:dyDescent="0.25">
      <c r="A419" s="59" t="s">
        <v>20</v>
      </c>
      <c r="B419" s="60">
        <v>93.5</v>
      </c>
      <c r="C419" s="60"/>
      <c r="D419" s="60">
        <v>86</v>
      </c>
    </row>
    <row r="420" spans="1:4" s="57" customFormat="1" ht="9" customHeight="1" x14ac:dyDescent="0.25">
      <c r="A420" s="61" t="s">
        <v>21</v>
      </c>
      <c r="B420" s="62">
        <v>70.599999999999994</v>
      </c>
      <c r="C420" s="62"/>
      <c r="D420" s="62">
        <v>66.099999999999994</v>
      </c>
    </row>
    <row r="421" spans="1:4" s="57" customFormat="1" ht="9" customHeight="1" x14ac:dyDescent="0.25">
      <c r="A421" s="59" t="s">
        <v>22</v>
      </c>
      <c r="B421" s="60">
        <v>88.9</v>
      </c>
      <c r="C421" s="60"/>
      <c r="D421" s="60">
        <v>79.5</v>
      </c>
    </row>
    <row r="422" spans="1:4" s="57" customFormat="1" ht="9" customHeight="1" x14ac:dyDescent="0.25">
      <c r="A422" s="59" t="s">
        <v>23</v>
      </c>
      <c r="B422" s="60">
        <v>93</v>
      </c>
      <c r="C422" s="60"/>
      <c r="D422" s="60">
        <v>96.8</v>
      </c>
    </row>
    <row r="423" spans="1:4" s="57" customFormat="1" ht="9" customHeight="1" x14ac:dyDescent="0.25">
      <c r="A423" s="59" t="s">
        <v>24</v>
      </c>
      <c r="B423" s="60">
        <v>92.4</v>
      </c>
      <c r="C423" s="60"/>
      <c r="D423" s="60">
        <v>90.1</v>
      </c>
    </row>
    <row r="424" spans="1:4" s="57" customFormat="1" ht="9" customHeight="1" x14ac:dyDescent="0.25">
      <c r="A424" s="61" t="s">
        <v>25</v>
      </c>
      <c r="B424" s="62">
        <v>90.7</v>
      </c>
      <c r="C424" s="62"/>
      <c r="D424" s="62">
        <v>85.6</v>
      </c>
    </row>
    <row r="425" spans="1:4" s="57" customFormat="1" ht="9" customHeight="1" x14ac:dyDescent="0.25">
      <c r="A425" s="59" t="s">
        <v>26</v>
      </c>
      <c r="B425" s="60">
        <v>91.6</v>
      </c>
      <c r="C425" s="60"/>
      <c r="D425" s="60">
        <v>92.4</v>
      </c>
    </row>
    <row r="426" spans="1:4" s="57" customFormat="1" ht="9" customHeight="1" x14ac:dyDescent="0.25">
      <c r="A426" s="59" t="s">
        <v>27</v>
      </c>
      <c r="B426" s="60">
        <v>93.1</v>
      </c>
      <c r="C426" s="60"/>
      <c r="D426" s="60">
        <v>92.9</v>
      </c>
    </row>
    <row r="427" spans="1:4" s="57" customFormat="1" ht="9" customHeight="1" x14ac:dyDescent="0.25">
      <c r="A427" s="59" t="s">
        <v>28</v>
      </c>
      <c r="B427" s="60">
        <v>95.5</v>
      </c>
      <c r="C427" s="60"/>
      <c r="D427" s="60">
        <v>95.4</v>
      </c>
    </row>
    <row r="428" spans="1:4" s="57" customFormat="1" ht="9" customHeight="1" x14ac:dyDescent="0.25">
      <c r="A428" s="61" t="s">
        <v>29</v>
      </c>
      <c r="B428" s="62">
        <v>76.7</v>
      </c>
      <c r="C428" s="62"/>
      <c r="D428" s="62">
        <v>62.2</v>
      </c>
    </row>
    <row r="429" spans="1:4" s="57" customFormat="1" ht="9" customHeight="1" x14ac:dyDescent="0.25">
      <c r="A429" s="59" t="s">
        <v>30</v>
      </c>
      <c r="B429" s="60">
        <v>85.3</v>
      </c>
      <c r="C429" s="60"/>
      <c r="D429" s="60">
        <v>79.3</v>
      </c>
    </row>
    <row r="430" spans="1:4" s="57" customFormat="1" ht="9" customHeight="1" x14ac:dyDescent="0.25">
      <c r="A430" s="59" t="s">
        <v>31</v>
      </c>
      <c r="B430" s="60">
        <v>93.1</v>
      </c>
      <c r="C430" s="60"/>
      <c r="D430" s="60">
        <v>85.6</v>
      </c>
    </row>
    <row r="431" spans="1:4" s="57" customFormat="1" ht="9" customHeight="1" x14ac:dyDescent="0.25">
      <c r="A431" s="59" t="s">
        <v>32</v>
      </c>
      <c r="B431" s="60">
        <v>92.8</v>
      </c>
      <c r="C431" s="60"/>
      <c r="D431" s="60">
        <v>87.4</v>
      </c>
    </row>
    <row r="432" spans="1:4" s="57" customFormat="1" ht="9" customHeight="1" x14ac:dyDescent="0.25">
      <c r="A432" s="61" t="s">
        <v>33</v>
      </c>
      <c r="B432" s="62">
        <v>84.9</v>
      </c>
      <c r="C432" s="62"/>
      <c r="D432" s="62">
        <v>75.8</v>
      </c>
    </row>
    <row r="433" spans="1:4" s="57" customFormat="1" ht="9" customHeight="1" x14ac:dyDescent="0.25">
      <c r="A433" s="59" t="s">
        <v>34</v>
      </c>
      <c r="B433" s="60">
        <v>94.4</v>
      </c>
      <c r="C433" s="60"/>
      <c r="D433" s="60">
        <v>89.1</v>
      </c>
    </row>
    <row r="434" spans="1:4" s="57" customFormat="1" ht="9" customHeight="1" x14ac:dyDescent="0.25">
      <c r="A434" s="59" t="s">
        <v>35</v>
      </c>
      <c r="B434" s="60">
        <v>95.3</v>
      </c>
      <c r="C434" s="60"/>
      <c r="D434" s="60">
        <v>86.2</v>
      </c>
    </row>
    <row r="435" spans="1:4" s="57" customFormat="1" ht="9.6" customHeight="1" x14ac:dyDescent="0.25">
      <c r="A435" s="63" t="s">
        <v>94</v>
      </c>
      <c r="B435" s="60">
        <v>76.900000000000006</v>
      </c>
      <c r="C435" s="60"/>
      <c r="D435" s="60">
        <v>93.8</v>
      </c>
    </row>
    <row r="436" spans="1:4" s="57" customFormat="1" ht="9" customHeight="1" x14ac:dyDescent="0.25">
      <c r="A436" s="61" t="s">
        <v>37</v>
      </c>
      <c r="B436" s="62">
        <v>96.4</v>
      </c>
      <c r="C436" s="62"/>
      <c r="D436" s="62">
        <v>83.2</v>
      </c>
    </row>
    <row r="437" spans="1:4" s="57" customFormat="1" ht="9" customHeight="1" x14ac:dyDescent="0.25">
      <c r="A437" s="59" t="s">
        <v>38</v>
      </c>
      <c r="B437" s="60">
        <v>98.2</v>
      </c>
      <c r="C437" s="60"/>
      <c r="D437" s="60">
        <v>91.5</v>
      </c>
    </row>
    <row r="438" spans="1:4" s="57" customFormat="1" ht="9" customHeight="1" x14ac:dyDescent="0.25">
      <c r="A438" s="59" t="s">
        <v>39</v>
      </c>
      <c r="B438" s="60">
        <v>76.8</v>
      </c>
      <c r="C438" s="60"/>
      <c r="D438" s="60">
        <v>78.099999999999994</v>
      </c>
    </row>
    <row r="439" spans="1:4" s="57" customFormat="1" ht="9" customHeight="1" x14ac:dyDescent="0.25">
      <c r="A439" s="59" t="s">
        <v>40</v>
      </c>
      <c r="B439" s="60">
        <v>96</v>
      </c>
      <c r="C439" s="60"/>
      <c r="D439" s="60">
        <v>68.2</v>
      </c>
    </row>
    <row r="440" spans="1:4" s="57" customFormat="1" ht="9" customHeight="1" x14ac:dyDescent="0.25">
      <c r="A440" s="61" t="s">
        <v>41</v>
      </c>
      <c r="B440" s="62">
        <v>94.1</v>
      </c>
      <c r="C440" s="62"/>
      <c r="D440" s="62">
        <v>85.5</v>
      </c>
    </row>
    <row r="441" spans="1:4" s="57" customFormat="1" ht="9" customHeight="1" x14ac:dyDescent="0.25">
      <c r="A441" s="58"/>
      <c r="B441" s="56"/>
      <c r="C441" s="56"/>
      <c r="D441" s="56"/>
    </row>
    <row r="442" spans="1:4" s="57" customFormat="1" ht="9" customHeight="1" x14ac:dyDescent="0.25">
      <c r="A442" s="64">
        <v>2007</v>
      </c>
      <c r="B442" s="56"/>
      <c r="C442" s="56"/>
      <c r="D442" s="56"/>
    </row>
    <row r="443" spans="1:4" s="57" customFormat="1" ht="9" customHeight="1" x14ac:dyDescent="0.25">
      <c r="A443" s="58" t="s">
        <v>10</v>
      </c>
      <c r="B443" s="56">
        <v>89.9</v>
      </c>
      <c r="C443" s="56"/>
      <c r="D443" s="56">
        <v>86.1</v>
      </c>
    </row>
    <row r="444" spans="1:4" ht="3" customHeight="1" x14ac:dyDescent="0.25">
      <c r="A444" s="50"/>
      <c r="B444" s="50"/>
      <c r="C444" s="50"/>
      <c r="D444" s="50"/>
    </row>
    <row r="445" spans="1:4" s="57" customFormat="1" ht="9" customHeight="1" x14ac:dyDescent="0.25">
      <c r="A445" s="59" t="s">
        <v>11</v>
      </c>
      <c r="B445" s="60">
        <v>97.2</v>
      </c>
      <c r="C445" s="60"/>
      <c r="D445" s="60">
        <v>96.1</v>
      </c>
    </row>
    <row r="446" spans="1:4" s="57" customFormat="1" ht="9" customHeight="1" x14ac:dyDescent="0.25">
      <c r="A446" s="59" t="s">
        <v>12</v>
      </c>
      <c r="B446" s="60">
        <v>92.9</v>
      </c>
      <c r="C446" s="60"/>
      <c r="D446" s="60">
        <v>86.3</v>
      </c>
    </row>
    <row r="447" spans="1:4" s="57" customFormat="1" ht="9" customHeight="1" x14ac:dyDescent="0.25">
      <c r="A447" s="59" t="s">
        <v>13</v>
      </c>
      <c r="B447" s="60">
        <v>86</v>
      </c>
      <c r="C447" s="60"/>
      <c r="D447" s="60">
        <v>92.3</v>
      </c>
    </row>
    <row r="448" spans="1:4" s="57" customFormat="1" ht="9" customHeight="1" x14ac:dyDescent="0.25">
      <c r="A448" s="61" t="s">
        <v>14</v>
      </c>
      <c r="B448" s="62">
        <v>89.7</v>
      </c>
      <c r="C448" s="62"/>
      <c r="D448" s="62">
        <v>77.3</v>
      </c>
    </row>
    <row r="449" spans="1:4" s="57" customFormat="1" ht="9" customHeight="1" x14ac:dyDescent="0.25">
      <c r="A449" s="59" t="s">
        <v>92</v>
      </c>
      <c r="B449" s="65">
        <v>97.5</v>
      </c>
      <c r="C449" s="65"/>
      <c r="D449" s="60">
        <v>92.7</v>
      </c>
    </row>
    <row r="450" spans="1:4" s="57" customFormat="1" ht="9" customHeight="1" x14ac:dyDescent="0.25">
      <c r="A450" s="59" t="s">
        <v>16</v>
      </c>
      <c r="B450" s="60">
        <v>97.5</v>
      </c>
      <c r="C450" s="60"/>
      <c r="D450" s="60">
        <v>98.8</v>
      </c>
    </row>
    <row r="451" spans="1:4" s="57" customFormat="1" ht="9" customHeight="1" x14ac:dyDescent="0.25">
      <c r="A451" s="59" t="s">
        <v>17</v>
      </c>
      <c r="B451" s="60">
        <v>75.3</v>
      </c>
      <c r="C451" s="60"/>
      <c r="D451" s="60">
        <v>75.099999999999994</v>
      </c>
    </row>
    <row r="452" spans="1:4" s="57" customFormat="1" ht="9" customHeight="1" x14ac:dyDescent="0.25">
      <c r="A452" s="61" t="s">
        <v>18</v>
      </c>
      <c r="B452" s="62">
        <v>94.5</v>
      </c>
      <c r="C452" s="62"/>
      <c r="D452" s="62">
        <v>90.1</v>
      </c>
    </row>
    <row r="453" spans="1:4" s="57" customFormat="1" ht="9" customHeight="1" x14ac:dyDescent="0.25">
      <c r="A453" s="59" t="s">
        <v>93</v>
      </c>
      <c r="B453" s="60">
        <v>97.9</v>
      </c>
      <c r="C453" s="60"/>
      <c r="D453" s="60">
        <v>98.9</v>
      </c>
    </row>
    <row r="454" spans="1:4" s="57" customFormat="1" ht="9" customHeight="1" x14ac:dyDescent="0.25">
      <c r="A454" s="59" t="s">
        <v>19</v>
      </c>
      <c r="B454" s="60">
        <v>93.7</v>
      </c>
      <c r="C454" s="60"/>
      <c r="D454" s="60">
        <v>86.6</v>
      </c>
    </row>
    <row r="455" spans="1:4" s="57" customFormat="1" ht="9" customHeight="1" x14ac:dyDescent="0.25">
      <c r="A455" s="59" t="s">
        <v>20</v>
      </c>
      <c r="B455" s="60">
        <v>93.5</v>
      </c>
      <c r="C455" s="60"/>
      <c r="D455" s="60">
        <v>86</v>
      </c>
    </row>
    <row r="456" spans="1:4" s="57" customFormat="1" ht="9" customHeight="1" x14ac:dyDescent="0.25">
      <c r="A456" s="61" t="s">
        <v>21</v>
      </c>
      <c r="B456" s="62">
        <v>72.900000000000006</v>
      </c>
      <c r="C456" s="62"/>
      <c r="D456" s="62">
        <v>67.3</v>
      </c>
    </row>
    <row r="457" spans="1:4" s="57" customFormat="1" ht="9" customHeight="1" x14ac:dyDescent="0.25">
      <c r="A457" s="59" t="s">
        <v>22</v>
      </c>
      <c r="B457" s="60">
        <v>91</v>
      </c>
      <c r="C457" s="60"/>
      <c r="D457" s="60">
        <v>80</v>
      </c>
    </row>
    <row r="458" spans="1:4" s="57" customFormat="1" ht="9" customHeight="1" x14ac:dyDescent="0.25">
      <c r="A458" s="59" t="s">
        <v>23</v>
      </c>
      <c r="B458" s="60">
        <v>92.7</v>
      </c>
      <c r="C458" s="60"/>
      <c r="D458" s="60">
        <v>96.4</v>
      </c>
    </row>
    <row r="459" spans="1:4" s="57" customFormat="1" ht="9" customHeight="1" x14ac:dyDescent="0.25">
      <c r="A459" s="59" t="s">
        <v>24</v>
      </c>
      <c r="B459" s="60">
        <v>91.5</v>
      </c>
      <c r="C459" s="60"/>
      <c r="D459" s="60">
        <v>89.5</v>
      </c>
    </row>
    <row r="460" spans="1:4" s="57" customFormat="1" ht="9" customHeight="1" x14ac:dyDescent="0.25">
      <c r="A460" s="61" t="s">
        <v>25</v>
      </c>
      <c r="B460" s="62">
        <v>91.6</v>
      </c>
      <c r="C460" s="62"/>
      <c r="D460" s="62">
        <v>86.4</v>
      </c>
    </row>
    <row r="461" spans="1:4" s="57" customFormat="1" ht="9" customHeight="1" x14ac:dyDescent="0.25">
      <c r="A461" s="59" t="s">
        <v>26</v>
      </c>
      <c r="B461" s="60">
        <v>91.6</v>
      </c>
      <c r="C461" s="60"/>
      <c r="D461" s="60">
        <v>92.4</v>
      </c>
    </row>
    <row r="462" spans="1:4" s="57" customFormat="1" ht="9" customHeight="1" x14ac:dyDescent="0.25">
      <c r="A462" s="59" t="s">
        <v>27</v>
      </c>
      <c r="B462" s="60">
        <v>94.6</v>
      </c>
      <c r="C462" s="60"/>
      <c r="D462" s="60">
        <v>93.8</v>
      </c>
    </row>
    <row r="463" spans="1:4" s="57" customFormat="1" ht="9" customHeight="1" x14ac:dyDescent="0.25">
      <c r="A463" s="59" t="s">
        <v>28</v>
      </c>
      <c r="B463" s="60">
        <v>95.2</v>
      </c>
      <c r="C463" s="60"/>
      <c r="D463" s="60">
        <v>95.2</v>
      </c>
    </row>
    <row r="464" spans="1:4" s="57" customFormat="1" ht="9" customHeight="1" x14ac:dyDescent="0.25">
      <c r="A464" s="61" t="s">
        <v>29</v>
      </c>
      <c r="B464" s="62">
        <v>78.099999999999994</v>
      </c>
      <c r="C464" s="62"/>
      <c r="D464" s="62">
        <v>62.8</v>
      </c>
    </row>
    <row r="465" spans="1:4" s="57" customFormat="1" ht="9" customHeight="1" x14ac:dyDescent="0.25">
      <c r="A465" s="59" t="s">
        <v>30</v>
      </c>
      <c r="B465" s="60">
        <v>85.3</v>
      </c>
      <c r="C465" s="60"/>
      <c r="D465" s="60">
        <v>79.599999999999994</v>
      </c>
    </row>
    <row r="466" spans="1:4" s="57" customFormat="1" ht="9" customHeight="1" x14ac:dyDescent="0.25">
      <c r="A466" s="59" t="s">
        <v>31</v>
      </c>
      <c r="B466" s="60">
        <v>92.2</v>
      </c>
      <c r="C466" s="60"/>
      <c r="D466" s="60">
        <v>85.1</v>
      </c>
    </row>
    <row r="467" spans="1:4" s="57" customFormat="1" ht="9" customHeight="1" x14ac:dyDescent="0.25">
      <c r="A467" s="59" t="s">
        <v>32</v>
      </c>
      <c r="B467" s="60">
        <v>93</v>
      </c>
      <c r="C467" s="60"/>
      <c r="D467" s="60">
        <v>86.5</v>
      </c>
    </row>
    <row r="468" spans="1:4" s="57" customFormat="1" ht="9" customHeight="1" x14ac:dyDescent="0.25">
      <c r="A468" s="61" t="s">
        <v>33</v>
      </c>
      <c r="B468" s="62">
        <v>85.6</v>
      </c>
      <c r="C468" s="62"/>
      <c r="D468" s="62">
        <v>76.2</v>
      </c>
    </row>
    <row r="469" spans="1:4" s="57" customFormat="1" ht="9" customHeight="1" x14ac:dyDescent="0.25">
      <c r="A469" s="59" t="s">
        <v>34</v>
      </c>
      <c r="B469" s="60">
        <v>95.1</v>
      </c>
      <c r="C469" s="60"/>
      <c r="D469" s="60">
        <v>89.8</v>
      </c>
    </row>
    <row r="470" spans="1:4" s="57" customFormat="1" ht="9" customHeight="1" x14ac:dyDescent="0.25">
      <c r="A470" s="59" t="s">
        <v>35</v>
      </c>
      <c r="B470" s="60">
        <v>95.7</v>
      </c>
      <c r="C470" s="60"/>
      <c r="D470" s="60">
        <v>86.9</v>
      </c>
    </row>
    <row r="471" spans="1:4" s="57" customFormat="1" ht="9.6" customHeight="1" x14ac:dyDescent="0.25">
      <c r="A471" s="63" t="s">
        <v>94</v>
      </c>
      <c r="B471" s="60">
        <v>76.900000000000006</v>
      </c>
      <c r="C471" s="60"/>
      <c r="D471" s="60">
        <v>93.7</v>
      </c>
    </row>
    <row r="472" spans="1:4" s="57" customFormat="1" ht="9" customHeight="1" x14ac:dyDescent="0.25">
      <c r="A472" s="61" t="s">
        <v>37</v>
      </c>
      <c r="B472" s="62">
        <v>96.7</v>
      </c>
      <c r="C472" s="62"/>
      <c r="D472" s="62">
        <v>83.6</v>
      </c>
    </row>
    <row r="473" spans="1:4" s="57" customFormat="1" ht="9" customHeight="1" x14ac:dyDescent="0.25">
      <c r="A473" s="59" t="s">
        <v>38</v>
      </c>
      <c r="B473" s="60">
        <v>97.4</v>
      </c>
      <c r="C473" s="60"/>
      <c r="D473" s="60">
        <v>90.8</v>
      </c>
    </row>
    <row r="474" spans="1:4" s="57" customFormat="1" ht="9" customHeight="1" x14ac:dyDescent="0.25">
      <c r="A474" s="59" t="s">
        <v>39</v>
      </c>
      <c r="B474" s="60">
        <v>77.3</v>
      </c>
      <c r="C474" s="60"/>
      <c r="D474" s="60">
        <v>78.400000000000006</v>
      </c>
    </row>
    <row r="475" spans="1:4" s="57" customFormat="1" ht="9" customHeight="1" x14ac:dyDescent="0.25">
      <c r="A475" s="59" t="s">
        <v>40</v>
      </c>
      <c r="B475" s="60">
        <v>96</v>
      </c>
      <c r="C475" s="60"/>
      <c r="D475" s="60">
        <v>67.7</v>
      </c>
    </row>
    <row r="476" spans="1:4" s="57" customFormat="1" ht="9" customHeight="1" x14ac:dyDescent="0.25">
      <c r="A476" s="61" t="s">
        <v>41</v>
      </c>
      <c r="B476" s="62">
        <v>94.9</v>
      </c>
      <c r="C476" s="62"/>
      <c r="D476" s="62">
        <v>87.1</v>
      </c>
    </row>
    <row r="477" spans="1:4" s="68" customFormat="1" ht="9" customHeight="1" x14ac:dyDescent="0.25">
      <c r="A477" s="66"/>
      <c r="B477" s="67"/>
      <c r="C477" s="67"/>
      <c r="D477" s="67"/>
    </row>
    <row r="478" spans="1:4" s="57" customFormat="1" ht="9" customHeight="1" x14ac:dyDescent="0.25">
      <c r="A478" s="64">
        <v>2008</v>
      </c>
      <c r="B478" s="56"/>
      <c r="C478" s="56"/>
      <c r="D478" s="56"/>
    </row>
    <row r="479" spans="1:4" s="57" customFormat="1" ht="9" customHeight="1" x14ac:dyDescent="0.25">
      <c r="A479" s="58" t="s">
        <v>10</v>
      </c>
      <c r="B479" s="56">
        <v>90.27</v>
      </c>
      <c r="C479" s="56"/>
      <c r="D479" s="56">
        <v>86.44</v>
      </c>
    </row>
    <row r="480" spans="1:4" ht="3" customHeight="1" x14ac:dyDescent="0.25">
      <c r="A480" s="50"/>
      <c r="B480" s="50"/>
      <c r="C480" s="50"/>
      <c r="D480" s="50"/>
    </row>
    <row r="481" spans="1:4" s="57" customFormat="1" ht="9" customHeight="1" x14ac:dyDescent="0.25">
      <c r="A481" s="59" t="s">
        <v>11</v>
      </c>
      <c r="B481" s="60">
        <v>102.32836157308809</v>
      </c>
      <c r="C481" s="60"/>
      <c r="D481" s="65">
        <v>99.026637118833861</v>
      </c>
    </row>
    <row r="482" spans="1:4" s="57" customFormat="1" ht="9" customHeight="1" x14ac:dyDescent="0.25">
      <c r="A482" s="59" t="s">
        <v>12</v>
      </c>
      <c r="B482" s="60">
        <v>91.021200250612168</v>
      </c>
      <c r="C482" s="60"/>
      <c r="D482" s="65">
        <v>86.153915156357712</v>
      </c>
    </row>
    <row r="483" spans="1:4" s="57" customFormat="1" ht="9" customHeight="1" x14ac:dyDescent="0.25">
      <c r="A483" s="59" t="s">
        <v>13</v>
      </c>
      <c r="B483" s="60">
        <v>84.195640884155992</v>
      </c>
      <c r="C483" s="60"/>
      <c r="D483" s="65">
        <v>90.434078401192608</v>
      </c>
    </row>
    <row r="484" spans="1:4" s="57" customFormat="1" ht="9" customHeight="1" x14ac:dyDescent="0.25">
      <c r="A484" s="61" t="s">
        <v>14</v>
      </c>
      <c r="B484" s="62">
        <v>91.379038061562724</v>
      </c>
      <c r="C484" s="62"/>
      <c r="D484" s="69">
        <v>78.473661017705396</v>
      </c>
    </row>
    <row r="485" spans="1:4" s="57" customFormat="1" ht="9" customHeight="1" x14ac:dyDescent="0.25">
      <c r="A485" s="59" t="s">
        <v>92</v>
      </c>
      <c r="B485" s="65">
        <v>98.308788922018095</v>
      </c>
      <c r="C485" s="65"/>
      <c r="D485" s="65">
        <v>94.572770745806096</v>
      </c>
    </row>
    <row r="486" spans="1:4" s="57" customFormat="1" ht="9" customHeight="1" x14ac:dyDescent="0.25">
      <c r="A486" s="59" t="s">
        <v>16</v>
      </c>
      <c r="B486" s="60">
        <v>98.200522772196535</v>
      </c>
      <c r="C486" s="60"/>
      <c r="D486" s="65">
        <v>99.706295481081071</v>
      </c>
    </row>
    <row r="487" spans="1:4" s="57" customFormat="1" ht="9" customHeight="1" x14ac:dyDescent="0.25">
      <c r="A487" s="59" t="s">
        <v>17</v>
      </c>
      <c r="B487" s="60">
        <v>75.738311847807466</v>
      </c>
      <c r="C487" s="60"/>
      <c r="D487" s="65">
        <v>74.826992347490815</v>
      </c>
    </row>
    <row r="488" spans="1:4" s="57" customFormat="1" ht="9" customHeight="1" x14ac:dyDescent="0.25">
      <c r="A488" s="61" t="s">
        <v>18</v>
      </c>
      <c r="B488" s="62">
        <v>94.452163972730702</v>
      </c>
      <c r="C488" s="62"/>
      <c r="D488" s="69">
        <v>90.059110942349747</v>
      </c>
    </row>
    <row r="489" spans="1:4" s="57" customFormat="1" ht="9" customHeight="1" x14ac:dyDescent="0.25">
      <c r="A489" s="59" t="s">
        <v>93</v>
      </c>
      <c r="B489" s="60">
        <v>98.100971151853273</v>
      </c>
      <c r="C489" s="60"/>
      <c r="D489" s="65">
        <v>98.863610208122083</v>
      </c>
    </row>
    <row r="490" spans="1:4" s="57" customFormat="1" ht="9" customHeight="1" x14ac:dyDescent="0.25">
      <c r="A490" s="59" t="s">
        <v>19</v>
      </c>
      <c r="B490" s="60">
        <v>94.741284289688039</v>
      </c>
      <c r="C490" s="60"/>
      <c r="D490" s="65">
        <v>89.666048606866397</v>
      </c>
    </row>
    <row r="491" spans="1:4" s="57" customFormat="1" ht="9" customHeight="1" x14ac:dyDescent="0.25">
      <c r="A491" s="59" t="s">
        <v>20</v>
      </c>
      <c r="B491" s="60">
        <v>93.467181536554023</v>
      </c>
      <c r="C491" s="60"/>
      <c r="D491" s="65">
        <v>86.035393410731999</v>
      </c>
    </row>
    <row r="492" spans="1:4" s="57" customFormat="1" ht="9" customHeight="1" x14ac:dyDescent="0.25">
      <c r="A492" s="61" t="s">
        <v>21</v>
      </c>
      <c r="B492" s="62">
        <v>75.710207093558893</v>
      </c>
      <c r="C492" s="62"/>
      <c r="D492" s="69">
        <v>69.807113215035841</v>
      </c>
    </row>
    <row r="493" spans="1:4" s="57" customFormat="1" ht="9" customHeight="1" x14ac:dyDescent="0.25">
      <c r="A493" s="59" t="s">
        <v>22</v>
      </c>
      <c r="B493" s="60">
        <v>91.640018985236566</v>
      </c>
      <c r="C493" s="60"/>
      <c r="D493" s="65">
        <v>80.356866452200165</v>
      </c>
    </row>
    <row r="494" spans="1:4" s="57" customFormat="1" ht="9" customHeight="1" x14ac:dyDescent="0.25">
      <c r="A494" s="59" t="s">
        <v>23</v>
      </c>
      <c r="B494" s="60">
        <v>96.036666832932397</v>
      </c>
      <c r="C494" s="60"/>
      <c r="D494" s="65">
        <v>97.598778283300533</v>
      </c>
    </row>
    <row r="495" spans="1:4" s="57" customFormat="1" ht="9" customHeight="1" x14ac:dyDescent="0.25">
      <c r="A495" s="59" t="s">
        <v>24</v>
      </c>
      <c r="B495" s="60">
        <v>90.447169146987605</v>
      </c>
      <c r="C495" s="60"/>
      <c r="D495" s="65">
        <v>88.418950661089269</v>
      </c>
    </row>
    <row r="496" spans="1:4" s="57" customFormat="1" ht="9" customHeight="1" x14ac:dyDescent="0.25">
      <c r="A496" s="61" t="s">
        <v>25</v>
      </c>
      <c r="B496" s="62">
        <v>92.323072481024866</v>
      </c>
      <c r="C496" s="62"/>
      <c r="D496" s="69">
        <v>87.191256600838926</v>
      </c>
    </row>
    <row r="497" spans="1:4" s="57" customFormat="1" ht="9" customHeight="1" x14ac:dyDescent="0.25">
      <c r="A497" s="59" t="s">
        <v>26</v>
      </c>
      <c r="B497" s="60">
        <v>92.281495098705548</v>
      </c>
      <c r="C497" s="60"/>
      <c r="D497" s="65">
        <v>91.784316629000088</v>
      </c>
    </row>
    <row r="498" spans="1:4" s="57" customFormat="1" ht="9" customHeight="1" x14ac:dyDescent="0.25">
      <c r="A498" s="59" t="s">
        <v>27</v>
      </c>
      <c r="B498" s="60">
        <v>96.372638945284734</v>
      </c>
      <c r="C498" s="60"/>
      <c r="D498" s="65">
        <v>94.476122232362059</v>
      </c>
    </row>
    <row r="499" spans="1:4" s="57" customFormat="1" ht="9" customHeight="1" x14ac:dyDescent="0.25">
      <c r="A499" s="59" t="s">
        <v>28</v>
      </c>
      <c r="B499" s="60">
        <v>94.536922760793217</v>
      </c>
      <c r="C499" s="60"/>
      <c r="D499" s="65">
        <v>94.720360880793777</v>
      </c>
    </row>
    <row r="500" spans="1:4" s="57" customFormat="1" ht="9" customHeight="1" x14ac:dyDescent="0.25">
      <c r="A500" s="61" t="s">
        <v>29</v>
      </c>
      <c r="B500" s="62">
        <v>79.598489695143201</v>
      </c>
      <c r="C500" s="62"/>
      <c r="D500" s="69">
        <v>63.513367527200103</v>
      </c>
    </row>
    <row r="501" spans="1:4" s="57" customFormat="1" ht="9" customHeight="1" x14ac:dyDescent="0.25">
      <c r="A501" s="59" t="s">
        <v>30</v>
      </c>
      <c r="B501" s="60">
        <v>84.964270971573043</v>
      </c>
      <c r="C501" s="60"/>
      <c r="D501" s="65">
        <v>79.597062895489259</v>
      </c>
    </row>
    <row r="502" spans="1:4" s="57" customFormat="1" ht="9" customHeight="1" x14ac:dyDescent="0.25">
      <c r="A502" s="59" t="s">
        <v>31</v>
      </c>
      <c r="B502" s="60">
        <v>91.367790643292068</v>
      </c>
      <c r="C502" s="60"/>
      <c r="D502" s="65">
        <v>84.748463660127314</v>
      </c>
    </row>
    <row r="503" spans="1:4" s="57" customFormat="1" ht="9" customHeight="1" x14ac:dyDescent="0.25">
      <c r="A503" s="59" t="s">
        <v>32</v>
      </c>
      <c r="B503" s="60">
        <v>94.683728116010229</v>
      </c>
      <c r="C503" s="60"/>
      <c r="D503" s="65">
        <v>85.261517757744642</v>
      </c>
    </row>
    <row r="504" spans="1:4" s="57" customFormat="1" ht="9" customHeight="1" x14ac:dyDescent="0.25">
      <c r="A504" s="61" t="s">
        <v>33</v>
      </c>
      <c r="B504" s="62">
        <v>86.415160102162147</v>
      </c>
      <c r="C504" s="62"/>
      <c r="D504" s="69">
        <v>76.595009503559865</v>
      </c>
    </row>
    <row r="505" spans="1:4" s="57" customFormat="1" ht="9" customHeight="1" x14ac:dyDescent="0.25">
      <c r="A505" s="59" t="s">
        <v>34</v>
      </c>
      <c r="B505" s="60">
        <v>96.028785489009209</v>
      </c>
      <c r="C505" s="60"/>
      <c r="D505" s="65">
        <v>90.950149581299542</v>
      </c>
    </row>
    <row r="506" spans="1:4" s="57" customFormat="1" ht="9" customHeight="1" x14ac:dyDescent="0.25">
      <c r="A506" s="59" t="s">
        <v>35</v>
      </c>
      <c r="B506" s="60">
        <v>95.422292580401958</v>
      </c>
      <c r="C506" s="60"/>
      <c r="D506" s="65">
        <v>86.582239891855352</v>
      </c>
    </row>
    <row r="507" spans="1:4" s="57" customFormat="1" ht="9.6" customHeight="1" x14ac:dyDescent="0.25">
      <c r="A507" s="63" t="s">
        <v>94</v>
      </c>
      <c r="B507" s="60">
        <v>78.033490507928022</v>
      </c>
      <c r="C507" s="60"/>
      <c r="D507" s="65">
        <v>93.892619197999693</v>
      </c>
    </row>
    <row r="508" spans="1:4" s="57" customFormat="1" ht="9" customHeight="1" x14ac:dyDescent="0.25">
      <c r="A508" s="61" t="s">
        <v>37</v>
      </c>
      <c r="B508" s="62">
        <v>95.862672035915779</v>
      </c>
      <c r="C508" s="62"/>
      <c r="D508" s="69">
        <v>87.0578743361867</v>
      </c>
    </row>
    <row r="509" spans="1:4" s="57" customFormat="1" ht="9" customHeight="1" x14ac:dyDescent="0.25">
      <c r="A509" s="59" t="s">
        <v>38</v>
      </c>
      <c r="B509" s="60">
        <v>96.975973853227089</v>
      </c>
      <c r="C509" s="60"/>
      <c r="D509" s="65">
        <v>90.27632974284802</v>
      </c>
    </row>
    <row r="510" spans="1:4" s="57" customFormat="1" ht="9" customHeight="1" x14ac:dyDescent="0.25">
      <c r="A510" s="59" t="s">
        <v>39</v>
      </c>
      <c r="B510" s="60">
        <v>77.597919595657146</v>
      </c>
      <c r="C510" s="60"/>
      <c r="D510" s="65">
        <v>78.811461088169182</v>
      </c>
    </row>
    <row r="511" spans="1:4" s="57" customFormat="1" ht="9" customHeight="1" x14ac:dyDescent="0.25">
      <c r="A511" s="59" t="s">
        <v>40</v>
      </c>
      <c r="B511" s="60">
        <v>96.763793365656625</v>
      </c>
      <c r="C511" s="60"/>
      <c r="D511" s="65">
        <v>68.009109376759753</v>
      </c>
    </row>
    <row r="512" spans="1:4" s="57" customFormat="1" ht="9" customHeight="1" x14ac:dyDescent="0.25">
      <c r="A512" s="61" t="s">
        <v>41</v>
      </c>
      <c r="B512" s="62">
        <v>95.080864737022779</v>
      </c>
      <c r="C512" s="62"/>
      <c r="D512" s="69">
        <v>87.529585465382965</v>
      </c>
    </row>
    <row r="513" spans="1:4" s="57" customFormat="1" ht="9" customHeight="1" x14ac:dyDescent="0.25">
      <c r="A513" s="58"/>
      <c r="B513" s="56"/>
      <c r="C513" s="56"/>
      <c r="D513" s="56"/>
    </row>
    <row r="514" spans="1:4" s="57" customFormat="1" ht="9" customHeight="1" x14ac:dyDescent="0.25">
      <c r="A514" s="64">
        <v>2009</v>
      </c>
      <c r="B514" s="56"/>
      <c r="C514" s="56"/>
      <c r="D514" s="56"/>
    </row>
    <row r="515" spans="1:4" s="57" customFormat="1" ht="9" customHeight="1" x14ac:dyDescent="0.25">
      <c r="A515" s="58" t="s">
        <v>10</v>
      </c>
      <c r="B515" s="56">
        <v>90.650013813043159</v>
      </c>
      <c r="C515" s="56"/>
      <c r="D515" s="56">
        <v>86.796102156650576</v>
      </c>
    </row>
    <row r="516" spans="1:4" ht="3" customHeight="1" x14ac:dyDescent="0.25">
      <c r="A516" s="50"/>
      <c r="B516" s="50"/>
      <c r="C516" s="50"/>
      <c r="D516" s="50"/>
    </row>
    <row r="517" spans="1:4" s="57" customFormat="1" ht="9" customHeight="1" x14ac:dyDescent="0.25">
      <c r="A517" s="59" t="s">
        <v>11</v>
      </c>
      <c r="B517" s="60">
        <v>97.217871538201891</v>
      </c>
      <c r="C517" s="60"/>
      <c r="D517" s="65">
        <v>96.81205001395567</v>
      </c>
    </row>
    <row r="518" spans="1:4" s="57" customFormat="1" ht="9" customHeight="1" x14ac:dyDescent="0.25">
      <c r="A518" s="59" t="s">
        <v>12</v>
      </c>
      <c r="B518" s="60">
        <v>90.275053580867052</v>
      </c>
      <c r="C518" s="60"/>
      <c r="D518" s="65">
        <v>84.327445269285334</v>
      </c>
    </row>
    <row r="519" spans="1:4" s="57" customFormat="1" ht="9" customHeight="1" x14ac:dyDescent="0.25">
      <c r="A519" s="59" t="s">
        <v>13</v>
      </c>
      <c r="B519" s="60">
        <v>84.471496544236444</v>
      </c>
      <c r="C519" s="60"/>
      <c r="D519" s="65">
        <v>91.646432641377899</v>
      </c>
    </row>
    <row r="520" spans="1:4" s="57" customFormat="1" ht="9" customHeight="1" x14ac:dyDescent="0.25">
      <c r="A520" s="61" t="s">
        <v>14</v>
      </c>
      <c r="B520" s="62">
        <v>92.924981525282703</v>
      </c>
      <c r="C520" s="62"/>
      <c r="D520" s="69">
        <v>77.594986869022748</v>
      </c>
    </row>
    <row r="521" spans="1:4" s="57" customFormat="1" ht="9" customHeight="1" x14ac:dyDescent="0.25">
      <c r="A521" s="59" t="s">
        <v>92</v>
      </c>
      <c r="B521" s="65">
        <v>97.35324287673194</v>
      </c>
      <c r="C521" s="65"/>
      <c r="D521" s="65">
        <v>92.827196385542194</v>
      </c>
    </row>
    <row r="522" spans="1:4" s="57" customFormat="1" ht="9" customHeight="1" x14ac:dyDescent="0.25">
      <c r="A522" s="59" t="s">
        <v>16</v>
      </c>
      <c r="B522" s="60">
        <v>96.600232851527636</v>
      </c>
      <c r="C522" s="60"/>
      <c r="D522" s="65">
        <v>97.446967644133181</v>
      </c>
    </row>
    <row r="523" spans="1:4" s="57" customFormat="1" ht="9" customHeight="1" x14ac:dyDescent="0.25">
      <c r="A523" s="59" t="s">
        <v>17</v>
      </c>
      <c r="B523" s="60">
        <v>80.406478627728788</v>
      </c>
      <c r="C523" s="60"/>
      <c r="D523" s="65">
        <v>75.732385265905393</v>
      </c>
    </row>
    <row r="524" spans="1:4" s="57" customFormat="1" ht="9" customHeight="1" x14ac:dyDescent="0.25">
      <c r="A524" s="61" t="s">
        <v>18</v>
      </c>
      <c r="B524" s="62">
        <v>95.094157704923191</v>
      </c>
      <c r="C524" s="62"/>
      <c r="D524" s="69">
        <v>90.182184950968065</v>
      </c>
    </row>
    <row r="525" spans="1:4" s="57" customFormat="1" ht="9" customHeight="1" x14ac:dyDescent="0.25">
      <c r="A525" s="59" t="s">
        <v>93</v>
      </c>
      <c r="B525" s="60">
        <v>98.400758390119933</v>
      </c>
      <c r="C525" s="60"/>
      <c r="D525" s="65">
        <v>98.892018266868149</v>
      </c>
    </row>
    <row r="526" spans="1:4" s="57" customFormat="1" ht="9" customHeight="1" x14ac:dyDescent="0.25">
      <c r="A526" s="59" t="s">
        <v>19</v>
      </c>
      <c r="B526" s="60">
        <v>95.598073612151268</v>
      </c>
      <c r="C526" s="60"/>
      <c r="D526" s="65">
        <v>89.329972740707888</v>
      </c>
    </row>
    <row r="527" spans="1:4" s="57" customFormat="1" ht="9" customHeight="1" x14ac:dyDescent="0.25">
      <c r="A527" s="59" t="s">
        <v>20</v>
      </c>
      <c r="B527" s="60">
        <v>94.808609364040606</v>
      </c>
      <c r="C527" s="60"/>
      <c r="D527" s="65">
        <v>86.608959385222803</v>
      </c>
    </row>
    <row r="528" spans="1:4" s="57" customFormat="1" ht="9" customHeight="1" x14ac:dyDescent="0.25">
      <c r="A528" s="61" t="s">
        <v>21</v>
      </c>
      <c r="B528" s="62">
        <v>77.765821324840985</v>
      </c>
      <c r="C528" s="62"/>
      <c r="D528" s="69">
        <v>71.877288174484022</v>
      </c>
    </row>
    <row r="529" spans="1:4" s="57" customFormat="1" ht="9" customHeight="1" x14ac:dyDescent="0.25">
      <c r="A529" s="59" t="s">
        <v>22</v>
      </c>
      <c r="B529" s="60">
        <v>93.102580831780273</v>
      </c>
      <c r="C529" s="60"/>
      <c r="D529" s="65">
        <v>81.219058314795774</v>
      </c>
    </row>
    <row r="530" spans="1:4" s="57" customFormat="1" ht="9" customHeight="1" x14ac:dyDescent="0.25">
      <c r="A530" s="59" t="s">
        <v>23</v>
      </c>
      <c r="B530" s="60">
        <v>93.498815808841044</v>
      </c>
      <c r="C530" s="60"/>
      <c r="D530" s="65">
        <v>96.771972745672656</v>
      </c>
    </row>
    <row r="531" spans="1:4" s="57" customFormat="1" ht="9" customHeight="1" x14ac:dyDescent="0.25">
      <c r="A531" s="59" t="s">
        <v>24</v>
      </c>
      <c r="B531" s="60">
        <v>90.10392626144548</v>
      </c>
      <c r="C531" s="60"/>
      <c r="D531" s="65">
        <v>88.079390552577337</v>
      </c>
    </row>
    <row r="532" spans="1:4" s="57" customFormat="1" ht="9" customHeight="1" x14ac:dyDescent="0.25">
      <c r="A532" s="61" t="s">
        <v>25</v>
      </c>
      <c r="B532" s="62">
        <v>93.7200765832917</v>
      </c>
      <c r="C532" s="62"/>
      <c r="D532" s="69">
        <v>88.668781964635627</v>
      </c>
    </row>
    <row r="533" spans="1:4" s="57" customFormat="1" ht="9" customHeight="1" x14ac:dyDescent="0.25">
      <c r="A533" s="59" t="s">
        <v>26</v>
      </c>
      <c r="B533" s="60">
        <v>92.419428994506745</v>
      </c>
      <c r="C533" s="60"/>
      <c r="D533" s="65">
        <v>95.686090215073065</v>
      </c>
    </row>
    <row r="534" spans="1:4" s="57" customFormat="1" ht="9" customHeight="1" x14ac:dyDescent="0.25">
      <c r="A534" s="59" t="s">
        <v>27</v>
      </c>
      <c r="B534" s="60">
        <v>97.129866885150278</v>
      </c>
      <c r="C534" s="60"/>
      <c r="D534" s="65">
        <v>96.009569612484512</v>
      </c>
    </row>
    <row r="535" spans="1:4" s="57" customFormat="1" ht="9" customHeight="1" x14ac:dyDescent="0.25">
      <c r="A535" s="59" t="s">
        <v>28</v>
      </c>
      <c r="B535" s="60">
        <v>95.018408690004563</v>
      </c>
      <c r="C535" s="60"/>
      <c r="D535" s="65">
        <v>95.220701079894326</v>
      </c>
    </row>
    <row r="536" spans="1:4" s="57" customFormat="1" ht="9" customHeight="1" x14ac:dyDescent="0.25">
      <c r="A536" s="61" t="s">
        <v>29</v>
      </c>
      <c r="B536" s="62">
        <v>81.360485367177333</v>
      </c>
      <c r="C536" s="62"/>
      <c r="D536" s="69">
        <v>66.160480050946546</v>
      </c>
    </row>
    <row r="537" spans="1:4" s="57" customFormat="1" ht="9" customHeight="1" x14ac:dyDescent="0.25">
      <c r="A537" s="59" t="s">
        <v>30</v>
      </c>
      <c r="B537" s="60">
        <v>84.930956946081452</v>
      </c>
      <c r="C537" s="60"/>
      <c r="D537" s="65">
        <v>80.301518733556364</v>
      </c>
    </row>
    <row r="538" spans="1:4" s="57" customFormat="1" ht="9" customHeight="1" x14ac:dyDescent="0.25">
      <c r="A538" s="59" t="s">
        <v>31</v>
      </c>
      <c r="B538" s="60">
        <v>91.195285487776644</v>
      </c>
      <c r="C538" s="60"/>
      <c r="D538" s="65">
        <v>84.3623117327123</v>
      </c>
    </row>
    <row r="539" spans="1:4" s="57" customFormat="1" ht="9" customHeight="1" x14ac:dyDescent="0.25">
      <c r="A539" s="59" t="s">
        <v>32</v>
      </c>
      <c r="B539" s="60">
        <v>90.605141458060629</v>
      </c>
      <c r="C539" s="60"/>
      <c r="D539" s="65">
        <v>84.819079501973079</v>
      </c>
    </row>
    <row r="540" spans="1:4" s="57" customFormat="1" ht="9" customHeight="1" x14ac:dyDescent="0.25">
      <c r="A540" s="61" t="s">
        <v>33</v>
      </c>
      <c r="B540" s="62">
        <v>87.814157332071545</v>
      </c>
      <c r="C540" s="62"/>
      <c r="D540" s="69">
        <v>77.707007332630411</v>
      </c>
    </row>
    <row r="541" spans="1:4" s="57" customFormat="1" ht="9" customHeight="1" x14ac:dyDescent="0.25">
      <c r="A541" s="59" t="s">
        <v>34</v>
      </c>
      <c r="B541" s="60">
        <v>95.664658562508862</v>
      </c>
      <c r="C541" s="60"/>
      <c r="D541" s="65">
        <v>92.748000021151128</v>
      </c>
    </row>
    <row r="542" spans="1:4" s="57" customFormat="1" ht="9" customHeight="1" x14ac:dyDescent="0.25">
      <c r="A542" s="59" t="s">
        <v>35</v>
      </c>
      <c r="B542" s="60">
        <v>95.971686025740098</v>
      </c>
      <c r="C542" s="60"/>
      <c r="D542" s="65">
        <v>87.818291163492134</v>
      </c>
    </row>
    <row r="543" spans="1:4" s="57" customFormat="1" ht="9" customHeight="1" x14ac:dyDescent="0.25">
      <c r="A543" s="63" t="s">
        <v>94</v>
      </c>
      <c r="B543" s="60">
        <v>80.461896299569375</v>
      </c>
      <c r="C543" s="60"/>
      <c r="D543" s="65">
        <v>94.62968980957524</v>
      </c>
    </row>
    <row r="544" spans="1:4" s="57" customFormat="1" ht="9" customHeight="1" x14ac:dyDescent="0.25">
      <c r="A544" s="61" t="s">
        <v>37</v>
      </c>
      <c r="B544" s="62">
        <v>96.550522028467029</v>
      </c>
      <c r="C544" s="62"/>
      <c r="D544" s="69">
        <v>84.548977471225967</v>
      </c>
    </row>
    <row r="545" spans="1:4" s="57" customFormat="1" ht="9" customHeight="1" x14ac:dyDescent="0.25">
      <c r="A545" s="59" t="s">
        <v>38</v>
      </c>
      <c r="B545" s="60">
        <v>95.337609327773052</v>
      </c>
      <c r="C545" s="60"/>
      <c r="D545" s="65">
        <v>91.380291335830734</v>
      </c>
    </row>
    <row r="546" spans="1:4" s="57" customFormat="1" ht="9" customHeight="1" x14ac:dyDescent="0.25">
      <c r="A546" s="59" t="s">
        <v>39</v>
      </c>
      <c r="B546" s="60">
        <v>78.829850146382924</v>
      </c>
      <c r="C546" s="60"/>
      <c r="D546" s="65">
        <v>80.334137988091044</v>
      </c>
    </row>
    <row r="547" spans="1:4" s="57" customFormat="1" ht="9" customHeight="1" x14ac:dyDescent="0.25">
      <c r="A547" s="59" t="s">
        <v>40</v>
      </c>
      <c r="B547" s="60">
        <v>96.540108748355792</v>
      </c>
      <c r="C547" s="60"/>
      <c r="D547" s="65">
        <v>67.6033673011692</v>
      </c>
    </row>
    <row r="548" spans="1:4" s="57" customFormat="1" ht="9" customHeight="1" x14ac:dyDescent="0.25">
      <c r="A548" s="61" t="s">
        <v>41</v>
      </c>
      <c r="B548" s="62">
        <v>96.18316411371579</v>
      </c>
      <c r="C548" s="62"/>
      <c r="D548" s="69">
        <v>89.133649231814957</v>
      </c>
    </row>
    <row r="549" spans="1:4" s="57" customFormat="1" ht="9" customHeight="1" x14ac:dyDescent="0.25">
      <c r="A549" s="70"/>
      <c r="B549" s="71"/>
      <c r="C549" s="71"/>
      <c r="D549" s="72"/>
    </row>
    <row r="550" spans="1:4" s="57" customFormat="1" ht="9" customHeight="1" x14ac:dyDescent="0.25">
      <c r="A550" s="64">
        <v>2010</v>
      </c>
      <c r="B550" s="56"/>
      <c r="C550" s="56"/>
      <c r="D550" s="56"/>
    </row>
    <row r="551" spans="1:4" s="57" customFormat="1" ht="9" customHeight="1" x14ac:dyDescent="0.25">
      <c r="A551" s="58" t="s">
        <v>10</v>
      </c>
      <c r="B551" s="56">
        <v>90.9</v>
      </c>
      <c r="C551" s="56"/>
      <c r="D551" s="56">
        <v>89.6</v>
      </c>
    </row>
    <row r="552" spans="1:4" ht="3" customHeight="1" x14ac:dyDescent="0.25">
      <c r="A552" s="50"/>
      <c r="B552" s="50"/>
      <c r="C552" s="50"/>
      <c r="D552" s="50"/>
    </row>
    <row r="553" spans="1:4" s="57" customFormat="1" ht="9" customHeight="1" x14ac:dyDescent="0.25">
      <c r="A553" s="59" t="s">
        <v>11</v>
      </c>
      <c r="B553" s="60">
        <v>98.8</v>
      </c>
      <c r="C553" s="60"/>
      <c r="D553" s="65">
        <v>98.1</v>
      </c>
    </row>
    <row r="554" spans="1:4" s="57" customFormat="1" ht="9" customHeight="1" x14ac:dyDescent="0.25">
      <c r="A554" s="59" t="s">
        <v>12</v>
      </c>
      <c r="B554" s="60">
        <v>95.9</v>
      </c>
      <c r="C554" s="60"/>
      <c r="D554" s="65">
        <v>93.1</v>
      </c>
    </row>
    <row r="555" spans="1:4" s="68" customFormat="1" ht="9" customHeight="1" x14ac:dyDescent="0.25">
      <c r="A555" s="59" t="s">
        <v>13</v>
      </c>
      <c r="B555" s="60">
        <v>92.6</v>
      </c>
      <c r="C555" s="60"/>
      <c r="D555" s="65">
        <v>93.7</v>
      </c>
    </row>
    <row r="556" spans="1:4" s="68" customFormat="1" ht="9" customHeight="1" x14ac:dyDescent="0.25">
      <c r="A556" s="61" t="s">
        <v>14</v>
      </c>
      <c r="B556" s="62">
        <v>90</v>
      </c>
      <c r="C556" s="62"/>
      <c r="D556" s="69">
        <v>84.9</v>
      </c>
    </row>
    <row r="557" spans="1:4" s="68" customFormat="1" ht="9" customHeight="1" x14ac:dyDescent="0.25">
      <c r="A557" s="59" t="s">
        <v>92</v>
      </c>
      <c r="B557" s="65">
        <v>98.3</v>
      </c>
      <c r="C557" s="65"/>
      <c r="D557" s="65">
        <v>95.4</v>
      </c>
    </row>
    <row r="558" spans="1:4" s="68" customFormat="1" ht="9" customHeight="1" x14ac:dyDescent="0.25">
      <c r="A558" s="59" t="s">
        <v>16</v>
      </c>
      <c r="B558" s="60">
        <v>98.6</v>
      </c>
      <c r="C558" s="60"/>
      <c r="D558" s="65">
        <v>98.7</v>
      </c>
    </row>
    <row r="559" spans="1:4" s="68" customFormat="1" ht="9" customHeight="1" x14ac:dyDescent="0.25">
      <c r="A559" s="59" t="s">
        <v>17</v>
      </c>
      <c r="B559" s="60">
        <v>77.3</v>
      </c>
      <c r="C559" s="60"/>
      <c r="D559" s="65">
        <v>81</v>
      </c>
    </row>
    <row r="560" spans="1:4" s="68" customFormat="1" ht="9" customHeight="1" x14ac:dyDescent="0.25">
      <c r="A560" s="61" t="s">
        <v>18</v>
      </c>
      <c r="B560" s="62">
        <v>94.6</v>
      </c>
      <c r="C560" s="62"/>
      <c r="D560" s="69">
        <v>92.1</v>
      </c>
    </row>
    <row r="561" spans="1:4" s="68" customFormat="1" ht="9" customHeight="1" x14ac:dyDescent="0.25">
      <c r="A561" s="59" t="s">
        <v>93</v>
      </c>
      <c r="B561" s="60">
        <v>97.7</v>
      </c>
      <c r="C561" s="60"/>
      <c r="D561" s="65">
        <v>99.1</v>
      </c>
    </row>
    <row r="562" spans="1:4" s="68" customFormat="1" ht="9" customHeight="1" x14ac:dyDescent="0.25">
      <c r="A562" s="59" t="s">
        <v>19</v>
      </c>
      <c r="B562" s="60">
        <v>93.9</v>
      </c>
      <c r="C562" s="60"/>
      <c r="D562" s="65">
        <v>87.6</v>
      </c>
    </row>
    <row r="563" spans="1:4" s="68" customFormat="1" ht="9" customHeight="1" x14ac:dyDescent="0.25">
      <c r="A563" s="59" t="s">
        <v>20</v>
      </c>
      <c r="B563" s="60">
        <v>94.4</v>
      </c>
      <c r="C563" s="60"/>
      <c r="D563" s="65">
        <v>90.3</v>
      </c>
    </row>
    <row r="564" spans="1:4" s="68" customFormat="1" ht="9" customHeight="1" x14ac:dyDescent="0.25">
      <c r="A564" s="61" t="s">
        <v>21</v>
      </c>
      <c r="B564" s="62">
        <v>69.8</v>
      </c>
      <c r="C564" s="62"/>
      <c r="D564" s="69">
        <v>74</v>
      </c>
    </row>
    <row r="565" spans="1:4" s="68" customFormat="1" ht="9" customHeight="1" x14ac:dyDescent="0.25">
      <c r="A565" s="59" t="s">
        <v>22</v>
      </c>
      <c r="B565" s="60">
        <v>90.7</v>
      </c>
      <c r="C565" s="60"/>
      <c r="D565" s="65">
        <v>85</v>
      </c>
    </row>
    <row r="566" spans="1:4" s="68" customFormat="1" ht="9" customHeight="1" x14ac:dyDescent="0.25">
      <c r="A566" s="59" t="s">
        <v>23</v>
      </c>
      <c r="B566" s="60">
        <v>95.8</v>
      </c>
      <c r="C566" s="60"/>
      <c r="D566" s="65">
        <v>97.4</v>
      </c>
    </row>
    <row r="567" spans="1:4" s="68" customFormat="1" ht="9" customHeight="1" x14ac:dyDescent="0.25">
      <c r="A567" s="59" t="s">
        <v>24</v>
      </c>
      <c r="B567" s="60">
        <v>94</v>
      </c>
      <c r="C567" s="60"/>
      <c r="D567" s="65">
        <v>93.6</v>
      </c>
    </row>
    <row r="568" spans="1:4" s="68" customFormat="1" ht="9" customHeight="1" x14ac:dyDescent="0.25">
      <c r="A568" s="61" t="s">
        <v>25</v>
      </c>
      <c r="B568" s="62">
        <v>91.6</v>
      </c>
      <c r="C568" s="62"/>
      <c r="D568" s="69">
        <v>88</v>
      </c>
    </row>
    <row r="569" spans="1:4" s="68" customFormat="1" ht="9" customHeight="1" x14ac:dyDescent="0.25">
      <c r="A569" s="59" t="s">
        <v>26</v>
      </c>
      <c r="B569" s="60">
        <v>91.5</v>
      </c>
      <c r="C569" s="60"/>
      <c r="D569" s="65">
        <v>95</v>
      </c>
    </row>
    <row r="570" spans="1:4" s="68" customFormat="1" ht="9" customHeight="1" x14ac:dyDescent="0.25">
      <c r="A570" s="59" t="s">
        <v>27</v>
      </c>
      <c r="B570" s="60">
        <v>92.4</v>
      </c>
      <c r="C570" s="60"/>
      <c r="D570" s="65">
        <v>93.1</v>
      </c>
    </row>
    <row r="571" spans="1:4" s="68" customFormat="1" ht="9" customHeight="1" x14ac:dyDescent="0.25">
      <c r="A571" s="59" t="s">
        <v>28</v>
      </c>
      <c r="B571" s="60">
        <v>96.6</v>
      </c>
      <c r="C571" s="60"/>
      <c r="D571" s="65">
        <v>96</v>
      </c>
    </row>
    <row r="572" spans="1:4" s="68" customFormat="1" ht="9" customHeight="1" x14ac:dyDescent="0.25">
      <c r="A572" s="61" t="s">
        <v>29</v>
      </c>
      <c r="B572" s="62">
        <v>76.099999999999994</v>
      </c>
      <c r="C572" s="62"/>
      <c r="D572" s="69">
        <v>69.2</v>
      </c>
    </row>
    <row r="573" spans="1:4" s="68" customFormat="1" ht="9" customHeight="1" x14ac:dyDescent="0.25">
      <c r="A573" s="59" t="s">
        <v>30</v>
      </c>
      <c r="B573" s="60">
        <v>87.2</v>
      </c>
      <c r="C573" s="60"/>
      <c r="D573" s="65">
        <v>86.3</v>
      </c>
    </row>
    <row r="574" spans="1:4" s="68" customFormat="1" ht="9" customHeight="1" x14ac:dyDescent="0.25">
      <c r="A574" s="59" t="s">
        <v>31</v>
      </c>
      <c r="B574" s="60">
        <v>94.7</v>
      </c>
      <c r="C574" s="60"/>
      <c r="D574" s="65">
        <v>90.4</v>
      </c>
    </row>
    <row r="575" spans="1:4" s="68" customFormat="1" ht="9" customHeight="1" x14ac:dyDescent="0.25">
      <c r="A575" s="59" t="s">
        <v>32</v>
      </c>
      <c r="B575" s="60">
        <v>92.4</v>
      </c>
      <c r="C575" s="60"/>
      <c r="D575" s="65">
        <v>92.7</v>
      </c>
    </row>
    <row r="576" spans="1:4" s="68" customFormat="1" ht="9" customHeight="1" x14ac:dyDescent="0.25">
      <c r="A576" s="61" t="s">
        <v>33</v>
      </c>
      <c r="B576" s="62">
        <v>85.5</v>
      </c>
      <c r="C576" s="62"/>
      <c r="D576" s="69">
        <v>79.7</v>
      </c>
    </row>
    <row r="577" spans="1:4" s="68" customFormat="1" ht="9" customHeight="1" x14ac:dyDescent="0.25">
      <c r="A577" s="59" t="s">
        <v>34</v>
      </c>
      <c r="B577" s="60">
        <v>94.7</v>
      </c>
      <c r="C577" s="60"/>
      <c r="D577" s="65">
        <v>91.1</v>
      </c>
    </row>
    <row r="578" spans="1:4" s="68" customFormat="1" ht="9" customHeight="1" x14ac:dyDescent="0.25">
      <c r="A578" s="59" t="s">
        <v>35</v>
      </c>
      <c r="B578" s="60">
        <v>96.6</v>
      </c>
      <c r="C578" s="60"/>
      <c r="D578" s="65">
        <v>89.2</v>
      </c>
    </row>
    <row r="579" spans="1:4" s="68" customFormat="1" ht="9" customHeight="1" x14ac:dyDescent="0.25">
      <c r="A579" s="63" t="s">
        <v>94</v>
      </c>
      <c r="B579" s="60">
        <v>81.2</v>
      </c>
      <c r="C579" s="60"/>
      <c r="D579" s="65">
        <v>95.4</v>
      </c>
    </row>
    <row r="580" spans="1:4" s="68" customFormat="1" ht="9" customHeight="1" x14ac:dyDescent="0.25">
      <c r="A580" s="61" t="s">
        <v>37</v>
      </c>
      <c r="B580" s="62">
        <v>95.9</v>
      </c>
      <c r="C580" s="62"/>
      <c r="D580" s="69">
        <v>86.9</v>
      </c>
    </row>
    <row r="581" spans="1:4" s="68" customFormat="1" ht="9" customHeight="1" x14ac:dyDescent="0.25">
      <c r="A581" s="59" t="s">
        <v>38</v>
      </c>
      <c r="B581" s="60">
        <v>98.2</v>
      </c>
      <c r="C581" s="60"/>
      <c r="D581" s="65">
        <v>94.5</v>
      </c>
    </row>
    <row r="582" spans="1:4" s="68" customFormat="1" ht="9" customHeight="1" x14ac:dyDescent="0.25">
      <c r="A582" s="59" t="s">
        <v>39</v>
      </c>
      <c r="B582" s="60">
        <v>80.3</v>
      </c>
      <c r="C582" s="60"/>
      <c r="D582" s="65">
        <v>82.6</v>
      </c>
    </row>
    <row r="583" spans="1:4" s="68" customFormat="1" ht="9" customHeight="1" x14ac:dyDescent="0.25">
      <c r="A583" s="59" t="s">
        <v>40</v>
      </c>
      <c r="B583" s="60">
        <v>97.2</v>
      </c>
      <c r="C583" s="60"/>
      <c r="D583" s="65">
        <v>78.8</v>
      </c>
    </row>
    <row r="584" spans="1:4" s="68" customFormat="1" ht="9" customHeight="1" x14ac:dyDescent="0.25">
      <c r="A584" s="61" t="s">
        <v>41</v>
      </c>
      <c r="B584" s="62">
        <v>94.3</v>
      </c>
      <c r="C584" s="62"/>
      <c r="D584" s="69">
        <v>89.1</v>
      </c>
    </row>
    <row r="585" spans="1:4" s="68" customFormat="1" ht="9" customHeight="1" x14ac:dyDescent="0.25">
      <c r="A585" s="66"/>
      <c r="B585" s="67"/>
      <c r="C585" s="67"/>
      <c r="D585" s="67"/>
    </row>
    <row r="586" spans="1:4" s="68" customFormat="1" ht="9" customHeight="1" x14ac:dyDescent="0.25">
      <c r="A586" s="64">
        <v>2011</v>
      </c>
      <c r="B586" s="56"/>
      <c r="C586" s="56"/>
      <c r="D586" s="56"/>
    </row>
    <row r="587" spans="1:4" s="68" customFormat="1" ht="9" customHeight="1" x14ac:dyDescent="0.25">
      <c r="A587" s="58" t="s">
        <v>10</v>
      </c>
      <c r="B587" s="56">
        <v>91.552225494366141</v>
      </c>
      <c r="C587" s="56"/>
      <c r="D587" s="56">
        <v>90.15212876347735</v>
      </c>
    </row>
    <row r="588" spans="1:4" ht="3" customHeight="1" x14ac:dyDescent="0.25">
      <c r="A588" s="50"/>
      <c r="B588" s="50"/>
      <c r="C588" s="50"/>
      <c r="D588" s="50"/>
    </row>
    <row r="589" spans="1:4" s="68" customFormat="1" ht="9" customHeight="1" x14ac:dyDescent="0.25">
      <c r="A589" s="59" t="s">
        <v>11</v>
      </c>
      <c r="B589" s="60">
        <v>97.573886906987056</v>
      </c>
      <c r="C589" s="60"/>
      <c r="D589" s="65">
        <v>97.15425452848568</v>
      </c>
    </row>
    <row r="590" spans="1:4" s="68" customFormat="1" ht="9" customHeight="1" x14ac:dyDescent="0.25">
      <c r="A590" s="59" t="s">
        <v>12</v>
      </c>
      <c r="B590" s="60">
        <v>94.254727194478789</v>
      </c>
      <c r="C590" s="60"/>
      <c r="D590" s="65">
        <v>91.097802336366129</v>
      </c>
    </row>
    <row r="591" spans="1:4" s="68" customFormat="1" ht="9" customHeight="1" x14ac:dyDescent="0.25">
      <c r="A591" s="59" t="s">
        <v>13</v>
      </c>
      <c r="B591" s="60">
        <v>93.155998649811366</v>
      </c>
      <c r="C591" s="60"/>
      <c r="D591" s="65">
        <v>95.252344748911298</v>
      </c>
    </row>
    <row r="592" spans="1:4" s="68" customFormat="1" ht="9" customHeight="1" x14ac:dyDescent="0.25">
      <c r="A592" s="61" t="s">
        <v>14</v>
      </c>
      <c r="B592" s="62">
        <v>92.734067443829275</v>
      </c>
      <c r="C592" s="62"/>
      <c r="D592" s="69">
        <v>84.533905976100982</v>
      </c>
    </row>
    <row r="593" spans="1:4" s="68" customFormat="1" ht="9" customHeight="1" x14ac:dyDescent="0.25">
      <c r="A593" s="59" t="s">
        <v>92</v>
      </c>
      <c r="B593" s="65">
        <v>97.944967986076861</v>
      </c>
      <c r="C593" s="65"/>
      <c r="D593" s="65">
        <v>95.377828596829346</v>
      </c>
    </row>
    <row r="594" spans="1:4" s="68" customFormat="1" ht="9" customHeight="1" x14ac:dyDescent="0.25">
      <c r="A594" s="59" t="s">
        <v>16</v>
      </c>
      <c r="B594" s="60">
        <v>98.307674453714483</v>
      </c>
      <c r="C594" s="60"/>
      <c r="D594" s="65">
        <v>97.958059362268841</v>
      </c>
    </row>
    <row r="595" spans="1:4" s="68" customFormat="1" ht="9" customHeight="1" x14ac:dyDescent="0.25">
      <c r="A595" s="59" t="s">
        <v>17</v>
      </c>
      <c r="B595" s="60">
        <v>79.022009617801658</v>
      </c>
      <c r="C595" s="60"/>
      <c r="D595" s="65">
        <v>82.129760370351036</v>
      </c>
    </row>
    <row r="596" spans="1:4" s="68" customFormat="1" ht="9" customHeight="1" x14ac:dyDescent="0.25">
      <c r="A596" s="61" t="s">
        <v>18</v>
      </c>
      <c r="B596" s="62">
        <v>96.115748642609034</v>
      </c>
      <c r="C596" s="62"/>
      <c r="D596" s="69">
        <v>92.253618988527933</v>
      </c>
    </row>
    <row r="597" spans="1:4" s="68" customFormat="1" ht="9" customHeight="1" x14ac:dyDescent="0.25">
      <c r="A597" s="59" t="s">
        <v>93</v>
      </c>
      <c r="B597" s="60">
        <v>97.924721384322027</v>
      </c>
      <c r="C597" s="60"/>
      <c r="D597" s="65">
        <v>99.189247574892519</v>
      </c>
    </row>
    <row r="598" spans="1:4" s="68" customFormat="1" ht="9" customHeight="1" x14ac:dyDescent="0.25">
      <c r="A598" s="59" t="s">
        <v>19</v>
      </c>
      <c r="B598" s="60">
        <v>95.534344032973465</v>
      </c>
      <c r="C598" s="60"/>
      <c r="D598" s="65">
        <v>88.855218982201251</v>
      </c>
    </row>
    <row r="599" spans="1:4" s="68" customFormat="1" ht="9" customHeight="1" x14ac:dyDescent="0.25">
      <c r="A599" s="59" t="s">
        <v>20</v>
      </c>
      <c r="B599" s="60">
        <v>95.195204751681146</v>
      </c>
      <c r="C599" s="60"/>
      <c r="D599" s="65">
        <v>90.933978656872654</v>
      </c>
    </row>
    <row r="600" spans="1:4" s="68" customFormat="1" ht="9" customHeight="1" x14ac:dyDescent="0.25">
      <c r="A600" s="61" t="s">
        <v>21</v>
      </c>
      <c r="B600" s="62">
        <v>74.275599215000284</v>
      </c>
      <c r="C600" s="62"/>
      <c r="D600" s="69">
        <v>76.929076624906074</v>
      </c>
    </row>
    <row r="601" spans="1:4" s="68" customFormat="1" ht="9" customHeight="1" x14ac:dyDescent="0.25">
      <c r="A601" s="59" t="s">
        <v>22</v>
      </c>
      <c r="B601" s="60">
        <v>92.12469271589768</v>
      </c>
      <c r="C601" s="60"/>
      <c r="D601" s="65">
        <v>84.838711475923148</v>
      </c>
    </row>
    <row r="602" spans="1:4" s="68" customFormat="1" ht="9" customHeight="1" x14ac:dyDescent="0.25">
      <c r="A602" s="59" t="s">
        <v>23</v>
      </c>
      <c r="B602" s="60">
        <v>95.284201726886423</v>
      </c>
      <c r="C602" s="60"/>
      <c r="D602" s="65">
        <v>97.185364276720136</v>
      </c>
    </row>
    <row r="603" spans="1:4" s="68" customFormat="1" ht="9" customHeight="1" x14ac:dyDescent="0.25">
      <c r="A603" s="59" t="s">
        <v>24</v>
      </c>
      <c r="B603" s="60">
        <v>93.939382178873331</v>
      </c>
      <c r="C603" s="60"/>
      <c r="D603" s="65">
        <v>93.929510671953025</v>
      </c>
    </row>
    <row r="604" spans="1:4" s="68" customFormat="1" ht="9" customHeight="1" x14ac:dyDescent="0.25">
      <c r="A604" s="61" t="s">
        <v>25</v>
      </c>
      <c r="B604" s="62">
        <v>91.807310381297995</v>
      </c>
      <c r="C604" s="62"/>
      <c r="D604" s="69">
        <v>87.983442604422962</v>
      </c>
    </row>
    <row r="605" spans="1:4" s="68" customFormat="1" ht="9" customHeight="1" x14ac:dyDescent="0.25">
      <c r="A605" s="59" t="s">
        <v>26</v>
      </c>
      <c r="B605" s="60">
        <v>92.65292888990389</v>
      </c>
      <c r="C605" s="60"/>
      <c r="D605" s="65">
        <v>96.340402053183112</v>
      </c>
    </row>
    <row r="606" spans="1:4" s="68" customFormat="1" ht="9" customHeight="1" x14ac:dyDescent="0.25">
      <c r="A606" s="59" t="s">
        <v>27</v>
      </c>
      <c r="B606" s="60">
        <v>94.468878236208496</v>
      </c>
      <c r="C606" s="60"/>
      <c r="D606" s="65">
        <v>93.915051068225225</v>
      </c>
    </row>
    <row r="607" spans="1:4" s="68" customFormat="1" ht="9" customHeight="1" x14ac:dyDescent="0.25">
      <c r="A607" s="59" t="s">
        <v>28</v>
      </c>
      <c r="B607" s="60">
        <v>97.37104040049573</v>
      </c>
      <c r="C607" s="60"/>
      <c r="D607" s="65">
        <v>95.924758103057201</v>
      </c>
    </row>
    <row r="608" spans="1:4" s="68" customFormat="1" ht="9" customHeight="1" x14ac:dyDescent="0.25">
      <c r="A608" s="61" t="s">
        <v>29</v>
      </c>
      <c r="B608" s="62">
        <v>77.437815601224841</v>
      </c>
      <c r="C608" s="62"/>
      <c r="D608" s="69">
        <v>70.827356123287572</v>
      </c>
    </row>
    <row r="609" spans="1:4" s="68" customFormat="1" ht="9" customHeight="1" x14ac:dyDescent="0.25">
      <c r="A609" s="59" t="s">
        <v>30</v>
      </c>
      <c r="B609" s="60">
        <v>86.88349416573017</v>
      </c>
      <c r="C609" s="60"/>
      <c r="D609" s="65">
        <v>86.511863840382588</v>
      </c>
    </row>
    <row r="610" spans="1:4" s="68" customFormat="1" ht="9" customHeight="1" x14ac:dyDescent="0.25">
      <c r="A610" s="59" t="s">
        <v>31</v>
      </c>
      <c r="B610" s="60">
        <v>94.586688891056696</v>
      </c>
      <c r="C610" s="60"/>
      <c r="D610" s="65">
        <v>90.662425558551064</v>
      </c>
    </row>
    <row r="611" spans="1:4" s="68" customFormat="1" ht="9" customHeight="1" x14ac:dyDescent="0.25">
      <c r="A611" s="59" t="s">
        <v>32</v>
      </c>
      <c r="B611" s="60">
        <v>93.229556176698367</v>
      </c>
      <c r="C611" s="60"/>
      <c r="D611" s="65">
        <v>93.317559276587176</v>
      </c>
    </row>
    <row r="612" spans="1:4" s="68" customFormat="1" ht="9" customHeight="1" x14ac:dyDescent="0.25">
      <c r="A612" s="61" t="s">
        <v>33</v>
      </c>
      <c r="B612" s="62">
        <v>87.307852540613538</v>
      </c>
      <c r="C612" s="62"/>
      <c r="D612" s="69">
        <v>80.665729654069125</v>
      </c>
    </row>
    <row r="613" spans="1:4" s="68" customFormat="1" ht="9" customHeight="1" x14ac:dyDescent="0.25">
      <c r="A613" s="59" t="s">
        <v>34</v>
      </c>
      <c r="B613" s="60">
        <v>95.542406890200894</v>
      </c>
      <c r="C613" s="60"/>
      <c r="D613" s="65">
        <v>92.855434544881291</v>
      </c>
    </row>
    <row r="614" spans="1:4" s="68" customFormat="1" ht="9" customHeight="1" x14ac:dyDescent="0.25">
      <c r="A614" s="59" t="s">
        <v>35</v>
      </c>
      <c r="B614" s="60">
        <v>96.61770603645877</v>
      </c>
      <c r="C614" s="60"/>
      <c r="D614" s="65">
        <v>89.966967920162432</v>
      </c>
    </row>
    <row r="615" spans="1:4" s="68" customFormat="1" ht="9" customHeight="1" x14ac:dyDescent="0.25">
      <c r="A615" s="63" t="s">
        <v>94</v>
      </c>
      <c r="B615" s="60">
        <v>82.56917605087736</v>
      </c>
      <c r="C615" s="60"/>
      <c r="D615" s="65">
        <v>95.650551322723885</v>
      </c>
    </row>
    <row r="616" spans="1:4" s="68" customFormat="1" ht="9" customHeight="1" x14ac:dyDescent="0.25">
      <c r="A616" s="61" t="s">
        <v>37</v>
      </c>
      <c r="B616" s="62">
        <v>97.240746920456061</v>
      </c>
      <c r="C616" s="62"/>
      <c r="D616" s="69">
        <v>89.187533381876463</v>
      </c>
    </row>
    <row r="617" spans="1:4" s="68" customFormat="1" ht="9" customHeight="1" x14ac:dyDescent="0.25">
      <c r="A617" s="59" t="s">
        <v>38</v>
      </c>
      <c r="B617" s="60">
        <v>96.7087914686972</v>
      </c>
      <c r="C617" s="60"/>
      <c r="D617" s="65">
        <v>92.862872625309677</v>
      </c>
    </row>
    <row r="618" spans="1:4" s="68" customFormat="1" ht="9" customHeight="1" x14ac:dyDescent="0.25">
      <c r="A618" s="59" t="s">
        <v>39</v>
      </c>
      <c r="B618" s="60">
        <v>81.133368832474872</v>
      </c>
      <c r="C618" s="60"/>
      <c r="D618" s="65">
        <v>84.672110919999952</v>
      </c>
    </row>
    <row r="619" spans="1:4" s="68" customFormat="1" ht="9" customHeight="1" x14ac:dyDescent="0.25">
      <c r="A619" s="59" t="s">
        <v>40</v>
      </c>
      <c r="B619" s="60">
        <v>98.323049949907045</v>
      </c>
      <c r="C619" s="60"/>
      <c r="D619" s="65">
        <v>78.454564462332712</v>
      </c>
    </row>
    <row r="620" spans="1:4" s="68" customFormat="1" ht="9" customHeight="1" x14ac:dyDescent="0.25">
      <c r="A620" s="61" t="s">
        <v>41</v>
      </c>
      <c r="B620" s="62">
        <v>95.036436230775294</v>
      </c>
      <c r="C620" s="62"/>
      <c r="D620" s="69">
        <v>89.462338214560873</v>
      </c>
    </row>
    <row r="621" spans="1:4" s="68" customFormat="1" ht="9" customHeight="1" x14ac:dyDescent="0.25">
      <c r="A621" s="66"/>
      <c r="B621" s="67"/>
      <c r="C621" s="67"/>
      <c r="D621" s="67"/>
    </row>
    <row r="622" spans="1:4" s="68" customFormat="1" ht="9" customHeight="1" x14ac:dyDescent="0.25">
      <c r="A622" s="64">
        <v>2012</v>
      </c>
      <c r="B622" s="56"/>
      <c r="C622" s="56"/>
      <c r="D622" s="56"/>
    </row>
    <row r="623" spans="1:4" s="68" customFormat="1" ht="9" customHeight="1" x14ac:dyDescent="0.25">
      <c r="A623" s="58" t="s">
        <v>10</v>
      </c>
      <c r="B623" s="56">
        <v>92</v>
      </c>
      <c r="C623" s="56"/>
      <c r="D623" s="56">
        <v>90.5</v>
      </c>
    </row>
    <row r="624" spans="1:4" ht="3" customHeight="1" x14ac:dyDescent="0.25">
      <c r="A624" s="50"/>
      <c r="B624" s="50"/>
      <c r="C624" s="50"/>
      <c r="D624" s="50"/>
    </row>
    <row r="625" spans="1:4" s="68" customFormat="1" ht="9" customHeight="1" x14ac:dyDescent="0.25">
      <c r="A625" s="59" t="s">
        <v>11</v>
      </c>
      <c r="B625" s="60">
        <v>98.9</v>
      </c>
      <c r="C625" s="60"/>
      <c r="D625" s="65">
        <v>98</v>
      </c>
    </row>
    <row r="626" spans="1:4" s="68" customFormat="1" ht="9" customHeight="1" x14ac:dyDescent="0.25">
      <c r="A626" s="59" t="s">
        <v>12</v>
      </c>
      <c r="B626" s="60">
        <v>95.6</v>
      </c>
      <c r="C626" s="60"/>
      <c r="D626" s="65">
        <v>93.1</v>
      </c>
    </row>
    <row r="627" spans="1:4" s="68" customFormat="1" ht="9" customHeight="1" x14ac:dyDescent="0.25">
      <c r="A627" s="59" t="s">
        <v>13</v>
      </c>
      <c r="B627" s="60">
        <v>88.8</v>
      </c>
      <c r="C627" s="60"/>
      <c r="D627" s="65">
        <v>91.5</v>
      </c>
    </row>
    <row r="628" spans="1:4" s="68" customFormat="1" ht="9" customHeight="1" x14ac:dyDescent="0.25">
      <c r="A628" s="61" t="s">
        <v>14</v>
      </c>
      <c r="B628" s="62">
        <v>90.6</v>
      </c>
      <c r="C628" s="62"/>
      <c r="D628" s="69">
        <v>85.4</v>
      </c>
    </row>
    <row r="629" spans="1:4" s="68" customFormat="1" ht="9" customHeight="1" x14ac:dyDescent="0.25">
      <c r="A629" s="59" t="s">
        <v>92</v>
      </c>
      <c r="B629" s="65">
        <v>98.4</v>
      </c>
      <c r="C629" s="65"/>
      <c r="D629" s="65">
        <v>96.2</v>
      </c>
    </row>
    <row r="630" spans="1:4" s="68" customFormat="1" ht="9" customHeight="1" x14ac:dyDescent="0.25">
      <c r="A630" s="59" t="s">
        <v>16</v>
      </c>
      <c r="B630" s="60">
        <v>97.6</v>
      </c>
      <c r="C630" s="60"/>
      <c r="D630" s="65">
        <v>97.7</v>
      </c>
    </row>
    <row r="631" spans="1:4" s="68" customFormat="1" ht="9" customHeight="1" x14ac:dyDescent="0.25">
      <c r="A631" s="59" t="s">
        <v>17</v>
      </c>
      <c r="B631" s="60">
        <v>79.099999999999994</v>
      </c>
      <c r="C631" s="60"/>
      <c r="D631" s="65">
        <v>81.7</v>
      </c>
    </row>
    <row r="632" spans="1:4" s="68" customFormat="1" ht="9" customHeight="1" x14ac:dyDescent="0.25">
      <c r="A632" s="61" t="s">
        <v>18</v>
      </c>
      <c r="B632" s="62">
        <v>95.8</v>
      </c>
      <c r="C632" s="62"/>
      <c r="D632" s="69">
        <v>93.4</v>
      </c>
    </row>
    <row r="633" spans="1:4" s="68" customFormat="1" ht="9" customHeight="1" x14ac:dyDescent="0.25">
      <c r="A633" s="59" t="s">
        <v>93</v>
      </c>
      <c r="B633" s="60">
        <v>98.7</v>
      </c>
      <c r="C633" s="60"/>
      <c r="D633" s="65">
        <v>99.5</v>
      </c>
    </row>
    <row r="634" spans="1:4" s="68" customFormat="1" ht="9" customHeight="1" x14ac:dyDescent="0.25">
      <c r="A634" s="59" t="s">
        <v>19</v>
      </c>
      <c r="B634" s="60">
        <v>95.3</v>
      </c>
      <c r="C634" s="60"/>
      <c r="D634" s="65">
        <v>88.8</v>
      </c>
    </row>
    <row r="635" spans="1:4" s="68" customFormat="1" ht="9" customHeight="1" x14ac:dyDescent="0.25">
      <c r="A635" s="59" t="s">
        <v>20</v>
      </c>
      <c r="B635" s="60">
        <v>96.3</v>
      </c>
      <c r="C635" s="60"/>
      <c r="D635" s="65">
        <v>91.9</v>
      </c>
    </row>
    <row r="636" spans="1:4" s="68" customFormat="1" ht="9" customHeight="1" x14ac:dyDescent="0.25">
      <c r="A636" s="61" t="s">
        <v>21</v>
      </c>
      <c r="B636" s="62">
        <v>72.900000000000006</v>
      </c>
      <c r="C636" s="62"/>
      <c r="D636" s="69">
        <v>76.7</v>
      </c>
    </row>
    <row r="637" spans="1:4" s="68" customFormat="1" ht="9" customHeight="1" x14ac:dyDescent="0.25">
      <c r="A637" s="59" t="s">
        <v>22</v>
      </c>
      <c r="B637" s="60">
        <v>91.9</v>
      </c>
      <c r="C637" s="60"/>
      <c r="D637" s="65">
        <v>85.5</v>
      </c>
    </row>
    <row r="638" spans="1:4" s="68" customFormat="1" ht="9" customHeight="1" x14ac:dyDescent="0.25">
      <c r="A638" s="59" t="s">
        <v>23</v>
      </c>
      <c r="B638" s="60">
        <v>96.4</v>
      </c>
      <c r="C638" s="60"/>
      <c r="D638" s="65">
        <v>97.9</v>
      </c>
    </row>
    <row r="639" spans="1:4" s="68" customFormat="1" ht="9" customHeight="1" x14ac:dyDescent="0.25">
      <c r="A639" s="59" t="s">
        <v>24</v>
      </c>
      <c r="B639" s="60">
        <v>94.1</v>
      </c>
      <c r="C639" s="60"/>
      <c r="D639" s="65">
        <v>93.7</v>
      </c>
    </row>
    <row r="640" spans="1:4" s="68" customFormat="1" ht="9" customHeight="1" x14ac:dyDescent="0.25">
      <c r="A640" s="61" t="s">
        <v>25</v>
      </c>
      <c r="B640" s="62">
        <v>93.9</v>
      </c>
      <c r="C640" s="62"/>
      <c r="D640" s="69">
        <v>89.9</v>
      </c>
    </row>
    <row r="641" spans="1:4" s="68" customFormat="1" ht="9" customHeight="1" x14ac:dyDescent="0.25">
      <c r="A641" s="59" t="s">
        <v>26</v>
      </c>
      <c r="B641" s="60">
        <v>92.5</v>
      </c>
      <c r="C641" s="60"/>
      <c r="D641" s="65">
        <v>95.8</v>
      </c>
    </row>
    <row r="642" spans="1:4" s="68" customFormat="1" ht="9" customHeight="1" x14ac:dyDescent="0.25">
      <c r="A642" s="59" t="s">
        <v>27</v>
      </c>
      <c r="B642" s="60">
        <v>91.7</v>
      </c>
      <c r="C642" s="60"/>
      <c r="D642" s="65">
        <v>91.9</v>
      </c>
    </row>
    <row r="643" spans="1:4" s="68" customFormat="1" ht="9" customHeight="1" x14ac:dyDescent="0.25">
      <c r="A643" s="59" t="s">
        <v>28</v>
      </c>
      <c r="B643" s="60">
        <v>96.6</v>
      </c>
      <c r="C643" s="60"/>
      <c r="D643" s="65">
        <v>96.3</v>
      </c>
    </row>
    <row r="644" spans="1:4" s="68" customFormat="1" ht="9" customHeight="1" x14ac:dyDescent="0.25">
      <c r="A644" s="61" t="s">
        <v>29</v>
      </c>
      <c r="B644" s="62">
        <v>79.2</v>
      </c>
      <c r="C644" s="62"/>
      <c r="D644" s="69">
        <v>71.400000000000006</v>
      </c>
    </row>
    <row r="645" spans="1:4" s="68" customFormat="1" ht="9" customHeight="1" x14ac:dyDescent="0.25">
      <c r="A645" s="59" t="s">
        <v>30</v>
      </c>
      <c r="B645" s="60">
        <v>88.9</v>
      </c>
      <c r="C645" s="60"/>
      <c r="D645" s="65">
        <v>87.7</v>
      </c>
    </row>
    <row r="646" spans="1:4" s="68" customFormat="1" ht="9" customHeight="1" x14ac:dyDescent="0.25">
      <c r="A646" s="59" t="s">
        <v>31</v>
      </c>
      <c r="B646" s="60">
        <v>94.8</v>
      </c>
      <c r="C646" s="60"/>
      <c r="D646" s="65">
        <v>90.3</v>
      </c>
    </row>
    <row r="647" spans="1:4" s="68" customFormat="1" ht="9" customHeight="1" x14ac:dyDescent="0.25">
      <c r="A647" s="59" t="s">
        <v>32</v>
      </c>
      <c r="B647" s="60">
        <v>88.9</v>
      </c>
      <c r="C647" s="60"/>
      <c r="D647" s="65">
        <v>90.2</v>
      </c>
    </row>
    <row r="648" spans="1:4" s="68" customFormat="1" ht="9" customHeight="1" x14ac:dyDescent="0.25">
      <c r="A648" s="61" t="s">
        <v>33</v>
      </c>
      <c r="B648" s="62">
        <v>87.6</v>
      </c>
      <c r="C648" s="62"/>
      <c r="D648" s="69">
        <v>81.3</v>
      </c>
    </row>
    <row r="649" spans="1:4" s="68" customFormat="1" ht="9" customHeight="1" x14ac:dyDescent="0.25">
      <c r="A649" s="59" t="s">
        <v>34</v>
      </c>
      <c r="B649" s="60">
        <v>96.5</v>
      </c>
      <c r="C649" s="60"/>
      <c r="D649" s="65">
        <v>92.6</v>
      </c>
    </row>
    <row r="650" spans="1:4" s="68" customFormat="1" ht="9" customHeight="1" x14ac:dyDescent="0.25">
      <c r="A650" s="59" t="s">
        <v>35</v>
      </c>
      <c r="B650" s="60">
        <v>96.7</v>
      </c>
      <c r="C650" s="60"/>
      <c r="D650" s="65">
        <v>89.6</v>
      </c>
    </row>
    <row r="651" spans="1:4" s="68" customFormat="1" ht="9" customHeight="1" x14ac:dyDescent="0.25">
      <c r="A651" s="63" t="s">
        <v>94</v>
      </c>
      <c r="B651" s="60">
        <v>83.4</v>
      </c>
      <c r="C651" s="60"/>
      <c r="D651" s="65">
        <v>96.4</v>
      </c>
    </row>
    <row r="652" spans="1:4" s="68" customFormat="1" ht="9" customHeight="1" x14ac:dyDescent="0.25">
      <c r="A652" s="61" t="s">
        <v>37</v>
      </c>
      <c r="B652" s="62">
        <v>96.7</v>
      </c>
      <c r="C652" s="62"/>
      <c r="D652" s="69">
        <v>88.4</v>
      </c>
    </row>
    <row r="653" spans="1:4" s="68" customFormat="1" ht="9" customHeight="1" x14ac:dyDescent="0.25">
      <c r="A653" s="59" t="s">
        <v>38</v>
      </c>
      <c r="B653" s="60">
        <v>97.9</v>
      </c>
      <c r="C653" s="60"/>
      <c r="D653" s="65">
        <v>94.5</v>
      </c>
    </row>
    <row r="654" spans="1:4" s="68" customFormat="1" ht="9" customHeight="1" x14ac:dyDescent="0.25">
      <c r="A654" s="59" t="s">
        <v>39</v>
      </c>
      <c r="B654" s="60">
        <v>82.9</v>
      </c>
      <c r="C654" s="60"/>
      <c r="D654" s="65">
        <v>84.5</v>
      </c>
    </row>
    <row r="655" spans="1:4" s="68" customFormat="1" ht="9" customHeight="1" x14ac:dyDescent="0.25">
      <c r="A655" s="59" t="s">
        <v>40</v>
      </c>
      <c r="B655" s="60">
        <v>97.4</v>
      </c>
      <c r="C655" s="60"/>
      <c r="D655" s="65">
        <v>79.7</v>
      </c>
    </row>
    <row r="656" spans="1:4" s="68" customFormat="1" ht="9" customHeight="1" x14ac:dyDescent="0.25">
      <c r="A656" s="61" t="s">
        <v>41</v>
      </c>
      <c r="B656" s="62">
        <v>96.4</v>
      </c>
      <c r="C656" s="62"/>
      <c r="D656" s="69">
        <v>90.6</v>
      </c>
    </row>
    <row r="657" spans="1:4" s="68" customFormat="1" ht="9" customHeight="1" x14ac:dyDescent="0.25">
      <c r="A657" s="66"/>
      <c r="B657" s="67"/>
      <c r="C657" s="67"/>
      <c r="D657" s="67"/>
    </row>
    <row r="658" spans="1:4" s="57" customFormat="1" ht="9" customHeight="1" x14ac:dyDescent="0.25">
      <c r="A658" s="64">
        <v>2013</v>
      </c>
      <c r="B658" s="56"/>
      <c r="C658" s="56"/>
      <c r="D658" s="56"/>
    </row>
    <row r="659" spans="1:4" s="57" customFormat="1" ht="9" customHeight="1" x14ac:dyDescent="0.25">
      <c r="A659" s="58" t="s">
        <v>10</v>
      </c>
      <c r="B659" s="56">
        <v>92.270884198136258</v>
      </c>
      <c r="C659" s="56"/>
      <c r="D659" s="56">
        <v>90.891059888965401</v>
      </c>
    </row>
    <row r="660" spans="1:4" ht="3" customHeight="1" x14ac:dyDescent="0.25">
      <c r="A660" s="50"/>
      <c r="B660" s="50"/>
      <c r="C660" s="50"/>
      <c r="D660" s="50"/>
    </row>
    <row r="661" spans="1:4" s="57" customFormat="1" ht="9" customHeight="1" x14ac:dyDescent="0.25">
      <c r="A661" s="59" t="s">
        <v>11</v>
      </c>
      <c r="B661" s="60">
        <v>99.52499306428102</v>
      </c>
      <c r="C661" s="60"/>
      <c r="D661" s="65">
        <v>98.421222525516541</v>
      </c>
    </row>
    <row r="662" spans="1:4" s="57" customFormat="1" ht="9" customHeight="1" x14ac:dyDescent="0.25">
      <c r="A662" s="59" t="s">
        <v>12</v>
      </c>
      <c r="B662" s="60">
        <v>94.382465206903206</v>
      </c>
      <c r="C662" s="60"/>
      <c r="D662" s="65">
        <v>92.119044600907614</v>
      </c>
    </row>
    <row r="663" spans="1:4" s="57" customFormat="1" ht="9" customHeight="1" x14ac:dyDescent="0.25">
      <c r="A663" s="59" t="s">
        <v>13</v>
      </c>
      <c r="B663" s="60">
        <v>90.296367430742492</v>
      </c>
      <c r="C663" s="60"/>
      <c r="D663" s="65">
        <v>92.484303345280907</v>
      </c>
    </row>
    <row r="664" spans="1:4" s="57" customFormat="1" ht="9" customHeight="1" x14ac:dyDescent="0.25">
      <c r="A664" s="61" t="s">
        <v>14</v>
      </c>
      <c r="B664" s="62">
        <v>92.739430291574436</v>
      </c>
      <c r="C664" s="62"/>
      <c r="D664" s="69">
        <v>84.509448538237535</v>
      </c>
    </row>
    <row r="665" spans="1:4" s="57" customFormat="1" ht="9" customHeight="1" x14ac:dyDescent="0.25">
      <c r="A665" s="59" t="s">
        <v>92</v>
      </c>
      <c r="B665" s="65">
        <v>97.860315690079119</v>
      </c>
      <c r="C665" s="65"/>
      <c r="D665" s="65">
        <v>95.676510131066749</v>
      </c>
    </row>
    <row r="666" spans="1:4" s="57" customFormat="1" ht="9" customHeight="1" x14ac:dyDescent="0.25">
      <c r="A666" s="59" t="s">
        <v>16</v>
      </c>
      <c r="B666" s="60">
        <v>96.57745937409706</v>
      </c>
      <c r="C666" s="60"/>
      <c r="D666" s="65">
        <v>98.396955539268077</v>
      </c>
    </row>
    <row r="667" spans="1:4" s="57" customFormat="1" ht="9" customHeight="1" x14ac:dyDescent="0.25">
      <c r="A667" s="59" t="s">
        <v>17</v>
      </c>
      <c r="B667" s="60">
        <v>78.847310549438646</v>
      </c>
      <c r="C667" s="60"/>
      <c r="D667" s="65">
        <v>81.880403041020145</v>
      </c>
    </row>
    <row r="668" spans="1:4" s="57" customFormat="1" ht="9" customHeight="1" x14ac:dyDescent="0.25">
      <c r="A668" s="61" t="s">
        <v>18</v>
      </c>
      <c r="B668" s="62">
        <v>95.727964378424119</v>
      </c>
      <c r="C668" s="62"/>
      <c r="D668" s="69">
        <v>93.335155313313251</v>
      </c>
    </row>
    <row r="669" spans="1:4" s="57" customFormat="1" ht="9" customHeight="1" x14ac:dyDescent="0.25">
      <c r="A669" s="59" t="s">
        <v>93</v>
      </c>
      <c r="B669" s="60">
        <v>99.172122924863032</v>
      </c>
      <c r="C669" s="60"/>
      <c r="D669" s="65">
        <v>99.847535844781049</v>
      </c>
    </row>
    <row r="670" spans="1:4" s="57" customFormat="1" ht="9" customHeight="1" x14ac:dyDescent="0.25">
      <c r="A670" s="59" t="s">
        <v>19</v>
      </c>
      <c r="B670" s="60">
        <v>96.398836302750254</v>
      </c>
      <c r="C670" s="60"/>
      <c r="D670" s="65">
        <v>90.311590235713084</v>
      </c>
    </row>
    <row r="671" spans="1:4" s="57" customFormat="1" ht="9" customHeight="1" x14ac:dyDescent="0.25">
      <c r="A671" s="59" t="s">
        <v>20</v>
      </c>
      <c r="B671" s="60">
        <v>96.765391602230153</v>
      </c>
      <c r="C671" s="60"/>
      <c r="D671" s="65">
        <v>91.974018312950861</v>
      </c>
    </row>
    <row r="672" spans="1:4" s="57" customFormat="1" ht="9" customHeight="1" x14ac:dyDescent="0.25">
      <c r="A672" s="61" t="s">
        <v>21</v>
      </c>
      <c r="B672" s="62">
        <v>74.662820387217721</v>
      </c>
      <c r="C672" s="62"/>
      <c r="D672" s="69">
        <v>78.05482715556127</v>
      </c>
    </row>
    <row r="673" spans="1:4" s="57" customFormat="1" ht="9" customHeight="1" x14ac:dyDescent="0.25">
      <c r="A673" s="59" t="s">
        <v>22</v>
      </c>
      <c r="B673" s="60">
        <v>92.429629853258518</v>
      </c>
      <c r="C673" s="60"/>
      <c r="D673" s="65">
        <v>86.691667818937674</v>
      </c>
    </row>
    <row r="674" spans="1:4" s="57" customFormat="1" ht="9" customHeight="1" x14ac:dyDescent="0.25">
      <c r="A674" s="59" t="s">
        <v>23</v>
      </c>
      <c r="B674" s="60">
        <v>96.200862438997319</v>
      </c>
      <c r="C674" s="60"/>
      <c r="D674" s="65">
        <v>97.676007805896319</v>
      </c>
    </row>
    <row r="675" spans="1:4" s="57" customFormat="1" ht="9" customHeight="1" x14ac:dyDescent="0.25">
      <c r="A675" s="59" t="s">
        <v>24</v>
      </c>
      <c r="B675" s="60">
        <v>93.647065492082916</v>
      </c>
      <c r="C675" s="60"/>
      <c r="D675" s="65">
        <v>93.635521663349564</v>
      </c>
    </row>
    <row r="676" spans="1:4" s="57" customFormat="1" ht="9" customHeight="1" x14ac:dyDescent="0.25">
      <c r="A676" s="61" t="s">
        <v>25</v>
      </c>
      <c r="B676" s="62">
        <v>95.688018232605828</v>
      </c>
      <c r="C676" s="62"/>
      <c r="D676" s="69">
        <v>89.914023402838268</v>
      </c>
    </row>
    <row r="677" spans="1:4" s="57" customFormat="1" ht="9" customHeight="1" x14ac:dyDescent="0.25">
      <c r="A677" s="59" t="s">
        <v>26</v>
      </c>
      <c r="B677" s="60">
        <v>92.983723164504269</v>
      </c>
      <c r="C677" s="60"/>
      <c r="D677" s="65">
        <v>97.530292618316906</v>
      </c>
    </row>
    <row r="678" spans="1:4" s="57" customFormat="1" ht="9" customHeight="1" x14ac:dyDescent="0.25">
      <c r="A678" s="59" t="s">
        <v>27</v>
      </c>
      <c r="B678" s="60">
        <v>93.953603497121591</v>
      </c>
      <c r="C678" s="60"/>
      <c r="D678" s="65">
        <v>93.30514027757755</v>
      </c>
    </row>
    <row r="679" spans="1:4" s="57" customFormat="1" ht="9" customHeight="1" x14ac:dyDescent="0.25">
      <c r="A679" s="59" t="s">
        <v>28</v>
      </c>
      <c r="B679" s="60">
        <v>96.521321032694743</v>
      </c>
      <c r="C679" s="60"/>
      <c r="D679" s="65">
        <v>96.904133287555354</v>
      </c>
    </row>
    <row r="680" spans="1:4" s="57" customFormat="1" ht="9" customHeight="1" x14ac:dyDescent="0.25">
      <c r="A680" s="61" t="s">
        <v>29</v>
      </c>
      <c r="B680" s="62">
        <v>80.845239152275227</v>
      </c>
      <c r="C680" s="62"/>
      <c r="D680" s="69">
        <v>73.083037057102771</v>
      </c>
    </row>
    <row r="681" spans="1:4" s="57" customFormat="1" ht="9" customHeight="1" x14ac:dyDescent="0.25">
      <c r="A681" s="59" t="s">
        <v>30</v>
      </c>
      <c r="B681" s="60">
        <v>88.892498610700372</v>
      </c>
      <c r="C681" s="60"/>
      <c r="D681" s="65">
        <v>88.983231331000908</v>
      </c>
    </row>
    <row r="682" spans="1:4" s="57" customFormat="1" ht="9" customHeight="1" x14ac:dyDescent="0.25">
      <c r="A682" s="59" t="s">
        <v>31</v>
      </c>
      <c r="B682" s="60">
        <v>94.770701415393262</v>
      </c>
      <c r="C682" s="60"/>
      <c r="D682" s="65">
        <v>90.627797939717553</v>
      </c>
    </row>
    <row r="683" spans="1:4" s="57" customFormat="1" ht="9" customHeight="1" x14ac:dyDescent="0.25">
      <c r="A683" s="59" t="s">
        <v>32</v>
      </c>
      <c r="B683" s="60">
        <v>88.260254708314406</v>
      </c>
      <c r="C683" s="60"/>
      <c r="D683" s="65">
        <v>92.037236272884115</v>
      </c>
    </row>
    <row r="684" spans="1:4" s="57" customFormat="1" ht="9" customHeight="1" x14ac:dyDescent="0.25">
      <c r="A684" s="61" t="s">
        <v>33</v>
      </c>
      <c r="B684" s="62">
        <v>87.660115073266738</v>
      </c>
      <c r="C684" s="62"/>
      <c r="D684" s="69">
        <v>82.140810458534858</v>
      </c>
    </row>
    <row r="685" spans="1:4" s="57" customFormat="1" ht="9" customHeight="1" x14ac:dyDescent="0.25">
      <c r="A685" s="59" t="s">
        <v>34</v>
      </c>
      <c r="B685" s="60">
        <v>97.0958480965635</v>
      </c>
      <c r="C685" s="60"/>
      <c r="D685" s="65">
        <v>93.016388088447897</v>
      </c>
    </row>
    <row r="686" spans="1:4" s="57" customFormat="1" ht="9" customHeight="1" x14ac:dyDescent="0.25">
      <c r="A686" s="59" t="s">
        <v>35</v>
      </c>
      <c r="B686" s="60">
        <v>97.134473850199683</v>
      </c>
      <c r="C686" s="60"/>
      <c r="D686" s="65">
        <v>91.00638081617754</v>
      </c>
    </row>
    <row r="687" spans="1:4" s="57" customFormat="1" ht="9.6" customHeight="1" x14ac:dyDescent="0.25">
      <c r="A687" s="63" t="s">
        <v>94</v>
      </c>
      <c r="B687" s="60">
        <v>83.165164415132068</v>
      </c>
      <c r="C687" s="60"/>
      <c r="D687" s="65">
        <v>95.862543933744291</v>
      </c>
    </row>
    <row r="688" spans="1:4" s="57" customFormat="1" ht="9" customHeight="1" x14ac:dyDescent="0.25">
      <c r="A688" s="61" t="s">
        <v>37</v>
      </c>
      <c r="B688" s="62">
        <v>96.826657113019934</v>
      </c>
      <c r="C688" s="62"/>
      <c r="D688" s="69">
        <v>89.047761255603746</v>
      </c>
    </row>
    <row r="689" spans="1:5" s="57" customFormat="1" ht="9" customHeight="1" x14ac:dyDescent="0.25">
      <c r="A689" s="59" t="s">
        <v>38</v>
      </c>
      <c r="B689" s="60">
        <v>97.237059579149303</v>
      </c>
      <c r="C689" s="60"/>
      <c r="D689" s="65">
        <v>94.896469191228647</v>
      </c>
    </row>
    <row r="690" spans="1:5" s="57" customFormat="1" ht="9" customHeight="1" x14ac:dyDescent="0.25">
      <c r="A690" s="59" t="s">
        <v>39</v>
      </c>
      <c r="B690" s="60">
        <v>83.684414841407346</v>
      </c>
      <c r="C690" s="60"/>
      <c r="D690" s="65">
        <v>85.244787449763209</v>
      </c>
    </row>
    <row r="691" spans="1:5" s="57" customFormat="1" ht="9" customHeight="1" x14ac:dyDescent="0.25">
      <c r="A691" s="59" t="s">
        <v>40</v>
      </c>
      <c r="B691" s="60">
        <v>97.431101994903173</v>
      </c>
      <c r="C691" s="60"/>
      <c r="D691" s="65">
        <v>79.126814631930159</v>
      </c>
    </row>
    <row r="692" spans="1:5" s="57" customFormat="1" ht="9" customHeight="1" x14ac:dyDescent="0.25">
      <c r="A692" s="61" t="s">
        <v>41</v>
      </c>
      <c r="B692" s="62">
        <v>96.332616613607229</v>
      </c>
      <c r="C692" s="62"/>
      <c r="D692" s="69">
        <v>92.182924577058046</v>
      </c>
    </row>
    <row r="693" spans="1:5" s="68" customFormat="1" ht="9" customHeight="1" x14ac:dyDescent="0.25">
      <c r="A693" s="66"/>
      <c r="B693" s="67"/>
      <c r="C693" s="67"/>
      <c r="D693" s="67"/>
    </row>
    <row r="694" spans="1:5" s="68" customFormat="1" ht="9" customHeight="1" x14ac:dyDescent="0.25">
      <c r="A694" s="64">
        <v>2014</v>
      </c>
      <c r="B694" s="56"/>
      <c r="C694" s="56"/>
      <c r="D694" s="56"/>
      <c r="E694" s="57"/>
    </row>
    <row r="695" spans="1:5" s="68" customFormat="1" ht="9" customHeight="1" x14ac:dyDescent="0.25">
      <c r="A695" s="58" t="s">
        <v>10</v>
      </c>
      <c r="B695" s="56">
        <v>92.362467866253368</v>
      </c>
      <c r="C695" s="56"/>
      <c r="D695" s="56">
        <v>90.972137714391536</v>
      </c>
      <c r="E695" s="57"/>
    </row>
    <row r="696" spans="1:5" s="68" customFormat="1" ht="3" customHeight="1" x14ac:dyDescent="0.25">
      <c r="A696" s="50"/>
      <c r="B696" s="50"/>
      <c r="C696" s="50"/>
      <c r="D696" s="50"/>
      <c r="E696" s="52"/>
    </row>
    <row r="697" spans="1:5" s="68" customFormat="1" ht="9" customHeight="1" x14ac:dyDescent="0.25">
      <c r="A697" s="59" t="s">
        <v>11</v>
      </c>
      <c r="B697" s="60">
        <v>98.891676723269995</v>
      </c>
      <c r="C697" s="60"/>
      <c r="D697" s="65">
        <v>97.630222260546091</v>
      </c>
      <c r="E697" s="57"/>
    </row>
    <row r="698" spans="1:5" s="68" customFormat="1" ht="9" customHeight="1" x14ac:dyDescent="0.25">
      <c r="A698" s="59" t="s">
        <v>12</v>
      </c>
      <c r="B698" s="60">
        <v>93.374283974833645</v>
      </c>
      <c r="C698" s="60"/>
      <c r="D698" s="65">
        <v>90.919053297632388</v>
      </c>
      <c r="E698" s="57"/>
    </row>
    <row r="699" spans="1:5" s="68" customFormat="1" ht="9" customHeight="1" x14ac:dyDescent="0.25">
      <c r="A699" s="59" t="s">
        <v>13</v>
      </c>
      <c r="B699" s="60">
        <v>89.668653881012389</v>
      </c>
      <c r="C699" s="60"/>
      <c r="D699" s="65">
        <v>92.075996849213794</v>
      </c>
      <c r="E699" s="57"/>
    </row>
    <row r="700" spans="1:5" s="68" customFormat="1" ht="9" customHeight="1" x14ac:dyDescent="0.25">
      <c r="A700" s="61" t="s">
        <v>14</v>
      </c>
      <c r="B700" s="62">
        <v>92.736330323295732</v>
      </c>
      <c r="C700" s="62"/>
      <c r="D700" s="69">
        <v>83.783709624185931</v>
      </c>
      <c r="E700" s="57"/>
    </row>
    <row r="701" spans="1:5" s="68" customFormat="1" ht="9" customHeight="1" x14ac:dyDescent="0.25">
      <c r="A701" s="59" t="s">
        <v>92</v>
      </c>
      <c r="B701" s="65">
        <v>97.507415470791656</v>
      </c>
      <c r="C701" s="65"/>
      <c r="D701" s="65">
        <v>95.319440930336057</v>
      </c>
      <c r="E701" s="57"/>
    </row>
    <row r="702" spans="1:5" s="68" customFormat="1" ht="9" customHeight="1" x14ac:dyDescent="0.25">
      <c r="A702" s="59" t="s">
        <v>16</v>
      </c>
      <c r="B702" s="60">
        <v>97.187167451489103</v>
      </c>
      <c r="C702" s="60"/>
      <c r="D702" s="65">
        <v>97.760617634430744</v>
      </c>
      <c r="E702" s="57"/>
    </row>
    <row r="703" spans="1:5" s="68" customFormat="1" ht="9" customHeight="1" x14ac:dyDescent="0.25">
      <c r="A703" s="59" t="s">
        <v>17</v>
      </c>
      <c r="B703" s="60">
        <v>78.695566100361759</v>
      </c>
      <c r="C703" s="60"/>
      <c r="D703" s="65">
        <v>81.142324937102529</v>
      </c>
      <c r="E703" s="57"/>
    </row>
    <row r="704" spans="1:5" s="68" customFormat="1" ht="9" customHeight="1" x14ac:dyDescent="0.25">
      <c r="A704" s="61" t="s">
        <v>18</v>
      </c>
      <c r="B704" s="62">
        <v>95.40325942695614</v>
      </c>
      <c r="C704" s="62"/>
      <c r="D704" s="69">
        <v>93.473560861372164</v>
      </c>
      <c r="E704" s="57"/>
    </row>
    <row r="705" spans="1:5" s="68" customFormat="1" ht="9" customHeight="1" x14ac:dyDescent="0.25">
      <c r="A705" s="59" t="s">
        <v>93</v>
      </c>
      <c r="B705" s="60">
        <v>99.417133727551033</v>
      </c>
      <c r="C705" s="60"/>
      <c r="D705" s="65">
        <v>99.890912496262445</v>
      </c>
      <c r="E705" s="57"/>
    </row>
    <row r="706" spans="1:5" s="68" customFormat="1" ht="9" customHeight="1" x14ac:dyDescent="0.25">
      <c r="A706" s="59" t="s">
        <v>19</v>
      </c>
      <c r="B706" s="60">
        <v>97.502980892766885</v>
      </c>
      <c r="C706" s="60"/>
      <c r="D706" s="65">
        <v>91.587737978088285</v>
      </c>
      <c r="E706" s="57"/>
    </row>
    <row r="707" spans="1:5" s="68" customFormat="1" ht="9" customHeight="1" x14ac:dyDescent="0.25">
      <c r="A707" s="59" t="s">
        <v>20</v>
      </c>
      <c r="B707" s="60">
        <v>97.081181468677329</v>
      </c>
      <c r="C707" s="60"/>
      <c r="D707" s="65">
        <v>92.397336507659048</v>
      </c>
      <c r="E707" s="57"/>
    </row>
    <row r="708" spans="1:5" s="68" customFormat="1" ht="9" customHeight="1" x14ac:dyDescent="0.25">
      <c r="A708" s="61" t="s">
        <v>21</v>
      </c>
      <c r="B708" s="62">
        <v>76.054301266388606</v>
      </c>
      <c r="C708" s="62"/>
      <c r="D708" s="69">
        <v>80.055528022533579</v>
      </c>
      <c r="E708" s="57"/>
    </row>
    <row r="709" spans="1:5" s="68" customFormat="1" ht="9" customHeight="1" x14ac:dyDescent="0.25">
      <c r="A709" s="59" t="s">
        <v>22</v>
      </c>
      <c r="B709" s="60">
        <v>91.909216733798843</v>
      </c>
      <c r="C709" s="60"/>
      <c r="D709" s="65">
        <v>86.105841387004148</v>
      </c>
      <c r="E709" s="57"/>
    </row>
    <row r="710" spans="1:5" s="68" customFormat="1" ht="9" customHeight="1" x14ac:dyDescent="0.25">
      <c r="A710" s="59" t="s">
        <v>23</v>
      </c>
      <c r="B710" s="60">
        <v>95.554460449060244</v>
      </c>
      <c r="C710" s="60"/>
      <c r="D710" s="65">
        <v>97.177214467110133</v>
      </c>
      <c r="E710" s="57"/>
    </row>
    <row r="711" spans="1:5" s="68" customFormat="1" ht="9" customHeight="1" x14ac:dyDescent="0.25">
      <c r="A711" s="59" t="s">
        <v>24</v>
      </c>
      <c r="B711" s="60">
        <v>93.318404696322958</v>
      </c>
      <c r="C711" s="60"/>
      <c r="D711" s="65">
        <v>92.83780343600624</v>
      </c>
      <c r="E711" s="57"/>
    </row>
    <row r="712" spans="1:5" s="68" customFormat="1" ht="9" customHeight="1" x14ac:dyDescent="0.25">
      <c r="A712" s="61" t="s">
        <v>25</v>
      </c>
      <c r="B712" s="62">
        <v>95.707335799016121</v>
      </c>
      <c r="C712" s="62"/>
      <c r="D712" s="69">
        <v>90.379620880215498</v>
      </c>
      <c r="E712" s="57"/>
    </row>
    <row r="713" spans="1:5" s="68" customFormat="1" ht="9" customHeight="1" x14ac:dyDescent="0.25">
      <c r="A713" s="59" t="s">
        <v>26</v>
      </c>
      <c r="B713" s="60">
        <v>94.020446685587871</v>
      </c>
      <c r="C713" s="60"/>
      <c r="D713" s="65">
        <v>97.786531280676797</v>
      </c>
      <c r="E713" s="57"/>
    </row>
    <row r="714" spans="1:5" s="68" customFormat="1" ht="9" customHeight="1" x14ac:dyDescent="0.25">
      <c r="A714" s="59" t="s">
        <v>27</v>
      </c>
      <c r="B714" s="60">
        <v>94.590751380956291</v>
      </c>
      <c r="C714" s="60"/>
      <c r="D714" s="65">
        <v>92.864995335744766</v>
      </c>
      <c r="E714" s="57"/>
    </row>
    <row r="715" spans="1:5" s="68" customFormat="1" ht="9" customHeight="1" x14ac:dyDescent="0.25">
      <c r="A715" s="59" t="s">
        <v>28</v>
      </c>
      <c r="B715" s="60">
        <v>97.039410457831394</v>
      </c>
      <c r="C715" s="60"/>
      <c r="D715" s="65">
        <v>96.624009761759439</v>
      </c>
      <c r="E715" s="57"/>
    </row>
    <row r="716" spans="1:5" s="68" customFormat="1" ht="9" customHeight="1" x14ac:dyDescent="0.25">
      <c r="A716" s="61" t="s">
        <v>29</v>
      </c>
      <c r="B716" s="62">
        <v>80.908769583355976</v>
      </c>
      <c r="C716" s="62"/>
      <c r="D716" s="69">
        <v>74.627298340694054</v>
      </c>
      <c r="E716" s="57"/>
    </row>
    <row r="717" spans="1:5" s="68" customFormat="1" ht="9" customHeight="1" x14ac:dyDescent="0.25">
      <c r="A717" s="59" t="s">
        <v>30</v>
      </c>
      <c r="B717" s="60">
        <v>89.528525399654285</v>
      </c>
      <c r="C717" s="60"/>
      <c r="D717" s="65">
        <v>90.730503422515199</v>
      </c>
      <c r="E717" s="57"/>
    </row>
    <row r="718" spans="1:5" s="68" customFormat="1" ht="9" customHeight="1" x14ac:dyDescent="0.25">
      <c r="A718" s="59" t="s">
        <v>31</v>
      </c>
      <c r="B718" s="60">
        <v>96.292441538022885</v>
      </c>
      <c r="C718" s="60"/>
      <c r="D718" s="65">
        <v>91.13381094702892</v>
      </c>
      <c r="E718" s="57"/>
    </row>
    <row r="719" spans="1:5" s="68" customFormat="1" ht="9" customHeight="1" x14ac:dyDescent="0.25">
      <c r="A719" s="59" t="s">
        <v>32</v>
      </c>
      <c r="B719" s="60">
        <v>86.82304935636175</v>
      </c>
      <c r="C719" s="60"/>
      <c r="D719" s="65">
        <v>91.435877494756824</v>
      </c>
      <c r="E719" s="57"/>
    </row>
    <row r="720" spans="1:5" s="68" customFormat="1" ht="9" customHeight="1" x14ac:dyDescent="0.25">
      <c r="A720" s="61" t="s">
        <v>33</v>
      </c>
      <c r="B720" s="62">
        <v>88.289319470917292</v>
      </c>
      <c r="C720" s="62"/>
      <c r="D720" s="69">
        <v>82.50746542392227</v>
      </c>
      <c r="E720" s="57"/>
    </row>
    <row r="721" spans="1:5" s="68" customFormat="1" ht="9" customHeight="1" x14ac:dyDescent="0.25">
      <c r="A721" s="59" t="s">
        <v>34</v>
      </c>
      <c r="B721" s="60">
        <v>97.293491245962642</v>
      </c>
      <c r="C721" s="60"/>
      <c r="D721" s="65">
        <v>94.025111311976573</v>
      </c>
      <c r="E721" s="57"/>
    </row>
    <row r="722" spans="1:5" s="68" customFormat="1" ht="9" customHeight="1" x14ac:dyDescent="0.25">
      <c r="A722" s="59" t="s">
        <v>35</v>
      </c>
      <c r="B722" s="60">
        <v>97.585446749717406</v>
      </c>
      <c r="C722" s="60"/>
      <c r="D722" s="65">
        <v>91.000935670887074</v>
      </c>
      <c r="E722" s="57"/>
    </row>
    <row r="723" spans="1:5" s="68" customFormat="1" ht="9" customHeight="1" x14ac:dyDescent="0.25">
      <c r="A723" s="63" t="s">
        <v>94</v>
      </c>
      <c r="B723" s="60">
        <v>84.007766424477211</v>
      </c>
      <c r="C723" s="60"/>
      <c r="D723" s="65">
        <v>96.529316005761515</v>
      </c>
      <c r="E723" s="57"/>
    </row>
    <row r="724" spans="1:5" s="68" customFormat="1" ht="9" customHeight="1" x14ac:dyDescent="0.25">
      <c r="A724" s="61" t="s">
        <v>37</v>
      </c>
      <c r="B724" s="62">
        <v>97.038615077484764</v>
      </c>
      <c r="C724" s="62"/>
      <c r="D724" s="69">
        <v>89.675275738522132</v>
      </c>
      <c r="E724" s="57"/>
    </row>
    <row r="725" spans="1:5" s="68" customFormat="1" ht="9" customHeight="1" x14ac:dyDescent="0.25">
      <c r="A725" s="59" t="s">
        <v>38</v>
      </c>
      <c r="B725" s="60">
        <v>96.342495995547509</v>
      </c>
      <c r="C725" s="60"/>
      <c r="D725" s="65">
        <v>95.283077898957615</v>
      </c>
      <c r="E725" s="57"/>
    </row>
    <row r="726" spans="1:5" s="68" customFormat="1" ht="9" customHeight="1" x14ac:dyDescent="0.25">
      <c r="A726" s="59" t="s">
        <v>39</v>
      </c>
      <c r="B726" s="60">
        <v>84.09037975702951</v>
      </c>
      <c r="C726" s="60"/>
      <c r="D726" s="65">
        <v>85.396774722778403</v>
      </c>
      <c r="E726" s="57"/>
    </row>
    <row r="727" spans="1:5" s="68" customFormat="1" ht="9" customHeight="1" x14ac:dyDescent="0.25">
      <c r="A727" s="59" t="s">
        <v>40</v>
      </c>
      <c r="B727" s="60">
        <v>98.053499256056028</v>
      </c>
      <c r="C727" s="60"/>
      <c r="D727" s="65">
        <v>78.864802289237375</v>
      </c>
      <c r="E727" s="57"/>
    </row>
    <row r="728" spans="1:5" s="68" customFormat="1" ht="9" customHeight="1" x14ac:dyDescent="0.25">
      <c r="A728" s="61" t="s">
        <v>41</v>
      </c>
      <c r="B728" s="62">
        <v>95.83533766616263</v>
      </c>
      <c r="C728" s="62"/>
      <c r="D728" s="69">
        <v>92.556413431712329</v>
      </c>
      <c r="E728" s="57"/>
    </row>
    <row r="729" spans="1:5" s="68" customFormat="1" ht="9" customHeight="1" x14ac:dyDescent="0.25">
      <c r="A729" s="66"/>
      <c r="B729" s="67"/>
      <c r="C729" s="67"/>
      <c r="D729" s="67"/>
    </row>
    <row r="730" spans="1:5" s="57" customFormat="1" ht="9" customHeight="1" x14ac:dyDescent="0.25">
      <c r="A730" s="64">
        <v>2015</v>
      </c>
      <c r="B730" s="56"/>
      <c r="C730" s="56"/>
      <c r="D730" s="56"/>
    </row>
    <row r="731" spans="1:5" s="57" customFormat="1" ht="9" customHeight="1" x14ac:dyDescent="0.25">
      <c r="A731" s="58" t="s">
        <v>10</v>
      </c>
      <c r="B731" s="56">
        <v>92.5</v>
      </c>
      <c r="C731" s="56"/>
      <c r="D731" s="56">
        <v>91.4</v>
      </c>
    </row>
    <row r="732" spans="1:5" s="51" customFormat="1" ht="3" customHeight="1" x14ac:dyDescent="0.25">
      <c r="A732" s="50"/>
      <c r="B732" s="50"/>
      <c r="C732" s="50"/>
      <c r="D732" s="50"/>
      <c r="E732" s="52"/>
    </row>
    <row r="733" spans="1:5" s="57" customFormat="1" ht="9" customHeight="1" x14ac:dyDescent="0.25">
      <c r="A733" s="59" t="s">
        <v>11</v>
      </c>
      <c r="B733" s="60">
        <v>98.6</v>
      </c>
      <c r="C733" s="60"/>
      <c r="D733" s="65">
        <v>98.5</v>
      </c>
    </row>
    <row r="734" spans="1:5" s="57" customFormat="1" ht="9" customHeight="1" x14ac:dyDescent="0.25">
      <c r="A734" s="59" t="s">
        <v>12</v>
      </c>
      <c r="B734" s="60">
        <v>95.3</v>
      </c>
      <c r="C734" s="60"/>
      <c r="D734" s="65">
        <v>96.1</v>
      </c>
    </row>
    <row r="735" spans="1:5" s="57" customFormat="1" ht="9" customHeight="1" x14ac:dyDescent="0.25">
      <c r="A735" s="59" t="s">
        <v>13</v>
      </c>
      <c r="B735" s="60">
        <v>91.2</v>
      </c>
      <c r="C735" s="60"/>
      <c r="D735" s="65">
        <v>96.5</v>
      </c>
    </row>
    <row r="736" spans="1:5" s="57" customFormat="1" ht="9" customHeight="1" x14ac:dyDescent="0.25">
      <c r="A736" s="61" t="s">
        <v>14</v>
      </c>
      <c r="B736" s="62">
        <v>92.7</v>
      </c>
      <c r="C736" s="62"/>
      <c r="D736" s="69">
        <v>91.7</v>
      </c>
    </row>
    <row r="737" spans="1:4" s="57" customFormat="1" ht="9" customHeight="1" x14ac:dyDescent="0.25">
      <c r="A737" s="59" t="s">
        <v>92</v>
      </c>
      <c r="B737" s="65">
        <v>96.7</v>
      </c>
      <c r="C737" s="65"/>
      <c r="D737" s="65">
        <v>97</v>
      </c>
    </row>
    <row r="738" spans="1:4" s="57" customFormat="1" ht="9" customHeight="1" x14ac:dyDescent="0.25">
      <c r="A738" s="59" t="s">
        <v>16</v>
      </c>
      <c r="B738" s="60">
        <v>97.1</v>
      </c>
      <c r="C738" s="60"/>
      <c r="D738" s="65">
        <v>98.9</v>
      </c>
    </row>
    <row r="739" spans="1:4" s="57" customFormat="1" ht="9" customHeight="1" x14ac:dyDescent="0.25">
      <c r="A739" s="59" t="s">
        <v>17</v>
      </c>
      <c r="B739" s="60">
        <v>82.7</v>
      </c>
      <c r="C739" s="60"/>
      <c r="D739" s="65">
        <v>84.4</v>
      </c>
    </row>
    <row r="740" spans="1:4" s="57" customFormat="1" ht="9" customHeight="1" x14ac:dyDescent="0.25">
      <c r="A740" s="61" t="s">
        <v>18</v>
      </c>
      <c r="B740" s="62">
        <v>94.4</v>
      </c>
      <c r="C740" s="62"/>
      <c r="D740" s="69">
        <v>92.9</v>
      </c>
    </row>
    <row r="741" spans="1:4" s="57" customFormat="1" ht="9" customHeight="1" x14ac:dyDescent="0.25">
      <c r="A741" s="59" t="s">
        <v>93</v>
      </c>
      <c r="B741" s="60">
        <v>98</v>
      </c>
      <c r="C741" s="60"/>
      <c r="D741" s="65">
        <v>98.5</v>
      </c>
    </row>
    <row r="742" spans="1:4" s="57" customFormat="1" ht="9" customHeight="1" x14ac:dyDescent="0.25">
      <c r="A742" s="59" t="s">
        <v>19</v>
      </c>
      <c r="B742" s="60">
        <v>95.5</v>
      </c>
      <c r="C742" s="60"/>
      <c r="D742" s="65">
        <v>91.2</v>
      </c>
    </row>
    <row r="743" spans="1:4" s="57" customFormat="1" ht="9" customHeight="1" x14ac:dyDescent="0.25">
      <c r="A743" s="59" t="s">
        <v>20</v>
      </c>
      <c r="B743" s="60">
        <v>94.5</v>
      </c>
      <c r="C743" s="60"/>
      <c r="D743" s="65">
        <v>92.7</v>
      </c>
    </row>
    <row r="744" spans="1:4" s="57" customFormat="1" ht="9" customHeight="1" x14ac:dyDescent="0.25">
      <c r="A744" s="61" t="s">
        <v>21</v>
      </c>
      <c r="B744" s="62">
        <v>80.7</v>
      </c>
      <c r="C744" s="62"/>
      <c r="D744" s="69">
        <v>77.099999999999994</v>
      </c>
    </row>
    <row r="745" spans="1:4" s="57" customFormat="1" ht="9" customHeight="1" x14ac:dyDescent="0.25">
      <c r="A745" s="59" t="s">
        <v>22</v>
      </c>
      <c r="B745" s="60">
        <v>92</v>
      </c>
      <c r="C745" s="60"/>
      <c r="D745" s="65">
        <v>89.4</v>
      </c>
    </row>
    <row r="746" spans="1:4" s="57" customFormat="1" ht="9" customHeight="1" x14ac:dyDescent="0.25">
      <c r="A746" s="59" t="s">
        <v>23</v>
      </c>
      <c r="B746" s="60">
        <v>96.6</v>
      </c>
      <c r="C746" s="60"/>
      <c r="D746" s="65">
        <v>97.4</v>
      </c>
    </row>
    <row r="747" spans="1:4" s="57" customFormat="1" ht="9" customHeight="1" x14ac:dyDescent="0.25">
      <c r="A747" s="59" t="s">
        <v>24</v>
      </c>
      <c r="B747" s="60">
        <v>93.6</v>
      </c>
      <c r="C747" s="60"/>
      <c r="D747" s="65">
        <v>93.7</v>
      </c>
    </row>
    <row r="748" spans="1:4" s="57" customFormat="1" ht="9" customHeight="1" x14ac:dyDescent="0.25">
      <c r="A748" s="61" t="s">
        <v>25</v>
      </c>
      <c r="B748" s="62">
        <v>93.6</v>
      </c>
      <c r="C748" s="62"/>
      <c r="D748" s="69">
        <v>89.3</v>
      </c>
    </row>
    <row r="749" spans="1:4" s="57" customFormat="1" ht="9" customHeight="1" x14ac:dyDescent="0.25">
      <c r="A749" s="59" t="s">
        <v>26</v>
      </c>
      <c r="B749" s="60">
        <v>90.5</v>
      </c>
      <c r="C749" s="60"/>
      <c r="D749" s="65">
        <v>95.7</v>
      </c>
    </row>
    <row r="750" spans="1:4" s="57" customFormat="1" ht="9" customHeight="1" x14ac:dyDescent="0.25">
      <c r="A750" s="59" t="s">
        <v>27</v>
      </c>
      <c r="B750" s="60">
        <v>94.4</v>
      </c>
      <c r="C750" s="60"/>
      <c r="D750" s="65">
        <v>93.4</v>
      </c>
    </row>
    <row r="751" spans="1:4" s="57" customFormat="1" ht="9" customHeight="1" x14ac:dyDescent="0.25">
      <c r="A751" s="59" t="s">
        <v>28</v>
      </c>
      <c r="B751" s="60">
        <v>97.3</v>
      </c>
      <c r="C751" s="60"/>
      <c r="D751" s="65">
        <v>97.6</v>
      </c>
    </row>
    <row r="752" spans="1:4" s="57" customFormat="1" ht="9" customHeight="1" x14ac:dyDescent="0.25">
      <c r="A752" s="61" t="s">
        <v>29</v>
      </c>
      <c r="B752" s="62">
        <v>82.5</v>
      </c>
      <c r="C752" s="62"/>
      <c r="D752" s="69">
        <v>71.8</v>
      </c>
    </row>
    <row r="753" spans="1:5" s="57" customFormat="1" ht="9" customHeight="1" x14ac:dyDescent="0.25">
      <c r="A753" s="59" t="s">
        <v>30</v>
      </c>
      <c r="B753" s="60">
        <v>89.4</v>
      </c>
      <c r="C753" s="60"/>
      <c r="D753" s="65">
        <v>88.8</v>
      </c>
    </row>
    <row r="754" spans="1:5" s="57" customFormat="1" ht="9" customHeight="1" x14ac:dyDescent="0.25">
      <c r="A754" s="59" t="s">
        <v>31</v>
      </c>
      <c r="B754" s="60">
        <v>95.1</v>
      </c>
      <c r="C754" s="60"/>
      <c r="D754" s="65">
        <v>94.6</v>
      </c>
    </row>
    <row r="755" spans="1:5" s="57" customFormat="1" ht="9" customHeight="1" x14ac:dyDescent="0.25">
      <c r="A755" s="59" t="s">
        <v>32</v>
      </c>
      <c r="B755" s="60">
        <v>96.1</v>
      </c>
      <c r="C755" s="60"/>
      <c r="D755" s="65">
        <v>95.9</v>
      </c>
    </row>
    <row r="756" spans="1:5" s="57" customFormat="1" ht="9" customHeight="1" x14ac:dyDescent="0.25">
      <c r="A756" s="61" t="s">
        <v>33</v>
      </c>
      <c r="B756" s="62">
        <v>87.5</v>
      </c>
      <c r="C756" s="62"/>
      <c r="D756" s="69">
        <v>85.2</v>
      </c>
    </row>
    <row r="757" spans="1:5" s="57" customFormat="1" ht="9" customHeight="1" x14ac:dyDescent="0.25">
      <c r="A757" s="59" t="s">
        <v>34</v>
      </c>
      <c r="B757" s="60">
        <v>95.7</v>
      </c>
      <c r="C757" s="60"/>
      <c r="D757" s="65">
        <v>92.8</v>
      </c>
    </row>
    <row r="758" spans="1:5" s="57" customFormat="1" ht="9" customHeight="1" x14ac:dyDescent="0.25">
      <c r="A758" s="59" t="s">
        <v>35</v>
      </c>
      <c r="B758" s="60">
        <v>95.5</v>
      </c>
      <c r="C758" s="60"/>
      <c r="D758" s="65">
        <v>91.7</v>
      </c>
    </row>
    <row r="759" spans="1:5" s="57" customFormat="1" ht="9.6" customHeight="1" x14ac:dyDescent="0.25">
      <c r="A759" s="63" t="s">
        <v>94</v>
      </c>
      <c r="B759" s="60">
        <v>88.9</v>
      </c>
      <c r="C759" s="60"/>
      <c r="D759" s="65">
        <v>95.5</v>
      </c>
    </row>
    <row r="760" spans="1:5" s="57" customFormat="1" ht="9" customHeight="1" x14ac:dyDescent="0.25">
      <c r="A760" s="61" t="s">
        <v>37</v>
      </c>
      <c r="B760" s="62">
        <v>96.2</v>
      </c>
      <c r="C760" s="62"/>
      <c r="D760" s="69">
        <v>91.1</v>
      </c>
    </row>
    <row r="761" spans="1:5" s="57" customFormat="1" ht="9" customHeight="1" x14ac:dyDescent="0.25">
      <c r="A761" s="59" t="s">
        <v>38</v>
      </c>
      <c r="B761" s="60">
        <v>97.9</v>
      </c>
      <c r="C761" s="60"/>
      <c r="D761" s="65">
        <v>95.5</v>
      </c>
    </row>
    <row r="762" spans="1:5" s="57" customFormat="1" ht="9" customHeight="1" x14ac:dyDescent="0.25">
      <c r="A762" s="59" t="s">
        <v>39</v>
      </c>
      <c r="B762" s="60">
        <v>84</v>
      </c>
      <c r="C762" s="60"/>
      <c r="D762" s="65">
        <v>84.3</v>
      </c>
    </row>
    <row r="763" spans="1:5" s="57" customFormat="1" ht="9" customHeight="1" x14ac:dyDescent="0.25">
      <c r="A763" s="59" t="s">
        <v>40</v>
      </c>
      <c r="B763" s="60">
        <v>97.6</v>
      </c>
      <c r="C763" s="60"/>
      <c r="D763" s="65">
        <v>86.5</v>
      </c>
    </row>
    <row r="764" spans="1:5" s="57" customFormat="1" ht="9" customHeight="1" x14ac:dyDescent="0.25">
      <c r="A764" s="61" t="s">
        <v>41</v>
      </c>
      <c r="B764" s="62">
        <v>95.6</v>
      </c>
      <c r="C764" s="62"/>
      <c r="D764" s="69">
        <v>92.4</v>
      </c>
    </row>
    <row r="765" spans="1:5" s="68" customFormat="1" ht="9" customHeight="1" x14ac:dyDescent="0.25">
      <c r="A765" s="66"/>
      <c r="B765" s="67"/>
      <c r="C765" s="67"/>
      <c r="D765" s="67"/>
    </row>
    <row r="766" spans="1:5" s="57" customFormat="1" ht="9" customHeight="1" x14ac:dyDescent="0.25">
      <c r="A766" s="64">
        <v>2016</v>
      </c>
      <c r="B766" s="56"/>
      <c r="C766" s="56"/>
      <c r="D766" s="56"/>
    </row>
    <row r="767" spans="1:5" s="57" customFormat="1" ht="9" customHeight="1" x14ac:dyDescent="0.25">
      <c r="A767" s="58" t="s">
        <v>10</v>
      </c>
      <c r="B767" s="56">
        <v>94.352248938897375</v>
      </c>
      <c r="C767" s="56"/>
      <c r="D767" s="56">
        <v>91.448958122883468</v>
      </c>
    </row>
    <row r="768" spans="1:5" s="51" customFormat="1" ht="3" customHeight="1" x14ac:dyDescent="0.25">
      <c r="A768" s="50"/>
      <c r="B768" s="50"/>
      <c r="C768" s="50"/>
      <c r="D768" s="50"/>
      <c r="E768" s="52"/>
    </row>
    <row r="769" spans="1:4" s="57" customFormat="1" ht="9" customHeight="1" x14ac:dyDescent="0.25">
      <c r="A769" s="59" t="s">
        <v>11</v>
      </c>
      <c r="B769" s="60">
        <v>99.140943894565538</v>
      </c>
      <c r="C769" s="60"/>
      <c r="D769" s="65">
        <v>98.467953091115589</v>
      </c>
    </row>
    <row r="770" spans="1:4" s="57" customFormat="1" ht="9" customHeight="1" x14ac:dyDescent="0.25">
      <c r="A770" s="59" t="s">
        <v>12</v>
      </c>
      <c r="B770" s="60">
        <v>97.130924817560953</v>
      </c>
      <c r="C770" s="60"/>
      <c r="D770" s="65">
        <v>96.13196169757353</v>
      </c>
    </row>
    <row r="771" spans="1:4" s="57" customFormat="1" ht="9" customHeight="1" x14ac:dyDescent="0.25">
      <c r="A771" s="59" t="s">
        <v>13</v>
      </c>
      <c r="B771" s="60">
        <v>92.69679854645841</v>
      </c>
      <c r="C771" s="60"/>
      <c r="D771" s="65">
        <v>96.518965055845868</v>
      </c>
    </row>
    <row r="772" spans="1:4" s="57" customFormat="1" ht="9" customHeight="1" x14ac:dyDescent="0.25">
      <c r="A772" s="61" t="s">
        <v>14</v>
      </c>
      <c r="B772" s="62">
        <v>93.488542217913533</v>
      </c>
      <c r="C772" s="62"/>
      <c r="D772" s="69">
        <v>91.687604783229347</v>
      </c>
    </row>
    <row r="773" spans="1:4" s="57" customFormat="1" ht="9" customHeight="1" x14ac:dyDescent="0.25">
      <c r="A773" s="59" t="s">
        <v>92</v>
      </c>
      <c r="B773" s="65">
        <v>98.201427160457058</v>
      </c>
      <c r="C773" s="65"/>
      <c r="D773" s="65">
        <v>96.964288494644251</v>
      </c>
    </row>
    <row r="774" spans="1:4" s="57" customFormat="1" ht="9" customHeight="1" x14ac:dyDescent="0.25">
      <c r="A774" s="59" t="s">
        <v>16</v>
      </c>
      <c r="B774" s="60">
        <v>98.977441788780155</v>
      </c>
      <c r="C774" s="60"/>
      <c r="D774" s="65">
        <v>98.909599661070871</v>
      </c>
    </row>
    <row r="775" spans="1:4" s="57" customFormat="1" ht="9" customHeight="1" x14ac:dyDescent="0.25">
      <c r="A775" s="59" t="s">
        <v>17</v>
      </c>
      <c r="B775" s="60">
        <v>86.455944425914637</v>
      </c>
      <c r="C775" s="60"/>
      <c r="D775" s="65">
        <v>84.417001161627198</v>
      </c>
    </row>
    <row r="776" spans="1:4" s="57" customFormat="1" ht="9" customHeight="1" x14ac:dyDescent="0.25">
      <c r="A776" s="61" t="s">
        <v>18</v>
      </c>
      <c r="B776" s="62">
        <v>95.725917363460709</v>
      </c>
      <c r="C776" s="62"/>
      <c r="D776" s="69">
        <v>92.940625553708685</v>
      </c>
    </row>
    <row r="777" spans="1:4" s="57" customFormat="1" ht="9" customHeight="1" x14ac:dyDescent="0.25">
      <c r="A777" s="59" t="s">
        <v>93</v>
      </c>
      <c r="B777" s="60">
        <v>98.584825004880599</v>
      </c>
      <c r="C777" s="60"/>
      <c r="D777" s="65">
        <v>98.510942664611207</v>
      </c>
    </row>
    <row r="778" spans="1:4" s="57" customFormat="1" ht="9" customHeight="1" x14ac:dyDescent="0.25">
      <c r="A778" s="59" t="s">
        <v>19</v>
      </c>
      <c r="B778" s="60">
        <v>96.665855397665254</v>
      </c>
      <c r="C778" s="60"/>
      <c r="D778" s="65">
        <v>91.175882169542305</v>
      </c>
    </row>
    <row r="779" spans="1:4" s="57" customFormat="1" ht="9" customHeight="1" x14ac:dyDescent="0.25">
      <c r="A779" s="59" t="s">
        <v>20</v>
      </c>
      <c r="B779" s="60">
        <v>95.761093352694346</v>
      </c>
      <c r="C779" s="60"/>
      <c r="D779" s="65">
        <v>92.693177105591275</v>
      </c>
    </row>
    <row r="780" spans="1:4" s="57" customFormat="1" ht="9" customHeight="1" x14ac:dyDescent="0.25">
      <c r="A780" s="61" t="s">
        <v>21</v>
      </c>
      <c r="B780" s="62">
        <v>84.236978778805877</v>
      </c>
      <c r="C780" s="62"/>
      <c r="D780" s="69">
        <v>77.124597002314502</v>
      </c>
    </row>
    <row r="781" spans="1:4" s="57" customFormat="1" ht="9" customHeight="1" x14ac:dyDescent="0.25">
      <c r="A781" s="59" t="s">
        <v>22</v>
      </c>
      <c r="B781" s="60">
        <v>94.081409149630446</v>
      </c>
      <c r="C781" s="60"/>
      <c r="D781" s="65">
        <v>89.413807501945158</v>
      </c>
    </row>
    <row r="782" spans="1:4" s="57" customFormat="1" ht="9" customHeight="1" x14ac:dyDescent="0.25">
      <c r="A782" s="59" t="s">
        <v>23</v>
      </c>
      <c r="B782" s="60">
        <v>98.025613905595208</v>
      </c>
      <c r="C782" s="60"/>
      <c r="D782" s="65">
        <v>97.374847577265982</v>
      </c>
    </row>
    <row r="783" spans="1:4" s="57" customFormat="1" ht="9" customHeight="1" x14ac:dyDescent="0.25">
      <c r="A783" s="59" t="s">
        <v>24</v>
      </c>
      <c r="B783" s="60">
        <v>95.655446264047129</v>
      </c>
      <c r="C783" s="60"/>
      <c r="D783" s="65">
        <v>93.652334360335715</v>
      </c>
    </row>
    <row r="784" spans="1:4" s="57" customFormat="1" ht="9" customHeight="1" x14ac:dyDescent="0.25">
      <c r="A784" s="61" t="s">
        <v>25</v>
      </c>
      <c r="B784" s="62">
        <v>95.635550283959248</v>
      </c>
      <c r="C784" s="62"/>
      <c r="D784" s="69">
        <v>89.316136932332427</v>
      </c>
    </row>
    <row r="785" spans="1:4" s="57" customFormat="1" ht="9" customHeight="1" x14ac:dyDescent="0.25">
      <c r="A785" s="59" t="s">
        <v>26</v>
      </c>
      <c r="B785" s="60">
        <v>94.096643969204081</v>
      </c>
      <c r="C785" s="60"/>
      <c r="D785" s="65">
        <v>95.747183675916204</v>
      </c>
    </row>
    <row r="786" spans="1:4" s="57" customFormat="1" ht="9" customHeight="1" x14ac:dyDescent="0.25">
      <c r="A786" s="59" t="s">
        <v>27</v>
      </c>
      <c r="B786" s="60">
        <v>95.592500302899111</v>
      </c>
      <c r="C786" s="60"/>
      <c r="D786" s="65">
        <v>93.444839743073786</v>
      </c>
    </row>
    <row r="787" spans="1:4" s="57" customFormat="1" ht="9" customHeight="1" x14ac:dyDescent="0.25">
      <c r="A787" s="59" t="s">
        <v>28</v>
      </c>
      <c r="B787" s="60">
        <v>98.344888993770653</v>
      </c>
      <c r="C787" s="60"/>
      <c r="D787" s="65">
        <v>97.550826412700005</v>
      </c>
    </row>
    <row r="788" spans="1:4" s="57" customFormat="1" ht="9" customHeight="1" x14ac:dyDescent="0.25">
      <c r="A788" s="61" t="s">
        <v>29</v>
      </c>
      <c r="B788" s="62">
        <v>85.401782461444668</v>
      </c>
      <c r="C788" s="62"/>
      <c r="D788" s="69">
        <v>71.759919098669229</v>
      </c>
    </row>
    <row r="789" spans="1:4" s="57" customFormat="1" ht="9" customHeight="1" x14ac:dyDescent="0.25">
      <c r="A789" s="59" t="s">
        <v>30</v>
      </c>
      <c r="B789" s="60">
        <v>92.76879718083228</v>
      </c>
      <c r="C789" s="60"/>
      <c r="D789" s="65">
        <v>88.78693680123564</v>
      </c>
    </row>
    <row r="790" spans="1:4" s="57" customFormat="1" ht="9" customHeight="1" x14ac:dyDescent="0.25">
      <c r="A790" s="59" t="s">
        <v>31</v>
      </c>
      <c r="B790" s="60">
        <v>96.631167916090533</v>
      </c>
      <c r="C790" s="60"/>
      <c r="D790" s="65">
        <v>94.638877412529695</v>
      </c>
    </row>
    <row r="791" spans="1:4" s="57" customFormat="1" ht="9" customHeight="1" x14ac:dyDescent="0.25">
      <c r="A791" s="59" t="s">
        <v>32</v>
      </c>
      <c r="B791" s="60">
        <v>97.255465539008341</v>
      </c>
      <c r="C791" s="60"/>
      <c r="D791" s="65">
        <v>95.87546609892695</v>
      </c>
    </row>
    <row r="792" spans="1:4" s="57" customFormat="1" ht="9" customHeight="1" x14ac:dyDescent="0.25">
      <c r="A792" s="61" t="s">
        <v>33</v>
      </c>
      <c r="B792" s="62">
        <v>89.237139899332448</v>
      </c>
      <c r="C792" s="62"/>
      <c r="D792" s="69">
        <v>85.24775500034778</v>
      </c>
    </row>
    <row r="793" spans="1:4" s="57" customFormat="1" ht="9" customHeight="1" x14ac:dyDescent="0.25">
      <c r="A793" s="59" t="s">
        <v>34</v>
      </c>
      <c r="B793" s="60">
        <v>96.900611419687507</v>
      </c>
      <c r="C793" s="60"/>
      <c r="D793" s="65">
        <v>92.847974693362744</v>
      </c>
    </row>
    <row r="794" spans="1:4" s="57" customFormat="1" ht="9" customHeight="1" x14ac:dyDescent="0.25">
      <c r="A794" s="59" t="s">
        <v>35</v>
      </c>
      <c r="B794" s="60">
        <v>96.77497841172152</v>
      </c>
      <c r="C794" s="60"/>
      <c r="D794" s="65">
        <v>91.719418480691502</v>
      </c>
    </row>
    <row r="795" spans="1:4" s="57" customFormat="1" ht="9.6" customHeight="1" x14ac:dyDescent="0.25">
      <c r="A795" s="63" t="s">
        <v>94</v>
      </c>
      <c r="B795" s="60">
        <v>89.782265124329243</v>
      </c>
      <c r="C795" s="60"/>
      <c r="D795" s="65">
        <v>95.499705966867808</v>
      </c>
    </row>
    <row r="796" spans="1:4" s="57" customFormat="1" ht="9" customHeight="1" x14ac:dyDescent="0.25">
      <c r="A796" s="61" t="s">
        <v>37</v>
      </c>
      <c r="B796" s="62">
        <v>97.160320330303577</v>
      </c>
      <c r="C796" s="62"/>
      <c r="D796" s="69">
        <v>91.05834654094302</v>
      </c>
    </row>
    <row r="797" spans="1:4" s="57" customFormat="1" ht="9" customHeight="1" x14ac:dyDescent="0.25">
      <c r="A797" s="59" t="s">
        <v>38</v>
      </c>
      <c r="B797" s="60">
        <v>98.762272370801227</v>
      </c>
      <c r="C797" s="60"/>
      <c r="D797" s="65">
        <v>95.544463426095462</v>
      </c>
    </row>
    <row r="798" spans="1:4" s="57" customFormat="1" ht="9" customHeight="1" x14ac:dyDescent="0.25">
      <c r="A798" s="59" t="s">
        <v>39</v>
      </c>
      <c r="B798" s="60">
        <v>86.5453661188116</v>
      </c>
      <c r="C798" s="60"/>
      <c r="D798" s="65">
        <v>84.344771355471465</v>
      </c>
    </row>
    <row r="799" spans="1:4" s="57" customFormat="1" ht="9" customHeight="1" x14ac:dyDescent="0.25">
      <c r="A799" s="59" t="s">
        <v>40</v>
      </c>
      <c r="B799" s="60">
        <v>98.293607839414321</v>
      </c>
      <c r="C799" s="60"/>
      <c r="D799" s="65">
        <v>86.50424081554182</v>
      </c>
    </row>
    <row r="800" spans="1:4" s="57" customFormat="1" ht="9" customHeight="1" x14ac:dyDescent="0.25">
      <c r="A800" s="61" t="s">
        <v>41</v>
      </c>
      <c r="B800" s="62">
        <v>96.798754131625557</v>
      </c>
      <c r="C800" s="62"/>
      <c r="D800" s="69">
        <v>92.440874767808822</v>
      </c>
    </row>
    <row r="801" spans="1:4" ht="3" customHeight="1" x14ac:dyDescent="0.25">
      <c r="A801" s="49"/>
      <c r="B801" s="49"/>
      <c r="C801" s="49"/>
      <c r="D801" s="49"/>
    </row>
    <row r="802" spans="1:4" s="54" customFormat="1" ht="9.6" customHeight="1" x14ac:dyDescent="0.15">
      <c r="A802" s="73" t="s">
        <v>96</v>
      </c>
      <c r="B802" s="74"/>
      <c r="C802" s="74"/>
    </row>
    <row r="803" spans="1:4" ht="12.75" hidden="1" customHeight="1" x14ac:dyDescent="0.25"/>
    <row r="804" spans="1:4" ht="12.75" hidden="1" customHeight="1" x14ac:dyDescent="0.25"/>
    <row r="805" spans="1:4" ht="12.75" hidden="1" customHeight="1" x14ac:dyDescent="0.25"/>
    <row r="806" spans="1:4" ht="12.75" hidden="1" customHeight="1" x14ac:dyDescent="0.25"/>
    <row r="807" spans="1:4" ht="12.75" hidden="1" customHeight="1" x14ac:dyDescent="0.25"/>
    <row r="808" spans="1:4" ht="12.75" hidden="1" customHeight="1" x14ac:dyDescent="0.25"/>
    <row r="809" spans="1:4" ht="12.75" hidden="1" customHeight="1" x14ac:dyDescent="0.25"/>
    <row r="810" spans="1:4" ht="12.75" hidden="1" customHeight="1" x14ac:dyDescent="0.25"/>
    <row r="811" spans="1:4" ht="12.75" hidden="1" customHeight="1" x14ac:dyDescent="0.25"/>
    <row r="812" spans="1:4" ht="12.75" hidden="1" customHeight="1" x14ac:dyDescent="0.25"/>
    <row r="813" spans="1:4" ht="12.75" hidden="1" customHeight="1" x14ac:dyDescent="0.25"/>
    <row r="814" spans="1:4" ht="12.75" hidden="1" customHeight="1" x14ac:dyDescent="0.25"/>
    <row r="815" spans="1:4" ht="12.75" hidden="1" customHeight="1" x14ac:dyDescent="0.25"/>
    <row r="816" spans="1:4" ht="12.75" hidden="1" customHeight="1" x14ac:dyDescent="0.25"/>
    <row r="817" ht="12.75" hidden="1" customHeight="1" x14ac:dyDescent="0.25"/>
    <row r="818" ht="12.75" hidden="1" customHeight="1" x14ac:dyDescent="0.25"/>
    <row r="819" ht="12.75" hidden="1" customHeight="1" x14ac:dyDescent="0.25"/>
    <row r="820" ht="12.75" hidden="1" customHeight="1" x14ac:dyDescent="0.25"/>
    <row r="821" ht="12.75" hidden="1" customHeight="1" x14ac:dyDescent="0.25"/>
    <row r="822" ht="12.75" hidden="1" customHeight="1" x14ac:dyDescent="0.25"/>
    <row r="823" ht="12.75" hidden="1" customHeight="1" x14ac:dyDescent="0.25"/>
    <row r="824" ht="12.75" hidden="1" customHeight="1" x14ac:dyDescent="0.25"/>
    <row r="825" ht="12.75" hidden="1" customHeight="1" x14ac:dyDescent="0.25"/>
    <row r="826" ht="12.75" hidden="1" customHeight="1" x14ac:dyDescent="0.25"/>
    <row r="827" ht="12.75" hidden="1" customHeight="1" x14ac:dyDescent="0.25"/>
    <row r="828" ht="12.75" hidden="1" customHeight="1" x14ac:dyDescent="0.25"/>
    <row r="829" ht="12.75" hidden="1" customHeight="1" x14ac:dyDescent="0.25"/>
    <row r="830" ht="12.75" hidden="1" customHeight="1" x14ac:dyDescent="0.25"/>
    <row r="831" ht="12.75" hidden="1" customHeight="1" x14ac:dyDescent="0.25"/>
    <row r="832" ht="12.75" hidden="1" customHeight="1" x14ac:dyDescent="0.25"/>
    <row r="833" ht="12.75" hidden="1" customHeight="1" x14ac:dyDescent="0.25"/>
    <row r="834" ht="12.75" hidden="1" customHeight="1" x14ac:dyDescent="0.25"/>
    <row r="835" ht="12.75" hidden="1" customHeight="1" x14ac:dyDescent="0.25"/>
    <row r="836" ht="12.75" hidden="1" customHeight="1" x14ac:dyDescent="0.25"/>
    <row r="837" ht="12.75" hidden="1" customHeight="1" x14ac:dyDescent="0.25"/>
    <row r="838" ht="12.75" hidden="1" customHeight="1" x14ac:dyDescent="0.25"/>
    <row r="839" ht="12.75" hidden="1" customHeight="1" x14ac:dyDescent="0.25"/>
    <row r="840" ht="12.75" hidden="1" customHeight="1" x14ac:dyDescent="0.25"/>
    <row r="841" ht="12.75" hidden="1" customHeight="1" x14ac:dyDescent="0.25"/>
    <row r="842" ht="12.75" hidden="1" customHeight="1" x14ac:dyDescent="0.25"/>
    <row r="843" ht="12.75" hidden="1" customHeight="1" x14ac:dyDescent="0.25"/>
    <row r="844" ht="12.75" hidden="1" customHeight="1" x14ac:dyDescent="0.25"/>
    <row r="845" ht="12.75" hidden="1" customHeight="1" x14ac:dyDescent="0.25"/>
    <row r="846" ht="12.75" hidden="1" customHeight="1" x14ac:dyDescent="0.25"/>
    <row r="847" ht="12.75" hidden="1" customHeight="1" x14ac:dyDescent="0.25"/>
    <row r="848" ht="12.75" hidden="1" customHeight="1" x14ac:dyDescent="0.25"/>
    <row r="849" ht="12.75" hidden="1" customHeight="1" x14ac:dyDescent="0.25"/>
    <row r="850" ht="12.75" hidden="1" customHeight="1" x14ac:dyDescent="0.25"/>
    <row r="851" ht="12.75" hidden="1" customHeight="1" x14ac:dyDescent="0.25"/>
    <row r="852" ht="12.75" hidden="1" customHeight="1" x14ac:dyDescent="0.25"/>
    <row r="853" ht="12.75" hidden="1" customHeight="1" x14ac:dyDescent="0.25"/>
    <row r="854" ht="12.75" hidden="1" customHeight="1" x14ac:dyDescent="0.25"/>
    <row r="855" ht="12.75" hidden="1" customHeight="1" x14ac:dyDescent="0.25"/>
    <row r="856" ht="12.75" hidden="1" customHeight="1" x14ac:dyDescent="0.25"/>
    <row r="857" ht="12.75" hidden="1" customHeight="1" x14ac:dyDescent="0.25"/>
    <row r="858" ht="12.75" hidden="1" customHeight="1" x14ac:dyDescent="0.25"/>
    <row r="859" ht="12.75" hidden="1" customHeight="1" x14ac:dyDescent="0.25"/>
    <row r="860" ht="12.75" hidden="1" customHeight="1" x14ac:dyDescent="0.25"/>
    <row r="861" ht="12.75" hidden="1" customHeight="1" x14ac:dyDescent="0.25"/>
    <row r="862" ht="12.75" hidden="1" customHeight="1" x14ac:dyDescent="0.25"/>
    <row r="863" ht="12.75" hidden="1" customHeight="1" x14ac:dyDescent="0.25"/>
    <row r="864" ht="12.75" hidden="1" customHeight="1" x14ac:dyDescent="0.25"/>
    <row r="865" ht="12.75" hidden="1" customHeight="1" x14ac:dyDescent="0.25"/>
    <row r="866" ht="12.75" hidden="1" customHeight="1" x14ac:dyDescent="0.25"/>
    <row r="867" ht="12.75" hidden="1" customHeight="1" x14ac:dyDescent="0.25"/>
    <row r="868" ht="12.75" hidden="1" customHeight="1" x14ac:dyDescent="0.25"/>
    <row r="869" ht="12.75" hidden="1" customHeight="1" x14ac:dyDescent="0.25"/>
    <row r="870" ht="12.75" hidden="1" customHeight="1" x14ac:dyDescent="0.25"/>
    <row r="871" ht="12.75" hidden="1" customHeight="1" x14ac:dyDescent="0.25"/>
    <row r="872" ht="12.75" hidden="1" customHeight="1" x14ac:dyDescent="0.25"/>
    <row r="873" ht="12.75" hidden="1" customHeight="1" x14ac:dyDescent="0.25"/>
    <row r="874" ht="12.75" hidden="1" customHeight="1" x14ac:dyDescent="0.25"/>
    <row r="875" ht="12.75" hidden="1" customHeight="1" x14ac:dyDescent="0.25"/>
    <row r="876" ht="12.75" hidden="1" customHeight="1" x14ac:dyDescent="0.25"/>
    <row r="877" ht="12.75" hidden="1" customHeight="1" x14ac:dyDescent="0.25"/>
    <row r="878" ht="12.75" hidden="1" customHeight="1" x14ac:dyDescent="0.25"/>
    <row r="879" ht="12.75" hidden="1" customHeight="1" x14ac:dyDescent="0.25"/>
    <row r="880" ht="12.75" hidden="1" customHeight="1" x14ac:dyDescent="0.25"/>
    <row r="881" ht="12.75" hidden="1" customHeight="1" x14ac:dyDescent="0.25"/>
    <row r="882" ht="12.75" hidden="1" customHeight="1" x14ac:dyDescent="0.25"/>
    <row r="883" ht="12.75" hidden="1" customHeight="1" x14ac:dyDescent="0.25"/>
    <row r="884" ht="12.75" hidden="1" customHeight="1" x14ac:dyDescent="0.25"/>
    <row r="885" ht="12.75" hidden="1" customHeight="1" x14ac:dyDescent="0.25"/>
    <row r="886" ht="12.75" hidden="1" customHeight="1" x14ac:dyDescent="0.25"/>
    <row r="887" ht="12.75" hidden="1" customHeight="1" x14ac:dyDescent="0.25"/>
    <row r="888" ht="12.75" hidden="1" customHeight="1" x14ac:dyDescent="0.25"/>
    <row r="889" ht="12.75" hidden="1" customHeight="1" x14ac:dyDescent="0.25"/>
    <row r="890" ht="12.75" hidden="1" customHeight="1" x14ac:dyDescent="0.25"/>
    <row r="891" ht="12.75" hidden="1" customHeight="1" x14ac:dyDescent="0.25"/>
    <row r="892" ht="12.75" hidden="1" customHeight="1" x14ac:dyDescent="0.25"/>
    <row r="893" ht="12.75" hidden="1" customHeight="1" x14ac:dyDescent="0.25"/>
    <row r="894" ht="12.75" hidden="1" customHeight="1" x14ac:dyDescent="0.25"/>
    <row r="895" ht="12.75" hidden="1" customHeight="1" x14ac:dyDescent="0.25"/>
    <row r="896" ht="12.75" hidden="1" customHeight="1" x14ac:dyDescent="0.25"/>
    <row r="897" ht="12.75" hidden="1" customHeight="1" x14ac:dyDescent="0.25"/>
    <row r="898" ht="12.75" hidden="1" customHeight="1" x14ac:dyDescent="0.25"/>
    <row r="899" ht="12.75" hidden="1" customHeight="1" x14ac:dyDescent="0.25"/>
    <row r="900" ht="12.75" hidden="1" customHeight="1" x14ac:dyDescent="0.25"/>
    <row r="901" ht="12.75" hidden="1" customHeight="1" x14ac:dyDescent="0.25"/>
    <row r="902" ht="12.75" hidden="1" customHeight="1" x14ac:dyDescent="0.25"/>
    <row r="903" ht="12.75" hidden="1" customHeight="1" x14ac:dyDescent="0.25"/>
    <row r="904" ht="12.75" hidden="1" customHeight="1" x14ac:dyDescent="0.25"/>
    <row r="905" ht="12.75" hidden="1" customHeight="1" x14ac:dyDescent="0.25"/>
    <row r="906" ht="12.75" hidden="1" customHeight="1" x14ac:dyDescent="0.25"/>
    <row r="907" ht="12.75" hidden="1" customHeight="1" x14ac:dyDescent="0.25"/>
    <row r="908" ht="12.75" hidden="1" customHeight="1" x14ac:dyDescent="0.25"/>
    <row r="909" ht="11.25" hidden="1" customHeight="1" x14ac:dyDescent="0.25"/>
    <row r="910" ht="11.25" hidden="1" customHeight="1" x14ac:dyDescent="0.25"/>
    <row r="911" ht="11.25" hidden="1" customHeight="1" x14ac:dyDescent="0.25"/>
    <row r="912" ht="11.25" hidden="1" customHeight="1" x14ac:dyDescent="0.25"/>
    <row r="913" ht="11.25" hidden="1" customHeight="1" x14ac:dyDescent="0.25"/>
    <row r="914" ht="11.25" hidden="1" customHeight="1" x14ac:dyDescent="0.25"/>
    <row r="915" ht="11.25" hidden="1" customHeight="1" x14ac:dyDescent="0.25"/>
    <row r="916" ht="11.25" hidden="1" customHeight="1" x14ac:dyDescent="0.25"/>
    <row r="917" ht="11.25" hidden="1" customHeight="1" x14ac:dyDescent="0.25"/>
    <row r="918" ht="11.25" hidden="1" customHeight="1" x14ac:dyDescent="0.25"/>
    <row r="919" ht="11.25" hidden="1" customHeight="1" x14ac:dyDescent="0.25"/>
    <row r="920" ht="11.25" hidden="1" customHeight="1" x14ac:dyDescent="0.25"/>
    <row r="921" ht="11.25" hidden="1" customHeight="1" x14ac:dyDescent="0.25"/>
    <row r="922" ht="11.25" hidden="1" customHeight="1" x14ac:dyDescent="0.25"/>
  </sheetData>
  <sheetProtection sheet="1" objects="1" scenarios="1"/>
  <mergeCells count="3">
    <mergeCell ref="A6:A7"/>
    <mergeCell ref="B6:B7"/>
    <mergeCell ref="D6:D7"/>
  </mergeCells>
  <hyperlinks>
    <hyperlink ref="D1" location="Índice!A1" tooltip="Ir a Índice" display="Índice!A1"/>
  </hyperlinks>
  <printOptions horizontalCentered="1" verticalCentered="1" gridLinesSet="0"/>
  <pageMargins left="0.39370078740157483" right="0.39370078740157483" top="0.59055118110236227" bottom="0.59055118110236227" header="0.39370078740157483" footer="0.39370078740157483"/>
  <pageSetup orientation="portrait" r:id="rId1"/>
  <headerFooter>
    <oddHeader xml:space="preserve">&amp;L&amp;"Arial,Normal"&amp;10&amp;K000080INEGI. Anuario estadístico y geográfico por entidad federativa 2018. </oddHeader>
  </headerFooter>
  <rowBreaks count="10" manualBreakCount="10">
    <brk id="81" max="16383" man="1"/>
    <brk id="153" max="16383" man="1"/>
    <brk id="225" max="16383" man="1"/>
    <brk id="297" max="16383" man="1"/>
    <brk id="369" max="16383" man="1"/>
    <brk id="441" max="16383" man="1"/>
    <brk id="513" max="16383" man="1"/>
    <brk id="585" max="16383" man="1"/>
    <brk id="657" max="16383" man="1"/>
    <brk id="72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2"/>
  <sheetViews>
    <sheetView showGridLines="0" showRowColHeaders="0" zoomScale="130" zoomScaleNormal="130" workbookViewId="0">
      <pane xSplit="1" ySplit="8" topLeftCell="B9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baseColWidth="10" defaultColWidth="0" defaultRowHeight="0" customHeight="1" zeroHeight="1" x14ac:dyDescent="0.25"/>
  <cols>
    <col min="1" max="1" width="21" style="78" customWidth="1"/>
    <col min="2" max="2" width="23.28515625" style="78" customWidth="1"/>
    <col min="3" max="3" width="19.5703125" style="78" customWidth="1"/>
    <col min="4" max="4" width="21.7109375" style="78" customWidth="1"/>
    <col min="5" max="5" width="0.85546875" style="78" customWidth="1"/>
    <col min="6" max="16384" width="11.42578125" style="78" hidden="1"/>
  </cols>
  <sheetData>
    <row r="1" spans="1:4" s="45" customFormat="1" ht="12" customHeight="1" x14ac:dyDescent="0.2">
      <c r="A1" s="43" t="s">
        <v>97</v>
      </c>
      <c r="B1" s="47"/>
      <c r="C1" s="47"/>
      <c r="D1" s="41" t="s">
        <v>98</v>
      </c>
    </row>
    <row r="2" spans="1:4" s="45" customFormat="1" ht="12" customHeight="1" x14ac:dyDescent="0.2">
      <c r="A2" s="75" t="s">
        <v>86</v>
      </c>
      <c r="B2" s="47"/>
      <c r="C2" s="47"/>
      <c r="D2" s="47"/>
    </row>
    <row r="3" spans="1:4" s="45" customFormat="1" ht="12" customHeight="1" x14ac:dyDescent="0.2">
      <c r="A3" s="76" t="s">
        <v>99</v>
      </c>
      <c r="B3" s="47"/>
      <c r="C3" s="47"/>
    </row>
    <row r="4" spans="1:4" ht="3" customHeight="1" x14ac:dyDescent="0.25">
      <c r="A4" s="77"/>
      <c r="B4" s="77"/>
      <c r="C4" s="77"/>
      <c r="D4" s="77"/>
    </row>
    <row r="5" spans="1:4" ht="3" customHeight="1" x14ac:dyDescent="0.25">
      <c r="A5" s="79"/>
      <c r="B5" s="79"/>
      <c r="C5" s="79"/>
      <c r="D5" s="79"/>
    </row>
    <row r="6" spans="1:4" s="54" customFormat="1" ht="8.65" customHeight="1" x14ac:dyDescent="0.25">
      <c r="A6" s="185" t="s">
        <v>88</v>
      </c>
      <c r="B6" s="187" t="s">
        <v>100</v>
      </c>
      <c r="C6" s="148"/>
      <c r="D6" s="187" t="s">
        <v>101</v>
      </c>
    </row>
    <row r="7" spans="1:4" s="54" customFormat="1" ht="8.65" customHeight="1" x14ac:dyDescent="0.25">
      <c r="A7" s="186"/>
      <c r="B7" s="188"/>
      <c r="C7" s="149"/>
      <c r="D7" s="188"/>
    </row>
    <row r="8" spans="1:4" ht="3" customHeight="1" x14ac:dyDescent="0.25">
      <c r="A8" s="77"/>
      <c r="B8" s="77"/>
      <c r="C8" s="77"/>
      <c r="D8" s="77"/>
    </row>
    <row r="9" spans="1:4" ht="3" customHeight="1" x14ac:dyDescent="0.25">
      <c r="A9" s="79"/>
      <c r="B9" s="79"/>
      <c r="C9" s="79"/>
      <c r="D9" s="79"/>
    </row>
    <row r="10" spans="1:4" s="82" customFormat="1" ht="9" customHeight="1" x14ac:dyDescent="0.25">
      <c r="A10" s="80">
        <v>1995</v>
      </c>
      <c r="B10" s="81"/>
      <c r="C10" s="81"/>
      <c r="D10" s="81"/>
    </row>
    <row r="11" spans="1:4" s="82" customFormat="1" ht="9" customHeight="1" x14ac:dyDescent="0.25">
      <c r="A11" s="58" t="s">
        <v>10</v>
      </c>
      <c r="B11" s="83">
        <f>SUM(B13:B45)</f>
        <v>272.404</v>
      </c>
      <c r="C11" s="83"/>
      <c r="D11" s="83">
        <f>SUM(D13:D45)</f>
        <v>256.26499999999999</v>
      </c>
    </row>
    <row r="12" spans="1:4" s="82" customFormat="1" ht="3.95" customHeight="1" x14ac:dyDescent="0.25">
      <c r="A12" s="58"/>
      <c r="B12" s="83"/>
      <c r="C12" s="83"/>
      <c r="D12" s="83"/>
    </row>
    <row r="13" spans="1:4" s="57" customFormat="1" ht="9" customHeight="1" x14ac:dyDescent="0.25">
      <c r="A13" s="59" t="s">
        <v>11</v>
      </c>
      <c r="B13" s="65">
        <v>3.8580000000000001</v>
      </c>
      <c r="C13" s="65"/>
      <c r="D13" s="65">
        <v>3.319</v>
      </c>
    </row>
    <row r="14" spans="1:4" s="57" customFormat="1" ht="9" customHeight="1" x14ac:dyDescent="0.25">
      <c r="A14" s="59" t="s">
        <v>12</v>
      </c>
      <c r="B14" s="65">
        <v>7.0209999999999999</v>
      </c>
      <c r="C14" s="65"/>
      <c r="D14" s="65">
        <v>6.9619999999999997</v>
      </c>
    </row>
    <row r="15" spans="1:4" s="57" customFormat="1" ht="9" customHeight="1" x14ac:dyDescent="0.25">
      <c r="A15" s="59" t="s">
        <v>13</v>
      </c>
      <c r="B15" s="65">
        <v>1.996</v>
      </c>
      <c r="C15" s="65"/>
      <c r="D15" s="65">
        <v>1.891</v>
      </c>
    </row>
    <row r="16" spans="1:4" s="57" customFormat="1" ht="9" customHeight="1" x14ac:dyDescent="0.25">
      <c r="A16" s="61" t="s">
        <v>14</v>
      </c>
      <c r="B16" s="69">
        <v>1.3260000000000001</v>
      </c>
      <c r="C16" s="69"/>
      <c r="D16" s="69">
        <v>1.3260000000000001</v>
      </c>
    </row>
    <row r="17" spans="1:4" s="57" customFormat="1" ht="9" customHeight="1" x14ac:dyDescent="0.25">
      <c r="A17" s="59" t="s">
        <v>15</v>
      </c>
      <c r="B17" s="65">
        <v>6.15</v>
      </c>
      <c r="C17" s="65"/>
      <c r="D17" s="65">
        <v>5.8970000000000002</v>
      </c>
    </row>
    <row r="18" spans="1:4" s="57" customFormat="1" ht="9" customHeight="1" x14ac:dyDescent="0.25">
      <c r="A18" s="59" t="s">
        <v>16</v>
      </c>
      <c r="B18" s="65">
        <v>2.3650000000000002</v>
      </c>
      <c r="C18" s="65"/>
      <c r="D18" s="65">
        <v>2.06</v>
      </c>
    </row>
    <row r="19" spans="1:4" s="57" customFormat="1" ht="9" customHeight="1" x14ac:dyDescent="0.25">
      <c r="A19" s="59" t="s">
        <v>17</v>
      </c>
      <c r="B19" s="65">
        <v>5.68</v>
      </c>
      <c r="C19" s="65"/>
      <c r="D19" s="65">
        <v>5.68</v>
      </c>
    </row>
    <row r="20" spans="1:4" s="57" customFormat="1" ht="9" customHeight="1" x14ac:dyDescent="0.25">
      <c r="A20" s="61" t="s">
        <v>18</v>
      </c>
      <c r="B20" s="69">
        <v>12.728</v>
      </c>
      <c r="C20" s="69"/>
      <c r="D20" s="69">
        <v>12.324999999999999</v>
      </c>
    </row>
    <row r="21" spans="1:4" s="57" customFormat="1" ht="9" customHeight="1" x14ac:dyDescent="0.25">
      <c r="A21" s="59" t="s">
        <v>93</v>
      </c>
      <c r="B21" s="65">
        <v>35.5</v>
      </c>
      <c r="C21" s="65"/>
      <c r="D21" s="65">
        <v>35.5</v>
      </c>
    </row>
    <row r="22" spans="1:4" s="57" customFormat="1" ht="9" customHeight="1" x14ac:dyDescent="0.25">
      <c r="A22" s="59" t="s">
        <v>19</v>
      </c>
      <c r="B22" s="65">
        <v>3.5</v>
      </c>
      <c r="C22" s="65"/>
      <c r="D22" s="65">
        <v>3.15</v>
      </c>
    </row>
    <row r="23" spans="1:4" s="57" customFormat="1" ht="9" customHeight="1" x14ac:dyDescent="0.25">
      <c r="A23" s="59" t="s">
        <v>20</v>
      </c>
      <c r="B23" s="65">
        <v>10.199999999999999</v>
      </c>
      <c r="C23" s="65"/>
      <c r="D23" s="65">
        <v>9</v>
      </c>
    </row>
    <row r="24" spans="1:4" s="57" customFormat="1" ht="9" customHeight="1" x14ac:dyDescent="0.25">
      <c r="A24" s="61" t="s">
        <v>21</v>
      </c>
      <c r="B24" s="69">
        <v>6.7770000000000001</v>
      </c>
      <c r="C24" s="69"/>
      <c r="D24" s="69">
        <v>5.766</v>
      </c>
    </row>
    <row r="25" spans="1:4" s="57" customFormat="1" ht="9" customHeight="1" x14ac:dyDescent="0.25">
      <c r="A25" s="59" t="s">
        <v>22</v>
      </c>
      <c r="B25" s="65">
        <v>3.5</v>
      </c>
      <c r="C25" s="65"/>
      <c r="D25" s="65">
        <v>3.1640000000000001</v>
      </c>
    </row>
    <row r="26" spans="1:4" s="57" customFormat="1" ht="9" customHeight="1" x14ac:dyDescent="0.25">
      <c r="A26" s="59" t="s">
        <v>23</v>
      </c>
      <c r="B26" s="65">
        <v>18.896000000000001</v>
      </c>
      <c r="C26" s="65"/>
      <c r="D26" s="65">
        <v>17.059000000000001</v>
      </c>
    </row>
    <row r="27" spans="1:4" s="57" customFormat="1" ht="9" customHeight="1" x14ac:dyDescent="0.25">
      <c r="A27" s="59" t="s">
        <v>24</v>
      </c>
      <c r="B27" s="65">
        <v>33.39</v>
      </c>
      <c r="C27" s="65"/>
      <c r="D27" s="65">
        <v>32.908000000000001</v>
      </c>
    </row>
    <row r="28" spans="1:4" s="57" customFormat="1" ht="9" customHeight="1" x14ac:dyDescent="0.25">
      <c r="A28" s="61" t="s">
        <v>25</v>
      </c>
      <c r="B28" s="69">
        <v>8.2929999999999993</v>
      </c>
      <c r="C28" s="69"/>
      <c r="D28" s="69">
        <v>6.9210000000000003</v>
      </c>
    </row>
    <row r="29" spans="1:4" s="57" customFormat="1" ht="9" customHeight="1" x14ac:dyDescent="0.25">
      <c r="A29" s="59" t="s">
        <v>26</v>
      </c>
      <c r="B29" s="65">
        <v>4.8739999999999997</v>
      </c>
      <c r="C29" s="65"/>
      <c r="D29" s="65">
        <v>4.5419999999999998</v>
      </c>
    </row>
    <row r="30" spans="1:4" s="57" customFormat="1" ht="9" customHeight="1" x14ac:dyDescent="0.25">
      <c r="A30" s="59" t="s">
        <v>27</v>
      </c>
      <c r="B30" s="65">
        <v>2.665</v>
      </c>
      <c r="C30" s="65"/>
      <c r="D30" s="65">
        <v>2.645</v>
      </c>
    </row>
    <row r="31" spans="1:4" s="57" customFormat="1" ht="9" customHeight="1" x14ac:dyDescent="0.25">
      <c r="A31" s="59" t="s">
        <v>28</v>
      </c>
      <c r="B31" s="65">
        <v>11.38</v>
      </c>
      <c r="C31" s="65"/>
      <c r="D31" s="65">
        <v>11.12</v>
      </c>
    </row>
    <row r="32" spans="1:4" s="57" customFormat="1" ht="9" customHeight="1" x14ac:dyDescent="0.25">
      <c r="A32" s="61" t="s">
        <v>29</v>
      </c>
      <c r="B32" s="69">
        <v>5.5</v>
      </c>
      <c r="C32" s="69"/>
      <c r="D32" s="69">
        <v>5.0119999999999996</v>
      </c>
    </row>
    <row r="33" spans="1:4" s="57" customFormat="1" ht="9" customHeight="1" x14ac:dyDescent="0.25">
      <c r="A33" s="59" t="s">
        <v>30</v>
      </c>
      <c r="B33" s="65">
        <v>6.2229999999999999</v>
      </c>
      <c r="C33" s="65"/>
      <c r="D33" s="65">
        <v>5.8019999999999996</v>
      </c>
    </row>
    <row r="34" spans="1:4" s="57" customFormat="1" ht="9" customHeight="1" x14ac:dyDescent="0.25">
      <c r="A34" s="59" t="s">
        <v>31</v>
      </c>
      <c r="B34" s="65">
        <v>4.4969999999999999</v>
      </c>
      <c r="C34" s="65"/>
      <c r="D34" s="65">
        <v>4.101</v>
      </c>
    </row>
    <row r="35" spans="1:4" s="57" customFormat="1" ht="9" customHeight="1" x14ac:dyDescent="0.25">
      <c r="A35" s="59" t="s">
        <v>32</v>
      </c>
      <c r="B35" s="65">
        <v>2.4500000000000002</v>
      </c>
      <c r="C35" s="65"/>
      <c r="D35" s="65">
        <v>2.4500000000000002</v>
      </c>
    </row>
    <row r="36" spans="1:4" s="57" customFormat="1" ht="9" customHeight="1" x14ac:dyDescent="0.25">
      <c r="A36" s="61" t="s">
        <v>33</v>
      </c>
      <c r="B36" s="69">
        <v>5.22</v>
      </c>
      <c r="C36" s="69"/>
      <c r="D36" s="69">
        <v>3.2149999999999999</v>
      </c>
    </row>
    <row r="37" spans="1:4" s="57" customFormat="1" ht="9" customHeight="1" x14ac:dyDescent="0.25">
      <c r="A37" s="59" t="s">
        <v>34</v>
      </c>
      <c r="B37" s="65">
        <v>8.9260000000000002</v>
      </c>
      <c r="C37" s="65"/>
      <c r="D37" s="65">
        <v>8.3559999999999999</v>
      </c>
    </row>
    <row r="38" spans="1:4" s="57" customFormat="1" ht="9" customHeight="1" x14ac:dyDescent="0.25">
      <c r="A38" s="59" t="s">
        <v>35</v>
      </c>
      <c r="B38" s="65">
        <v>12.129</v>
      </c>
      <c r="C38" s="65"/>
      <c r="D38" s="65">
        <v>11.023</v>
      </c>
    </row>
    <row r="39" spans="1:4" s="57" customFormat="1" ht="9" customHeight="1" x14ac:dyDescent="0.25">
      <c r="A39" s="59" t="s">
        <v>36</v>
      </c>
      <c r="B39" s="65">
        <v>4.915</v>
      </c>
      <c r="C39" s="65"/>
      <c r="D39" s="65">
        <v>4.8719999999999999</v>
      </c>
    </row>
    <row r="40" spans="1:4" s="57" customFormat="1" ht="9" customHeight="1" x14ac:dyDescent="0.25">
      <c r="A40" s="61" t="s">
        <v>37</v>
      </c>
      <c r="B40" s="69">
        <v>8.8740000000000006</v>
      </c>
      <c r="C40" s="69"/>
      <c r="D40" s="69">
        <v>8.657</v>
      </c>
    </row>
    <row r="41" spans="1:4" s="57" customFormat="1" ht="9" customHeight="1" x14ac:dyDescent="0.25">
      <c r="A41" s="59" t="s">
        <v>38</v>
      </c>
      <c r="B41" s="65">
        <v>1.7949999999999999</v>
      </c>
      <c r="C41" s="65"/>
      <c r="D41" s="65">
        <v>1.7869999999999999</v>
      </c>
    </row>
    <row r="42" spans="1:4" s="57" customFormat="1" ht="9" customHeight="1" x14ac:dyDescent="0.25">
      <c r="A42" s="59" t="s">
        <v>39</v>
      </c>
      <c r="B42" s="65">
        <v>14.476000000000001</v>
      </c>
      <c r="C42" s="65"/>
      <c r="D42" s="65">
        <v>14.476000000000001</v>
      </c>
    </row>
    <row r="43" spans="1:4" s="57" customFormat="1" ht="9" customHeight="1" x14ac:dyDescent="0.25">
      <c r="A43" s="59" t="s">
        <v>40</v>
      </c>
      <c r="B43" s="65">
        <v>5.9809999999999999</v>
      </c>
      <c r="C43" s="65"/>
      <c r="D43" s="65">
        <v>5.8810000000000002</v>
      </c>
    </row>
    <row r="44" spans="1:4" s="57" customFormat="1" ht="9" customHeight="1" x14ac:dyDescent="0.25">
      <c r="A44" s="61" t="s">
        <v>41</v>
      </c>
      <c r="B44" s="69">
        <v>5.6950000000000003</v>
      </c>
      <c r="C44" s="69"/>
      <c r="D44" s="69">
        <v>5.0060000000000002</v>
      </c>
    </row>
    <row r="45" spans="1:4" s="57" customFormat="1" ht="9" customHeight="1" x14ac:dyDescent="0.25">
      <c r="A45" s="59" t="s">
        <v>102</v>
      </c>
      <c r="B45" s="65">
        <v>5.6239999999999997</v>
      </c>
      <c r="C45" s="65"/>
      <c r="D45" s="65">
        <v>4.3920000000000003</v>
      </c>
    </row>
    <row r="46" spans="1:4" s="82" customFormat="1" ht="9" customHeight="1" x14ac:dyDescent="0.25">
      <c r="A46" s="58"/>
      <c r="B46" s="83"/>
      <c r="C46" s="83"/>
      <c r="D46" s="83"/>
    </row>
    <row r="47" spans="1:4" s="82" customFormat="1" ht="9" customHeight="1" x14ac:dyDescent="0.25">
      <c r="A47" s="80">
        <v>1996</v>
      </c>
      <c r="B47" s="83"/>
      <c r="C47" s="83"/>
      <c r="D47" s="83"/>
    </row>
    <row r="48" spans="1:4" s="82" customFormat="1" ht="9" customHeight="1" x14ac:dyDescent="0.25">
      <c r="A48" s="58" t="s">
        <v>10</v>
      </c>
      <c r="B48" s="83">
        <f>SUM(B50:B82)</f>
        <v>277.137</v>
      </c>
      <c r="C48" s="83"/>
      <c r="D48" s="83">
        <f>SUM(D50:D82)</f>
        <v>262.09899999999999</v>
      </c>
    </row>
    <row r="49" spans="1:4" s="82" customFormat="1" ht="3.95" customHeight="1" x14ac:dyDescent="0.25">
      <c r="A49" s="58"/>
      <c r="B49" s="83"/>
      <c r="C49" s="83"/>
      <c r="D49" s="83"/>
    </row>
    <row r="50" spans="1:4" s="57" customFormat="1" ht="9" customHeight="1" x14ac:dyDescent="0.25">
      <c r="A50" s="59" t="s">
        <v>11</v>
      </c>
      <c r="B50" s="65">
        <v>3.87</v>
      </c>
      <c r="C50" s="65"/>
      <c r="D50" s="65">
        <v>3.47</v>
      </c>
    </row>
    <row r="51" spans="1:4" s="57" customFormat="1" ht="9" customHeight="1" x14ac:dyDescent="0.25">
      <c r="A51" s="59" t="s">
        <v>12</v>
      </c>
      <c r="B51" s="65">
        <v>7.12</v>
      </c>
      <c r="C51" s="65"/>
      <c r="D51" s="65">
        <v>7.04</v>
      </c>
    </row>
    <row r="52" spans="1:4" s="57" customFormat="1" ht="9" customHeight="1" x14ac:dyDescent="0.25">
      <c r="A52" s="59" t="s">
        <v>13</v>
      </c>
      <c r="B52" s="65">
        <v>1.996</v>
      </c>
      <c r="C52" s="65"/>
      <c r="D52" s="65">
        <v>1.9139999999999999</v>
      </c>
    </row>
    <row r="53" spans="1:4" s="57" customFormat="1" ht="9" customHeight="1" x14ac:dyDescent="0.25">
      <c r="A53" s="61" t="s">
        <v>14</v>
      </c>
      <c r="B53" s="69">
        <v>1.341</v>
      </c>
      <c r="C53" s="69"/>
      <c r="D53" s="69">
        <v>1.341</v>
      </c>
    </row>
    <row r="54" spans="1:4" s="57" customFormat="1" ht="9" customHeight="1" x14ac:dyDescent="0.25">
      <c r="A54" s="59" t="s">
        <v>15</v>
      </c>
      <c r="B54" s="65">
        <v>6.3</v>
      </c>
      <c r="C54" s="65"/>
      <c r="D54" s="65">
        <v>5.899</v>
      </c>
    </row>
    <row r="55" spans="1:4" s="57" customFormat="1" ht="9" customHeight="1" x14ac:dyDescent="0.25">
      <c r="A55" s="59" t="s">
        <v>16</v>
      </c>
      <c r="B55" s="65">
        <v>2.4889999999999999</v>
      </c>
      <c r="C55" s="65"/>
      <c r="D55" s="65">
        <v>2.4620000000000002</v>
      </c>
    </row>
    <row r="56" spans="1:4" s="57" customFormat="1" ht="9" customHeight="1" x14ac:dyDescent="0.25">
      <c r="A56" s="59" t="s">
        <v>17</v>
      </c>
      <c r="B56" s="65">
        <v>5.8449999999999998</v>
      </c>
      <c r="C56" s="65"/>
      <c r="D56" s="65">
        <v>5.8449999999999998</v>
      </c>
    </row>
    <row r="57" spans="1:4" s="57" customFormat="1" ht="9" customHeight="1" x14ac:dyDescent="0.25">
      <c r="A57" s="61" t="s">
        <v>18</v>
      </c>
      <c r="B57" s="69">
        <v>13.426</v>
      </c>
      <c r="C57" s="69"/>
      <c r="D57" s="69">
        <v>13.025</v>
      </c>
    </row>
    <row r="58" spans="1:4" s="57" customFormat="1" ht="9" customHeight="1" x14ac:dyDescent="0.25">
      <c r="A58" s="59" t="s">
        <v>93</v>
      </c>
      <c r="B58" s="65">
        <v>35.5</v>
      </c>
      <c r="C58" s="65"/>
      <c r="D58" s="65">
        <v>35.5</v>
      </c>
    </row>
    <row r="59" spans="1:4" s="57" customFormat="1" ht="9" customHeight="1" x14ac:dyDescent="0.25">
      <c r="A59" s="59" t="s">
        <v>19</v>
      </c>
      <c r="B59" s="65">
        <v>3.22</v>
      </c>
      <c r="C59" s="65"/>
      <c r="D59" s="65">
        <v>3.22</v>
      </c>
    </row>
    <row r="60" spans="1:4" s="57" customFormat="1" ht="9" customHeight="1" x14ac:dyDescent="0.25">
      <c r="A60" s="59" t="s">
        <v>20</v>
      </c>
      <c r="B60" s="65">
        <v>10.199999999999999</v>
      </c>
      <c r="C60" s="65"/>
      <c r="D60" s="65">
        <v>9.57</v>
      </c>
    </row>
    <row r="61" spans="1:4" s="57" customFormat="1" ht="9" customHeight="1" x14ac:dyDescent="0.25">
      <c r="A61" s="61" t="s">
        <v>21</v>
      </c>
      <c r="B61" s="69">
        <v>6.7770000000000001</v>
      </c>
      <c r="C61" s="69"/>
      <c r="D61" s="69">
        <v>5.766</v>
      </c>
    </row>
    <row r="62" spans="1:4" s="57" customFormat="1" ht="9" customHeight="1" x14ac:dyDescent="0.25">
      <c r="A62" s="59" t="s">
        <v>22</v>
      </c>
      <c r="B62" s="65">
        <v>3.5</v>
      </c>
      <c r="C62" s="65"/>
      <c r="D62" s="65">
        <v>3.1640000000000001</v>
      </c>
    </row>
    <row r="63" spans="1:4" s="57" customFormat="1" ht="9" customHeight="1" x14ac:dyDescent="0.25">
      <c r="A63" s="59" t="s">
        <v>23</v>
      </c>
      <c r="B63" s="65">
        <v>18.899999999999999</v>
      </c>
      <c r="C63" s="65"/>
      <c r="D63" s="65">
        <v>17.059999999999999</v>
      </c>
    </row>
    <row r="64" spans="1:4" s="57" customFormat="1" ht="9" customHeight="1" x14ac:dyDescent="0.25">
      <c r="A64" s="59" t="s">
        <v>24</v>
      </c>
      <c r="B64" s="65">
        <v>36.39</v>
      </c>
      <c r="C64" s="65"/>
      <c r="D64" s="65">
        <v>35.918999999999997</v>
      </c>
    </row>
    <row r="65" spans="1:4" s="57" customFormat="1" ht="9" customHeight="1" x14ac:dyDescent="0.25">
      <c r="A65" s="61" t="s">
        <v>25</v>
      </c>
      <c r="B65" s="69">
        <v>8.2929999999999993</v>
      </c>
      <c r="C65" s="69"/>
      <c r="D65" s="69">
        <v>6.03</v>
      </c>
    </row>
    <row r="66" spans="1:4" s="57" customFormat="1" ht="9" customHeight="1" x14ac:dyDescent="0.25">
      <c r="A66" s="59" t="s">
        <v>26</v>
      </c>
      <c r="B66" s="65">
        <v>4.8739999999999997</v>
      </c>
      <c r="C66" s="65"/>
      <c r="D66" s="65">
        <v>4.5599999999999996</v>
      </c>
    </row>
    <row r="67" spans="1:4" s="57" customFormat="1" ht="9" customHeight="1" x14ac:dyDescent="0.25">
      <c r="A67" s="59" t="s">
        <v>27</v>
      </c>
      <c r="B67" s="65">
        <v>2.6669999999999998</v>
      </c>
      <c r="C67" s="65"/>
      <c r="D67" s="65">
        <v>2.6539999999999999</v>
      </c>
    </row>
    <row r="68" spans="1:4" s="57" customFormat="1" ht="9" customHeight="1" x14ac:dyDescent="0.25">
      <c r="A68" s="59" t="s">
        <v>28</v>
      </c>
      <c r="B68" s="65">
        <v>11.43</v>
      </c>
      <c r="C68" s="65"/>
      <c r="D68" s="65">
        <v>11.19</v>
      </c>
    </row>
    <row r="69" spans="1:4" s="57" customFormat="1" ht="9" customHeight="1" x14ac:dyDescent="0.25">
      <c r="A69" s="61" t="s">
        <v>29</v>
      </c>
      <c r="B69" s="69">
        <v>5.5</v>
      </c>
      <c r="C69" s="69"/>
      <c r="D69" s="69">
        <v>5.0140000000000002</v>
      </c>
    </row>
    <row r="70" spans="1:4" s="57" customFormat="1" ht="9" customHeight="1" x14ac:dyDescent="0.25">
      <c r="A70" s="59" t="s">
        <v>30</v>
      </c>
      <c r="B70" s="65">
        <v>6.2779999999999996</v>
      </c>
      <c r="C70" s="65"/>
      <c r="D70" s="65">
        <v>5.8470000000000004</v>
      </c>
    </row>
    <row r="71" spans="1:4" s="57" customFormat="1" ht="9" customHeight="1" x14ac:dyDescent="0.25">
      <c r="A71" s="59" t="s">
        <v>31</v>
      </c>
      <c r="B71" s="65">
        <v>4.47</v>
      </c>
      <c r="C71" s="65"/>
      <c r="D71" s="65">
        <v>4.3159999999999998</v>
      </c>
    </row>
    <row r="72" spans="1:4" s="57" customFormat="1" ht="9" customHeight="1" x14ac:dyDescent="0.25">
      <c r="A72" s="59" t="s">
        <v>32</v>
      </c>
      <c r="B72" s="65">
        <v>2.4500000000000002</v>
      </c>
      <c r="C72" s="65"/>
      <c r="D72" s="65">
        <v>2.4500000000000002</v>
      </c>
    </row>
    <row r="73" spans="1:4" s="57" customFormat="1" ht="9" customHeight="1" x14ac:dyDescent="0.25">
      <c r="A73" s="61" t="s">
        <v>33</v>
      </c>
      <c r="B73" s="69">
        <v>5.22</v>
      </c>
      <c r="C73" s="69"/>
      <c r="D73" s="69">
        <v>3.6019999999999999</v>
      </c>
    </row>
    <row r="74" spans="1:4" s="57" customFormat="1" ht="9" customHeight="1" x14ac:dyDescent="0.25">
      <c r="A74" s="59" t="s">
        <v>34</v>
      </c>
      <c r="B74" s="65">
        <v>9.2490000000000006</v>
      </c>
      <c r="C74" s="65"/>
      <c r="D74" s="65">
        <v>8.673</v>
      </c>
    </row>
    <row r="75" spans="1:4" s="57" customFormat="1" ht="9" customHeight="1" x14ac:dyDescent="0.25">
      <c r="A75" s="59" t="s">
        <v>35</v>
      </c>
      <c r="B75" s="65">
        <v>12.129</v>
      </c>
      <c r="C75" s="65"/>
      <c r="D75" s="65">
        <v>11.205</v>
      </c>
    </row>
    <row r="76" spans="1:4" s="57" customFormat="1" ht="9" customHeight="1" x14ac:dyDescent="0.25">
      <c r="A76" s="59" t="s">
        <v>36</v>
      </c>
      <c r="B76" s="65">
        <v>4.9180000000000001</v>
      </c>
      <c r="C76" s="65"/>
      <c r="D76" s="65">
        <v>4.9180000000000001</v>
      </c>
    </row>
    <row r="77" spans="1:4" s="57" customFormat="1" ht="9" customHeight="1" x14ac:dyDescent="0.25">
      <c r="A77" s="61" t="s">
        <v>37</v>
      </c>
      <c r="B77" s="69">
        <v>8.8729999999999993</v>
      </c>
      <c r="C77" s="69"/>
      <c r="D77" s="69">
        <v>8.66</v>
      </c>
    </row>
    <row r="78" spans="1:4" s="57" customFormat="1" ht="9" customHeight="1" x14ac:dyDescent="0.25">
      <c r="A78" s="59" t="s">
        <v>38</v>
      </c>
      <c r="B78" s="65">
        <v>1.7949999999999999</v>
      </c>
      <c r="C78" s="65"/>
      <c r="D78" s="65">
        <v>1.7869999999999999</v>
      </c>
    </row>
    <row r="79" spans="1:4" s="57" customFormat="1" ht="9" customHeight="1" x14ac:dyDescent="0.25">
      <c r="A79" s="59" t="s">
        <v>39</v>
      </c>
      <c r="B79" s="65">
        <v>14.54</v>
      </c>
      <c r="C79" s="65"/>
      <c r="D79" s="65">
        <v>14.54</v>
      </c>
    </row>
    <row r="80" spans="1:4" s="57" customFormat="1" ht="9" customHeight="1" x14ac:dyDescent="0.25">
      <c r="A80" s="59" t="s">
        <v>40</v>
      </c>
      <c r="B80" s="65">
        <v>5.9809999999999999</v>
      </c>
      <c r="C80" s="65"/>
      <c r="D80" s="65">
        <v>5.8810000000000002</v>
      </c>
    </row>
    <row r="81" spans="1:4" s="57" customFormat="1" ht="9" customHeight="1" x14ac:dyDescent="0.25">
      <c r="A81" s="61" t="s">
        <v>41</v>
      </c>
      <c r="B81" s="69">
        <v>5.71</v>
      </c>
      <c r="C81" s="69"/>
      <c r="D81" s="69">
        <v>5.36</v>
      </c>
    </row>
    <row r="82" spans="1:4" s="57" customFormat="1" ht="9" customHeight="1" x14ac:dyDescent="0.25">
      <c r="A82" s="59" t="s">
        <v>102</v>
      </c>
      <c r="B82" s="65">
        <v>5.8860000000000001</v>
      </c>
      <c r="C82" s="65"/>
      <c r="D82" s="65">
        <v>4.2169999999999996</v>
      </c>
    </row>
    <row r="83" spans="1:4" s="82" customFormat="1" ht="8.25" customHeight="1" x14ac:dyDescent="0.25">
      <c r="A83" s="58"/>
      <c r="B83" s="83"/>
      <c r="C83" s="83"/>
      <c r="D83" s="83"/>
    </row>
    <row r="84" spans="1:4" s="82" customFormat="1" ht="9" customHeight="1" x14ac:dyDescent="0.25">
      <c r="A84" s="80">
        <v>1997</v>
      </c>
      <c r="B84" s="83"/>
      <c r="C84" s="83"/>
      <c r="D84" s="83"/>
    </row>
    <row r="85" spans="1:4" s="82" customFormat="1" ht="9" customHeight="1" x14ac:dyDescent="0.25">
      <c r="A85" s="58" t="s">
        <v>10</v>
      </c>
      <c r="B85" s="83">
        <f>SUM(B87:B119)</f>
        <v>283.63099999999997</v>
      </c>
      <c r="C85" s="83"/>
      <c r="D85" s="83">
        <f>SUM(D87:D119)</f>
        <v>269.04699999999997</v>
      </c>
    </row>
    <row r="86" spans="1:4" s="82" customFormat="1" ht="3.95" customHeight="1" x14ac:dyDescent="0.25">
      <c r="A86" s="58"/>
      <c r="B86" s="83"/>
      <c r="C86" s="83"/>
      <c r="D86" s="83"/>
    </row>
    <row r="87" spans="1:4" s="57" customFormat="1" ht="9" customHeight="1" x14ac:dyDescent="0.25">
      <c r="A87" s="59" t="s">
        <v>11</v>
      </c>
      <c r="B87" s="65">
        <v>3.8719999999999999</v>
      </c>
      <c r="C87" s="65"/>
      <c r="D87" s="65">
        <v>3.5070000000000001</v>
      </c>
    </row>
    <row r="88" spans="1:4" s="57" customFormat="1" ht="9" customHeight="1" x14ac:dyDescent="0.25">
      <c r="A88" s="59" t="s">
        <v>12</v>
      </c>
      <c r="B88" s="65">
        <v>7.5039999999999996</v>
      </c>
      <c r="C88" s="65"/>
      <c r="D88" s="65">
        <v>7.38</v>
      </c>
    </row>
    <row r="89" spans="1:4" s="57" customFormat="1" ht="9" customHeight="1" x14ac:dyDescent="0.25">
      <c r="A89" s="59" t="s">
        <v>13</v>
      </c>
      <c r="B89" s="65">
        <v>1.998</v>
      </c>
      <c r="C89" s="65"/>
      <c r="D89" s="65">
        <v>1.9219999999999999</v>
      </c>
    </row>
    <row r="90" spans="1:4" s="57" customFormat="1" ht="9" customHeight="1" x14ac:dyDescent="0.25">
      <c r="A90" s="61" t="s">
        <v>14</v>
      </c>
      <c r="B90" s="69">
        <v>1.341</v>
      </c>
      <c r="C90" s="69"/>
      <c r="D90" s="69">
        <v>1.341</v>
      </c>
    </row>
    <row r="91" spans="1:4" s="57" customFormat="1" ht="9" customHeight="1" x14ac:dyDescent="0.25">
      <c r="A91" s="59" t="s">
        <v>15</v>
      </c>
      <c r="B91" s="65">
        <v>6.4</v>
      </c>
      <c r="C91" s="65"/>
      <c r="D91" s="65">
        <v>5.9</v>
      </c>
    </row>
    <row r="92" spans="1:4" s="57" customFormat="1" ht="9" customHeight="1" x14ac:dyDescent="0.25">
      <c r="A92" s="59" t="s">
        <v>16</v>
      </c>
      <c r="B92" s="65">
        <v>2.593</v>
      </c>
      <c r="C92" s="65"/>
      <c r="D92" s="65">
        <v>2.5190000000000001</v>
      </c>
    </row>
    <row r="93" spans="1:4" s="57" customFormat="1" ht="9" customHeight="1" x14ac:dyDescent="0.25">
      <c r="A93" s="59" t="s">
        <v>17</v>
      </c>
      <c r="B93" s="65">
        <v>5.9379999999999997</v>
      </c>
      <c r="C93" s="65"/>
      <c r="D93" s="65">
        <v>5.9379999999999997</v>
      </c>
    </row>
    <row r="94" spans="1:4" s="57" customFormat="1" ht="9" customHeight="1" x14ac:dyDescent="0.25">
      <c r="A94" s="61" t="s">
        <v>18</v>
      </c>
      <c r="B94" s="69">
        <v>14</v>
      </c>
      <c r="C94" s="69"/>
      <c r="D94" s="69">
        <v>13.7</v>
      </c>
    </row>
    <row r="95" spans="1:4" s="57" customFormat="1" ht="9" customHeight="1" x14ac:dyDescent="0.25">
      <c r="A95" s="59" t="s">
        <v>93</v>
      </c>
      <c r="B95" s="65">
        <v>35.5</v>
      </c>
      <c r="C95" s="65"/>
      <c r="D95" s="65">
        <v>35.5</v>
      </c>
    </row>
    <row r="96" spans="1:4" s="57" customFormat="1" ht="9" customHeight="1" x14ac:dyDescent="0.25">
      <c r="A96" s="59" t="s">
        <v>19</v>
      </c>
      <c r="B96" s="65">
        <v>3.5230000000000001</v>
      </c>
      <c r="C96" s="65"/>
      <c r="D96" s="65">
        <v>3.5230000000000001</v>
      </c>
    </row>
    <row r="97" spans="1:4" s="57" customFormat="1" ht="9" customHeight="1" x14ac:dyDescent="0.25">
      <c r="A97" s="59" t="s">
        <v>20</v>
      </c>
      <c r="B97" s="65">
        <v>10.199999999999999</v>
      </c>
      <c r="C97" s="65"/>
      <c r="D97" s="65">
        <v>9.57</v>
      </c>
    </row>
    <row r="98" spans="1:4" s="57" customFormat="1" ht="9" customHeight="1" x14ac:dyDescent="0.25">
      <c r="A98" s="61" t="s">
        <v>21</v>
      </c>
      <c r="B98" s="69">
        <v>6.7770000000000001</v>
      </c>
      <c r="C98" s="69"/>
      <c r="D98" s="69">
        <v>6.7770000000000001</v>
      </c>
    </row>
    <row r="99" spans="1:4" s="57" customFormat="1" ht="9" customHeight="1" x14ac:dyDescent="0.25">
      <c r="A99" s="59" t="s">
        <v>22</v>
      </c>
      <c r="B99" s="65">
        <v>3.5</v>
      </c>
      <c r="C99" s="65"/>
      <c r="D99" s="65">
        <v>3.1640000000000001</v>
      </c>
    </row>
    <row r="100" spans="1:4" s="57" customFormat="1" ht="9" customHeight="1" x14ac:dyDescent="0.25">
      <c r="A100" s="59" t="s">
        <v>23</v>
      </c>
      <c r="B100" s="65">
        <v>18.899999999999999</v>
      </c>
      <c r="C100" s="65"/>
      <c r="D100" s="65">
        <v>17.14</v>
      </c>
    </row>
    <row r="101" spans="1:4" s="57" customFormat="1" ht="9" customHeight="1" x14ac:dyDescent="0.25">
      <c r="A101" s="59" t="s">
        <v>24</v>
      </c>
      <c r="B101" s="65">
        <v>36.395000000000003</v>
      </c>
      <c r="C101" s="65"/>
      <c r="D101" s="65">
        <v>35.994</v>
      </c>
    </row>
    <row r="102" spans="1:4" s="57" customFormat="1" ht="9" customHeight="1" x14ac:dyDescent="0.25">
      <c r="A102" s="61" t="s">
        <v>25</v>
      </c>
      <c r="B102" s="69">
        <v>8.2929999999999993</v>
      </c>
      <c r="C102" s="69"/>
      <c r="D102" s="69">
        <v>6.2720000000000002</v>
      </c>
    </row>
    <row r="103" spans="1:4" s="57" customFormat="1" ht="9" customHeight="1" x14ac:dyDescent="0.25">
      <c r="A103" s="59" t="s">
        <v>26</v>
      </c>
      <c r="B103" s="65">
        <v>4.8739999999999997</v>
      </c>
      <c r="C103" s="65"/>
      <c r="D103" s="65">
        <v>4.5599999999999996</v>
      </c>
    </row>
    <row r="104" spans="1:4" s="57" customFormat="1" ht="9" customHeight="1" x14ac:dyDescent="0.25">
      <c r="A104" s="59" t="s">
        <v>27</v>
      </c>
      <c r="B104" s="65">
        <v>2.6739999999999999</v>
      </c>
      <c r="C104" s="65"/>
      <c r="D104" s="65">
        <v>2.6589999999999998</v>
      </c>
    </row>
    <row r="105" spans="1:4" s="57" customFormat="1" ht="9" customHeight="1" x14ac:dyDescent="0.25">
      <c r="A105" s="59" t="s">
        <v>28</v>
      </c>
      <c r="B105" s="65">
        <v>11.43</v>
      </c>
      <c r="C105" s="65"/>
      <c r="D105" s="65">
        <v>11.19</v>
      </c>
    </row>
    <row r="106" spans="1:4" s="57" customFormat="1" ht="9" customHeight="1" x14ac:dyDescent="0.25">
      <c r="A106" s="61" t="s">
        <v>29</v>
      </c>
      <c r="B106" s="69">
        <v>5.5</v>
      </c>
      <c r="C106" s="69"/>
      <c r="D106" s="69">
        <v>5.0140000000000002</v>
      </c>
    </row>
    <row r="107" spans="1:4" s="57" customFormat="1" ht="9" customHeight="1" x14ac:dyDescent="0.25">
      <c r="A107" s="59" t="s">
        <v>30</v>
      </c>
      <c r="B107" s="65">
        <v>6.2779999999999996</v>
      </c>
      <c r="C107" s="65"/>
      <c r="D107" s="65">
        <v>5.8470000000000004</v>
      </c>
    </row>
    <row r="108" spans="1:4" s="57" customFormat="1" ht="9" customHeight="1" x14ac:dyDescent="0.25">
      <c r="A108" s="59" t="s">
        <v>31</v>
      </c>
      <c r="B108" s="65">
        <v>5.7489999999999997</v>
      </c>
      <c r="C108" s="65"/>
      <c r="D108" s="65">
        <v>5.3650000000000002</v>
      </c>
    </row>
    <row r="109" spans="1:4" s="57" customFormat="1" ht="9" customHeight="1" x14ac:dyDescent="0.25">
      <c r="A109" s="59" t="s">
        <v>32</v>
      </c>
      <c r="B109" s="65">
        <v>2.9140000000000001</v>
      </c>
      <c r="C109" s="65"/>
      <c r="D109" s="65">
        <v>2.9140000000000001</v>
      </c>
    </row>
    <row r="110" spans="1:4" s="57" customFormat="1" ht="9" customHeight="1" x14ac:dyDescent="0.25">
      <c r="A110" s="61" t="s">
        <v>33</v>
      </c>
      <c r="B110" s="69">
        <v>5.22</v>
      </c>
      <c r="C110" s="69"/>
      <c r="D110" s="69">
        <v>4.3390000000000004</v>
      </c>
    </row>
    <row r="111" spans="1:4" s="57" customFormat="1" ht="9" customHeight="1" x14ac:dyDescent="0.25">
      <c r="A111" s="59" t="s">
        <v>34</v>
      </c>
      <c r="B111" s="65">
        <v>9.2490000000000006</v>
      </c>
      <c r="C111" s="65"/>
      <c r="D111" s="65">
        <v>8.673</v>
      </c>
    </row>
    <row r="112" spans="1:4" s="57" customFormat="1" ht="9" customHeight="1" x14ac:dyDescent="0.25">
      <c r="A112" s="59" t="s">
        <v>35</v>
      </c>
      <c r="B112" s="65">
        <v>12.129</v>
      </c>
      <c r="C112" s="65"/>
      <c r="D112" s="65">
        <v>11.205</v>
      </c>
    </row>
    <row r="113" spans="1:4" s="57" customFormat="1" ht="9" customHeight="1" x14ac:dyDescent="0.25">
      <c r="A113" s="59" t="s">
        <v>36</v>
      </c>
      <c r="B113" s="65">
        <v>4.9210000000000003</v>
      </c>
      <c r="C113" s="65"/>
      <c r="D113" s="65">
        <v>4.9210000000000003</v>
      </c>
    </row>
    <row r="114" spans="1:4" s="57" customFormat="1" ht="9" customHeight="1" x14ac:dyDescent="0.25">
      <c r="A114" s="61" t="s">
        <v>37</v>
      </c>
      <c r="B114" s="69">
        <v>11.11</v>
      </c>
      <c r="C114" s="69"/>
      <c r="D114" s="69">
        <v>10.220000000000001</v>
      </c>
    </row>
    <row r="115" spans="1:4" s="57" customFormat="1" ht="9" customHeight="1" x14ac:dyDescent="0.25">
      <c r="A115" s="59" t="s">
        <v>38</v>
      </c>
      <c r="B115" s="65">
        <v>1.7949999999999999</v>
      </c>
      <c r="C115" s="65"/>
      <c r="D115" s="65">
        <v>1.7210000000000001</v>
      </c>
    </row>
    <row r="116" spans="1:4" s="57" customFormat="1" ht="9" customHeight="1" x14ac:dyDescent="0.25">
      <c r="A116" s="59" t="s">
        <v>39</v>
      </c>
      <c r="B116" s="65">
        <v>14.55</v>
      </c>
      <c r="C116" s="65"/>
      <c r="D116" s="65">
        <v>14.54</v>
      </c>
    </row>
    <row r="117" spans="1:4" s="57" customFormat="1" ht="9" customHeight="1" x14ac:dyDescent="0.25">
      <c r="A117" s="59" t="s">
        <v>40</v>
      </c>
      <c r="B117" s="65">
        <v>6.0549999999999997</v>
      </c>
      <c r="C117" s="65"/>
      <c r="D117" s="65">
        <v>5.9550000000000001</v>
      </c>
    </row>
    <row r="118" spans="1:4" s="57" customFormat="1" ht="9" customHeight="1" x14ac:dyDescent="0.25">
      <c r="A118" s="61" t="s">
        <v>41</v>
      </c>
      <c r="B118" s="69">
        <v>5.7489999999999997</v>
      </c>
      <c r="C118" s="69"/>
      <c r="D118" s="69">
        <v>5.3849999999999998</v>
      </c>
    </row>
    <row r="119" spans="1:4" s="57" customFormat="1" ht="9" customHeight="1" x14ac:dyDescent="0.25">
      <c r="A119" s="59" t="s">
        <v>102</v>
      </c>
      <c r="B119" s="65">
        <v>6.7</v>
      </c>
      <c r="C119" s="65"/>
      <c r="D119" s="65">
        <v>4.3920000000000003</v>
      </c>
    </row>
    <row r="120" spans="1:4" s="82" customFormat="1" ht="8.25" customHeight="1" x14ac:dyDescent="0.25">
      <c r="A120" s="58"/>
      <c r="B120" s="83"/>
      <c r="C120" s="83"/>
      <c r="D120" s="83"/>
    </row>
    <row r="121" spans="1:4" s="82" customFormat="1" ht="9" customHeight="1" x14ac:dyDescent="0.25">
      <c r="A121" s="80">
        <v>1998</v>
      </c>
      <c r="B121" s="83"/>
      <c r="C121" s="83"/>
      <c r="D121" s="83"/>
    </row>
    <row r="122" spans="1:4" s="82" customFormat="1" ht="9" customHeight="1" x14ac:dyDescent="0.25">
      <c r="A122" s="58" t="s">
        <v>10</v>
      </c>
      <c r="B122" s="83">
        <f>SUM(B124:B156)</f>
        <v>294.57000000000005</v>
      </c>
      <c r="C122" s="83"/>
      <c r="D122" s="83">
        <f>SUM(D124:D156)</f>
        <v>275.21999999999997</v>
      </c>
    </row>
    <row r="123" spans="1:4" s="82" customFormat="1" ht="3.95" customHeight="1" x14ac:dyDescent="0.25">
      <c r="A123" s="58"/>
      <c r="B123" s="83"/>
      <c r="C123" s="83"/>
      <c r="D123" s="83"/>
    </row>
    <row r="124" spans="1:4" s="57" customFormat="1" ht="9" customHeight="1" x14ac:dyDescent="0.25">
      <c r="A124" s="59" t="s">
        <v>11</v>
      </c>
      <c r="B124" s="65">
        <v>3.9</v>
      </c>
      <c r="C124" s="65"/>
      <c r="D124" s="65">
        <v>3.86</v>
      </c>
    </row>
    <row r="125" spans="1:4" s="57" customFormat="1" ht="9" customHeight="1" x14ac:dyDescent="0.25">
      <c r="A125" s="59" t="s">
        <v>12</v>
      </c>
      <c r="B125" s="65">
        <v>8.59</v>
      </c>
      <c r="C125" s="65"/>
      <c r="D125" s="65">
        <v>8.44</v>
      </c>
    </row>
    <row r="126" spans="1:4" s="57" customFormat="1" ht="9" customHeight="1" x14ac:dyDescent="0.25">
      <c r="A126" s="59" t="s">
        <v>13</v>
      </c>
      <c r="B126" s="65">
        <v>2</v>
      </c>
      <c r="C126" s="65"/>
      <c r="D126" s="65">
        <v>1.92</v>
      </c>
    </row>
    <row r="127" spans="1:4" s="57" customFormat="1" ht="9" customHeight="1" x14ac:dyDescent="0.25">
      <c r="A127" s="61" t="s">
        <v>14</v>
      </c>
      <c r="B127" s="69">
        <v>1.54</v>
      </c>
      <c r="C127" s="69"/>
      <c r="D127" s="69">
        <v>1.54</v>
      </c>
    </row>
    <row r="128" spans="1:4" s="57" customFormat="1" ht="9" customHeight="1" x14ac:dyDescent="0.25">
      <c r="A128" s="59" t="s">
        <v>15</v>
      </c>
      <c r="B128" s="65">
        <v>6.4</v>
      </c>
      <c r="C128" s="65"/>
      <c r="D128" s="65">
        <v>5.9</v>
      </c>
    </row>
    <row r="129" spans="1:4" s="57" customFormat="1" ht="9" customHeight="1" x14ac:dyDescent="0.25">
      <c r="A129" s="59" t="s">
        <v>16</v>
      </c>
      <c r="B129" s="65">
        <v>2.59</v>
      </c>
      <c r="C129" s="65"/>
      <c r="D129" s="65">
        <v>2.5299999999999998</v>
      </c>
    </row>
    <row r="130" spans="1:4" s="57" customFormat="1" ht="9" customHeight="1" x14ac:dyDescent="0.25">
      <c r="A130" s="59" t="s">
        <v>17</v>
      </c>
      <c r="B130" s="65">
        <v>5.94</v>
      </c>
      <c r="C130" s="65"/>
      <c r="D130" s="65">
        <v>5.94</v>
      </c>
    </row>
    <row r="131" spans="1:4" s="57" customFormat="1" ht="9" customHeight="1" x14ac:dyDescent="0.25">
      <c r="A131" s="61" t="s">
        <v>18</v>
      </c>
      <c r="B131" s="69">
        <v>14</v>
      </c>
      <c r="C131" s="69"/>
      <c r="D131" s="69">
        <v>13.7</v>
      </c>
    </row>
    <row r="132" spans="1:4" s="57" customFormat="1" ht="9" customHeight="1" x14ac:dyDescent="0.25">
      <c r="A132" s="59" t="s">
        <v>93</v>
      </c>
      <c r="B132" s="65">
        <v>35.5</v>
      </c>
      <c r="C132" s="65"/>
      <c r="D132" s="65">
        <v>35.5</v>
      </c>
    </row>
    <row r="133" spans="1:4" s="57" customFormat="1" ht="9" customHeight="1" x14ac:dyDescent="0.25">
      <c r="A133" s="59" t="s">
        <v>19</v>
      </c>
      <c r="B133" s="65">
        <v>6</v>
      </c>
      <c r="C133" s="65"/>
      <c r="D133" s="65">
        <v>3.64</v>
      </c>
    </row>
    <row r="134" spans="1:4" s="57" customFormat="1" ht="9" customHeight="1" x14ac:dyDescent="0.25">
      <c r="A134" s="59" t="s">
        <v>20</v>
      </c>
      <c r="B134" s="65">
        <v>10.199999999999999</v>
      </c>
      <c r="C134" s="65"/>
      <c r="D134" s="65">
        <v>9.57</v>
      </c>
    </row>
    <row r="135" spans="1:4" s="57" customFormat="1" ht="9" customHeight="1" x14ac:dyDescent="0.25">
      <c r="A135" s="61" t="s">
        <v>21</v>
      </c>
      <c r="B135" s="69">
        <v>6.78</v>
      </c>
      <c r="C135" s="69"/>
      <c r="D135" s="69">
        <v>6.78</v>
      </c>
    </row>
    <row r="136" spans="1:4" s="57" customFormat="1" ht="9" customHeight="1" x14ac:dyDescent="0.25">
      <c r="A136" s="59" t="s">
        <v>22</v>
      </c>
      <c r="B136" s="65">
        <v>3.5</v>
      </c>
      <c r="C136" s="65"/>
      <c r="D136" s="65">
        <v>3.16</v>
      </c>
    </row>
    <row r="137" spans="1:4" s="57" customFormat="1" ht="9" customHeight="1" x14ac:dyDescent="0.25">
      <c r="A137" s="59" t="s">
        <v>23</v>
      </c>
      <c r="B137" s="65">
        <v>18.899999999999999</v>
      </c>
      <c r="C137" s="65"/>
      <c r="D137" s="65">
        <v>17.14</v>
      </c>
    </row>
    <row r="138" spans="1:4" s="57" customFormat="1" ht="9" customHeight="1" x14ac:dyDescent="0.25">
      <c r="A138" s="59" t="s">
        <v>24</v>
      </c>
      <c r="B138" s="65">
        <v>36.82</v>
      </c>
      <c r="C138" s="65"/>
      <c r="D138" s="65">
        <v>36.43</v>
      </c>
    </row>
    <row r="139" spans="1:4" s="57" customFormat="1" ht="9" customHeight="1" x14ac:dyDescent="0.25">
      <c r="A139" s="61" t="s">
        <v>25</v>
      </c>
      <c r="B139" s="69">
        <v>8.3000000000000007</v>
      </c>
      <c r="C139" s="69"/>
      <c r="D139" s="69">
        <v>6.36</v>
      </c>
    </row>
    <row r="140" spans="1:4" s="57" customFormat="1" ht="9" customHeight="1" x14ac:dyDescent="0.25">
      <c r="A140" s="59" t="s">
        <v>26</v>
      </c>
      <c r="B140" s="65">
        <v>9.2899999999999991</v>
      </c>
      <c r="C140" s="65"/>
      <c r="D140" s="65">
        <v>7.08</v>
      </c>
    </row>
    <row r="141" spans="1:4" s="57" customFormat="1" ht="9" customHeight="1" x14ac:dyDescent="0.25">
      <c r="A141" s="59" t="s">
        <v>27</v>
      </c>
      <c r="B141" s="65">
        <v>2.67</v>
      </c>
      <c r="C141" s="65"/>
      <c r="D141" s="65">
        <v>2.66</v>
      </c>
    </row>
    <row r="142" spans="1:4" s="57" customFormat="1" ht="9" customHeight="1" x14ac:dyDescent="0.25">
      <c r="A142" s="59" t="s">
        <v>28</v>
      </c>
      <c r="B142" s="65">
        <v>11.43</v>
      </c>
      <c r="C142" s="65"/>
      <c r="D142" s="65">
        <v>11.19</v>
      </c>
    </row>
    <row r="143" spans="1:4" s="57" customFormat="1" ht="9" customHeight="1" x14ac:dyDescent="0.25">
      <c r="A143" s="61" t="s">
        <v>29</v>
      </c>
      <c r="B143" s="69">
        <v>5.5</v>
      </c>
      <c r="C143" s="69"/>
      <c r="D143" s="69">
        <v>5.01</v>
      </c>
    </row>
    <row r="144" spans="1:4" s="57" customFormat="1" ht="9" customHeight="1" x14ac:dyDescent="0.25">
      <c r="A144" s="59" t="s">
        <v>30</v>
      </c>
      <c r="B144" s="65">
        <v>6.8</v>
      </c>
      <c r="C144" s="65"/>
      <c r="D144" s="65">
        <v>5.85</v>
      </c>
    </row>
    <row r="145" spans="1:4" s="57" customFormat="1" ht="9" customHeight="1" x14ac:dyDescent="0.25">
      <c r="A145" s="59" t="s">
        <v>31</v>
      </c>
      <c r="B145" s="65">
        <v>5.75</v>
      </c>
      <c r="C145" s="65"/>
      <c r="D145" s="65">
        <v>5.37</v>
      </c>
    </row>
    <row r="146" spans="1:4" s="57" customFormat="1" ht="9" customHeight="1" x14ac:dyDescent="0.25">
      <c r="A146" s="59" t="s">
        <v>32</v>
      </c>
      <c r="B146" s="65">
        <v>2.91</v>
      </c>
      <c r="C146" s="65"/>
      <c r="D146" s="65">
        <v>2.91</v>
      </c>
    </row>
    <row r="147" spans="1:4" s="57" customFormat="1" ht="9" customHeight="1" x14ac:dyDescent="0.25">
      <c r="A147" s="61" t="s">
        <v>33</v>
      </c>
      <c r="B147" s="69">
        <v>5.22</v>
      </c>
      <c r="C147" s="69"/>
      <c r="D147" s="69">
        <v>4.37</v>
      </c>
    </row>
    <row r="148" spans="1:4" s="57" customFormat="1" ht="9" customHeight="1" x14ac:dyDescent="0.25">
      <c r="A148" s="59" t="s">
        <v>34</v>
      </c>
      <c r="B148" s="65">
        <v>9.25</v>
      </c>
      <c r="C148" s="65"/>
      <c r="D148" s="65">
        <v>8.67</v>
      </c>
    </row>
    <row r="149" spans="1:4" s="57" customFormat="1" ht="9" customHeight="1" x14ac:dyDescent="0.25">
      <c r="A149" s="59" t="s">
        <v>35</v>
      </c>
      <c r="B149" s="65">
        <v>12.13</v>
      </c>
      <c r="C149" s="65"/>
      <c r="D149" s="65">
        <v>11.21</v>
      </c>
    </row>
    <row r="150" spans="1:4" s="57" customFormat="1" ht="9" customHeight="1" x14ac:dyDescent="0.25">
      <c r="A150" s="59" t="s">
        <v>36</v>
      </c>
      <c r="B150" s="65">
        <v>4.96</v>
      </c>
      <c r="C150" s="65"/>
      <c r="D150" s="65">
        <v>4.96</v>
      </c>
    </row>
    <row r="151" spans="1:4" s="57" customFormat="1" ht="9" customHeight="1" x14ac:dyDescent="0.25">
      <c r="A151" s="61" t="s">
        <v>37</v>
      </c>
      <c r="B151" s="69">
        <v>11.11</v>
      </c>
      <c r="C151" s="69"/>
      <c r="D151" s="69">
        <v>10.220000000000001</v>
      </c>
    </row>
    <row r="152" spans="1:4" s="57" customFormat="1" ht="9" customHeight="1" x14ac:dyDescent="0.25">
      <c r="A152" s="59" t="s">
        <v>38</v>
      </c>
      <c r="B152" s="65">
        <v>2.69</v>
      </c>
      <c r="C152" s="65"/>
      <c r="D152" s="65">
        <v>1.72</v>
      </c>
    </row>
    <row r="153" spans="1:4" s="57" customFormat="1" ht="9" customHeight="1" x14ac:dyDescent="0.25">
      <c r="A153" s="59" t="s">
        <v>39</v>
      </c>
      <c r="B153" s="65">
        <v>14.55</v>
      </c>
      <c r="C153" s="65"/>
      <c r="D153" s="65">
        <v>14.55</v>
      </c>
    </row>
    <row r="154" spans="1:4" s="57" customFormat="1" ht="9" customHeight="1" x14ac:dyDescent="0.25">
      <c r="A154" s="59" t="s">
        <v>40</v>
      </c>
      <c r="B154" s="65">
        <v>6.85</v>
      </c>
      <c r="C154" s="65"/>
      <c r="D154" s="65">
        <v>6.69</v>
      </c>
    </row>
    <row r="155" spans="1:4" s="57" customFormat="1" ht="9" customHeight="1" x14ac:dyDescent="0.25">
      <c r="A155" s="61" t="s">
        <v>41</v>
      </c>
      <c r="B155" s="69">
        <v>5.8</v>
      </c>
      <c r="C155" s="69"/>
      <c r="D155" s="69">
        <v>5.39</v>
      </c>
    </row>
    <row r="156" spans="1:4" s="57" customFormat="1" ht="9" customHeight="1" x14ac:dyDescent="0.25">
      <c r="A156" s="59" t="s">
        <v>102</v>
      </c>
      <c r="B156" s="65">
        <v>6.7</v>
      </c>
      <c r="C156" s="65"/>
      <c r="D156" s="65">
        <v>4.96</v>
      </c>
    </row>
    <row r="157" spans="1:4" s="82" customFormat="1" ht="8.25" customHeight="1" x14ac:dyDescent="0.25">
      <c r="A157" s="58"/>
      <c r="B157" s="83"/>
      <c r="C157" s="83"/>
      <c r="D157" s="83"/>
    </row>
    <row r="158" spans="1:4" s="82" customFormat="1" ht="9" customHeight="1" x14ac:dyDescent="0.25">
      <c r="A158" s="80">
        <v>1999</v>
      </c>
      <c r="B158" s="83"/>
      <c r="C158" s="83"/>
      <c r="D158" s="83"/>
    </row>
    <row r="159" spans="1:4" s="82" customFormat="1" ht="9" customHeight="1" x14ac:dyDescent="0.25">
      <c r="A159" s="58" t="s">
        <v>10</v>
      </c>
      <c r="B159" s="83">
        <f>SUM(B161:B193)</f>
        <v>309.74399999999991</v>
      </c>
      <c r="C159" s="83"/>
      <c r="D159" s="83">
        <f>SUM(D161:D193)</f>
        <v>287.14700000000011</v>
      </c>
    </row>
    <row r="160" spans="1:4" s="82" customFormat="1" ht="3.95" customHeight="1" x14ac:dyDescent="0.25">
      <c r="A160" s="58"/>
      <c r="B160" s="83"/>
      <c r="C160" s="83"/>
      <c r="D160" s="83"/>
    </row>
    <row r="161" spans="1:4" s="57" customFormat="1" ht="9" customHeight="1" x14ac:dyDescent="0.25">
      <c r="A161" s="59" t="s">
        <v>11</v>
      </c>
      <c r="B161" s="65">
        <v>4.0350000000000001</v>
      </c>
      <c r="C161" s="65"/>
      <c r="D161" s="65">
        <v>3.9870000000000001</v>
      </c>
    </row>
    <row r="162" spans="1:4" s="57" customFormat="1" ht="9" customHeight="1" x14ac:dyDescent="0.25">
      <c r="A162" s="59" t="s">
        <v>12</v>
      </c>
      <c r="B162" s="65">
        <v>8.6240000000000006</v>
      </c>
      <c r="C162" s="65"/>
      <c r="D162" s="65">
        <v>8.51</v>
      </c>
    </row>
    <row r="163" spans="1:4" s="57" customFormat="1" ht="9" customHeight="1" x14ac:dyDescent="0.25">
      <c r="A163" s="59" t="s">
        <v>13</v>
      </c>
      <c r="B163" s="65">
        <v>1.998</v>
      </c>
      <c r="C163" s="65"/>
      <c r="D163" s="65">
        <v>1.9219999999999999</v>
      </c>
    </row>
    <row r="164" spans="1:4" s="57" customFormat="1" ht="9" customHeight="1" x14ac:dyDescent="0.25">
      <c r="A164" s="61" t="s">
        <v>14</v>
      </c>
      <c r="B164" s="69">
        <v>1.54</v>
      </c>
      <c r="C164" s="69"/>
      <c r="D164" s="69">
        <v>1.54</v>
      </c>
    </row>
    <row r="165" spans="1:4" s="57" customFormat="1" ht="9" customHeight="1" x14ac:dyDescent="0.25">
      <c r="A165" s="59" t="s">
        <v>15</v>
      </c>
      <c r="B165" s="65">
        <v>6.46</v>
      </c>
      <c r="C165" s="65"/>
      <c r="D165" s="65">
        <v>6.36</v>
      </c>
    </row>
    <row r="166" spans="1:4" s="57" customFormat="1" ht="9" customHeight="1" x14ac:dyDescent="0.25">
      <c r="A166" s="59" t="s">
        <v>16</v>
      </c>
      <c r="B166" s="65">
        <v>2.593</v>
      </c>
      <c r="C166" s="65"/>
      <c r="D166" s="65">
        <v>2.58</v>
      </c>
    </row>
    <row r="167" spans="1:4" s="57" customFormat="1" ht="9" customHeight="1" x14ac:dyDescent="0.25">
      <c r="A167" s="59" t="s">
        <v>17</v>
      </c>
      <c r="B167" s="65">
        <v>6.5460000000000003</v>
      </c>
      <c r="C167" s="65"/>
      <c r="D167" s="65">
        <v>5.98</v>
      </c>
    </row>
    <row r="168" spans="1:4" s="57" customFormat="1" ht="9" customHeight="1" x14ac:dyDescent="0.25">
      <c r="A168" s="61" t="s">
        <v>18</v>
      </c>
      <c r="B168" s="69">
        <v>16.478000000000002</v>
      </c>
      <c r="C168" s="69"/>
      <c r="D168" s="69">
        <v>14.347</v>
      </c>
    </row>
    <row r="169" spans="1:4" s="57" customFormat="1" ht="9" customHeight="1" x14ac:dyDescent="0.25">
      <c r="A169" s="59" t="s">
        <v>93</v>
      </c>
      <c r="B169" s="65">
        <v>35.5</v>
      </c>
      <c r="C169" s="65"/>
      <c r="D169" s="65">
        <v>35.5</v>
      </c>
    </row>
    <row r="170" spans="1:4" s="57" customFormat="1" ht="9" customHeight="1" x14ac:dyDescent="0.25">
      <c r="A170" s="59" t="s">
        <v>19</v>
      </c>
      <c r="B170" s="65">
        <v>6.0839999999999996</v>
      </c>
      <c r="C170" s="65"/>
      <c r="D170" s="65">
        <v>3.887</v>
      </c>
    </row>
    <row r="171" spans="1:4" s="57" customFormat="1" ht="9" customHeight="1" x14ac:dyDescent="0.25">
      <c r="A171" s="59" t="s">
        <v>20</v>
      </c>
      <c r="B171" s="65">
        <v>10.199999999999999</v>
      </c>
      <c r="C171" s="65"/>
      <c r="D171" s="65">
        <v>9.5730000000000004</v>
      </c>
    </row>
    <row r="172" spans="1:4" s="57" customFormat="1" ht="9" customHeight="1" x14ac:dyDescent="0.25">
      <c r="A172" s="61" t="s">
        <v>21</v>
      </c>
      <c r="B172" s="69">
        <v>6.984</v>
      </c>
      <c r="C172" s="69"/>
      <c r="D172" s="69">
        <v>6.7770000000000001</v>
      </c>
    </row>
    <row r="173" spans="1:4" s="57" customFormat="1" ht="9" customHeight="1" x14ac:dyDescent="0.25">
      <c r="A173" s="59" t="s">
        <v>22</v>
      </c>
      <c r="B173" s="65">
        <v>5.52</v>
      </c>
      <c r="C173" s="65"/>
      <c r="D173" s="65">
        <v>4.8639999999999999</v>
      </c>
    </row>
    <row r="174" spans="1:4" s="57" customFormat="1" ht="9" customHeight="1" x14ac:dyDescent="0.25">
      <c r="A174" s="59" t="s">
        <v>23</v>
      </c>
      <c r="B174" s="65">
        <v>18.899999999999999</v>
      </c>
      <c r="C174" s="65"/>
      <c r="D174" s="65">
        <v>17.14</v>
      </c>
    </row>
    <row r="175" spans="1:4" s="57" customFormat="1" ht="9" customHeight="1" x14ac:dyDescent="0.25">
      <c r="A175" s="59" t="s">
        <v>24</v>
      </c>
      <c r="B175" s="65">
        <v>36.82</v>
      </c>
      <c r="C175" s="65"/>
      <c r="D175" s="65">
        <v>36.43</v>
      </c>
    </row>
    <row r="176" spans="1:4" s="57" customFormat="1" ht="9" customHeight="1" x14ac:dyDescent="0.25">
      <c r="A176" s="61" t="s">
        <v>25</v>
      </c>
      <c r="B176" s="69">
        <v>10.24</v>
      </c>
      <c r="C176" s="69"/>
      <c r="D176" s="69">
        <v>6.8559999999999999</v>
      </c>
    </row>
    <row r="177" spans="1:4" s="57" customFormat="1" ht="9" customHeight="1" x14ac:dyDescent="0.25">
      <c r="A177" s="59" t="s">
        <v>26</v>
      </c>
      <c r="B177" s="65">
        <v>9.2859999999999996</v>
      </c>
      <c r="C177" s="65"/>
      <c r="D177" s="65">
        <v>7.0780000000000003</v>
      </c>
    </row>
    <row r="178" spans="1:4" s="57" customFormat="1" ht="9" customHeight="1" x14ac:dyDescent="0.25">
      <c r="A178" s="59" t="s">
        <v>27</v>
      </c>
      <c r="B178" s="65">
        <v>2.6739999999999999</v>
      </c>
      <c r="C178" s="65"/>
      <c r="D178" s="65">
        <v>2.6589999999999998</v>
      </c>
    </row>
    <row r="179" spans="1:4" s="57" customFormat="1" ht="9" customHeight="1" x14ac:dyDescent="0.25">
      <c r="A179" s="59" t="s">
        <v>28</v>
      </c>
      <c r="B179" s="65">
        <v>12.137</v>
      </c>
      <c r="C179" s="65"/>
      <c r="D179" s="65">
        <v>11.997</v>
      </c>
    </row>
    <row r="180" spans="1:4" s="57" customFormat="1" ht="9" customHeight="1" x14ac:dyDescent="0.25">
      <c r="A180" s="61" t="s">
        <v>29</v>
      </c>
      <c r="B180" s="69">
        <v>5.5</v>
      </c>
      <c r="C180" s="69"/>
      <c r="D180" s="69">
        <v>5.0140000000000002</v>
      </c>
    </row>
    <row r="181" spans="1:4" s="57" customFormat="1" ht="9" customHeight="1" x14ac:dyDescent="0.25">
      <c r="A181" s="59" t="s">
        <v>30</v>
      </c>
      <c r="B181" s="65">
        <v>8.2590000000000003</v>
      </c>
      <c r="C181" s="65"/>
      <c r="D181" s="65">
        <v>6.6319999999999997</v>
      </c>
    </row>
    <row r="182" spans="1:4" s="57" customFormat="1" ht="9" customHeight="1" x14ac:dyDescent="0.25">
      <c r="A182" s="59" t="s">
        <v>31</v>
      </c>
      <c r="B182" s="65">
        <v>5.7489999999999997</v>
      </c>
      <c r="C182" s="65"/>
      <c r="D182" s="65">
        <v>5.3650000000000002</v>
      </c>
    </row>
    <row r="183" spans="1:4" s="57" customFormat="1" ht="9" customHeight="1" x14ac:dyDescent="0.25">
      <c r="A183" s="59" t="s">
        <v>32</v>
      </c>
      <c r="B183" s="65">
        <v>2.99</v>
      </c>
      <c r="C183" s="65"/>
      <c r="D183" s="65">
        <v>2.99</v>
      </c>
    </row>
    <row r="184" spans="1:4" s="57" customFormat="1" ht="9" customHeight="1" x14ac:dyDescent="0.25">
      <c r="A184" s="61" t="s">
        <v>33</v>
      </c>
      <c r="B184" s="69">
        <v>6.0060000000000002</v>
      </c>
      <c r="C184" s="69"/>
      <c r="D184" s="69">
        <v>5.69</v>
      </c>
    </row>
    <row r="185" spans="1:4" s="57" customFormat="1" ht="9" customHeight="1" x14ac:dyDescent="0.25">
      <c r="A185" s="59" t="s">
        <v>34</v>
      </c>
      <c r="B185" s="65">
        <v>11.103</v>
      </c>
      <c r="C185" s="65"/>
      <c r="D185" s="65">
        <v>10.4</v>
      </c>
    </row>
    <row r="186" spans="1:4" s="57" customFormat="1" ht="9" customHeight="1" x14ac:dyDescent="0.25">
      <c r="A186" s="59" t="s">
        <v>35</v>
      </c>
      <c r="B186" s="65">
        <v>12.129</v>
      </c>
      <c r="C186" s="65"/>
      <c r="D186" s="65">
        <v>11.205</v>
      </c>
    </row>
    <row r="187" spans="1:4" s="57" customFormat="1" ht="9" customHeight="1" x14ac:dyDescent="0.25">
      <c r="A187" s="59" t="s">
        <v>36</v>
      </c>
      <c r="B187" s="65">
        <v>5.0359999999999996</v>
      </c>
      <c r="C187" s="65"/>
      <c r="D187" s="65">
        <v>5.0359999999999996</v>
      </c>
    </row>
    <row r="188" spans="1:4" s="57" customFormat="1" ht="9" customHeight="1" x14ac:dyDescent="0.25">
      <c r="A188" s="61" t="s">
        <v>37</v>
      </c>
      <c r="B188" s="69">
        <v>11.31</v>
      </c>
      <c r="C188" s="69"/>
      <c r="D188" s="69">
        <v>11.279</v>
      </c>
    </row>
    <row r="189" spans="1:4" s="57" customFormat="1" ht="9" customHeight="1" x14ac:dyDescent="0.25">
      <c r="A189" s="59" t="s">
        <v>38</v>
      </c>
      <c r="B189" s="65">
        <v>2.6880000000000002</v>
      </c>
      <c r="C189" s="65"/>
      <c r="D189" s="65">
        <v>1.9379999999999999</v>
      </c>
    </row>
    <row r="190" spans="1:4" s="57" customFormat="1" ht="9" customHeight="1" x14ac:dyDescent="0.25">
      <c r="A190" s="59" t="s">
        <v>39</v>
      </c>
      <c r="B190" s="65">
        <v>17</v>
      </c>
      <c r="C190" s="65"/>
      <c r="D190" s="65">
        <v>16.547999999999998</v>
      </c>
    </row>
    <row r="191" spans="1:4" s="57" customFormat="1" ht="9" customHeight="1" x14ac:dyDescent="0.25">
      <c r="A191" s="59" t="s">
        <v>40</v>
      </c>
      <c r="B191" s="65">
        <v>6.8540000000000001</v>
      </c>
      <c r="C191" s="65"/>
      <c r="D191" s="65">
        <v>6.6890000000000001</v>
      </c>
    </row>
    <row r="192" spans="1:4" s="57" customFormat="1" ht="9" customHeight="1" x14ac:dyDescent="0.25">
      <c r="A192" s="61" t="s">
        <v>41</v>
      </c>
      <c r="B192" s="69">
        <v>5.8010000000000002</v>
      </c>
      <c r="C192" s="69"/>
      <c r="D192" s="69">
        <v>5.4130000000000003</v>
      </c>
    </row>
    <row r="193" spans="1:4" s="57" customFormat="1" ht="9" customHeight="1" x14ac:dyDescent="0.25">
      <c r="A193" s="59" t="s">
        <v>102</v>
      </c>
      <c r="B193" s="65">
        <v>6.7</v>
      </c>
      <c r="C193" s="65"/>
      <c r="D193" s="65">
        <v>4.9610000000000003</v>
      </c>
    </row>
    <row r="194" spans="1:4" s="82" customFormat="1" ht="8.25" customHeight="1" x14ac:dyDescent="0.25">
      <c r="A194" s="58"/>
      <c r="B194" s="83"/>
      <c r="C194" s="83"/>
      <c r="D194" s="83"/>
    </row>
    <row r="195" spans="1:4" s="82" customFormat="1" ht="9" customHeight="1" x14ac:dyDescent="0.25">
      <c r="A195" s="80">
        <v>2000</v>
      </c>
      <c r="B195" s="83"/>
      <c r="C195" s="83"/>
      <c r="D195" s="83"/>
    </row>
    <row r="196" spans="1:4" s="82" customFormat="1" ht="9" customHeight="1" x14ac:dyDescent="0.25">
      <c r="A196" s="58" t="s">
        <v>10</v>
      </c>
      <c r="B196" s="83">
        <v>312.00699999999995</v>
      </c>
      <c r="C196" s="83"/>
      <c r="D196" s="83">
        <v>294.39999999999998</v>
      </c>
    </row>
    <row r="197" spans="1:4" s="82" customFormat="1" ht="3.95" customHeight="1" x14ac:dyDescent="0.25">
      <c r="A197" s="58"/>
      <c r="B197" s="83"/>
      <c r="C197" s="83"/>
      <c r="D197" s="83"/>
    </row>
    <row r="198" spans="1:4" s="57" customFormat="1" ht="9" customHeight="1" x14ac:dyDescent="0.25">
      <c r="A198" s="59" t="s">
        <v>11</v>
      </c>
      <c r="B198" s="65">
        <v>4.04</v>
      </c>
      <c r="C198" s="65"/>
      <c r="D198" s="65">
        <v>3.9870000000000001</v>
      </c>
    </row>
    <row r="199" spans="1:4" s="57" customFormat="1" ht="9" customHeight="1" x14ac:dyDescent="0.25">
      <c r="A199" s="59" t="s">
        <v>12</v>
      </c>
      <c r="B199" s="65">
        <v>8.69</v>
      </c>
      <c r="C199" s="65"/>
      <c r="D199" s="65">
        <v>8.59</v>
      </c>
    </row>
    <row r="200" spans="1:4" s="57" customFormat="1" ht="9" customHeight="1" x14ac:dyDescent="0.25">
      <c r="A200" s="59" t="s">
        <v>13</v>
      </c>
      <c r="B200" s="65">
        <v>2.44</v>
      </c>
      <c r="C200" s="65"/>
      <c r="D200" s="65">
        <v>2.34</v>
      </c>
    </row>
    <row r="201" spans="1:4" s="57" customFormat="1" ht="9" customHeight="1" x14ac:dyDescent="0.25">
      <c r="A201" s="61" t="s">
        <v>14</v>
      </c>
      <c r="B201" s="69">
        <v>1.54</v>
      </c>
      <c r="C201" s="69"/>
      <c r="D201" s="69">
        <v>1.54</v>
      </c>
    </row>
    <row r="202" spans="1:4" s="57" customFormat="1" ht="9" customHeight="1" x14ac:dyDescent="0.25">
      <c r="A202" s="59" t="s">
        <v>15</v>
      </c>
      <c r="B202" s="65">
        <v>8.141</v>
      </c>
      <c r="C202" s="65"/>
      <c r="D202" s="65">
        <v>7.3929999999999998</v>
      </c>
    </row>
    <row r="203" spans="1:4" s="57" customFormat="1" ht="9" customHeight="1" x14ac:dyDescent="0.25">
      <c r="A203" s="59" t="s">
        <v>16</v>
      </c>
      <c r="B203" s="65">
        <v>2.8</v>
      </c>
      <c r="C203" s="65"/>
      <c r="D203" s="65">
        <v>2.74</v>
      </c>
    </row>
    <row r="204" spans="1:4" s="57" customFormat="1" ht="9" customHeight="1" x14ac:dyDescent="0.25">
      <c r="A204" s="59" t="s">
        <v>17</v>
      </c>
      <c r="B204" s="65">
        <v>6.5460000000000003</v>
      </c>
      <c r="C204" s="65"/>
      <c r="D204" s="65">
        <v>6.41</v>
      </c>
    </row>
    <row r="205" spans="1:4" s="57" customFormat="1" ht="9" customHeight="1" x14ac:dyDescent="0.25">
      <c r="A205" s="61" t="s">
        <v>18</v>
      </c>
      <c r="B205" s="69">
        <v>15.51</v>
      </c>
      <c r="C205" s="69"/>
      <c r="D205" s="69">
        <v>14.635999999999999</v>
      </c>
    </row>
    <row r="206" spans="1:4" s="57" customFormat="1" ht="9" customHeight="1" x14ac:dyDescent="0.25">
      <c r="A206" s="59" t="s">
        <v>93</v>
      </c>
      <c r="B206" s="65">
        <v>35.5</v>
      </c>
      <c r="C206" s="65"/>
      <c r="D206" s="65">
        <v>35.5</v>
      </c>
    </row>
    <row r="207" spans="1:4" s="57" customFormat="1" ht="9" customHeight="1" x14ac:dyDescent="0.25">
      <c r="A207" s="59" t="s">
        <v>19</v>
      </c>
      <c r="B207" s="65">
        <v>7.16</v>
      </c>
      <c r="C207" s="65"/>
      <c r="D207" s="65">
        <v>6.6130000000000004</v>
      </c>
    </row>
    <row r="208" spans="1:4" s="57" customFormat="1" ht="9" customHeight="1" x14ac:dyDescent="0.25">
      <c r="A208" s="59" t="s">
        <v>20</v>
      </c>
      <c r="B208" s="65">
        <v>12.22</v>
      </c>
      <c r="C208" s="65"/>
      <c r="D208" s="65">
        <v>11.574</v>
      </c>
    </row>
    <row r="209" spans="1:4" s="57" customFormat="1" ht="9" customHeight="1" x14ac:dyDescent="0.25">
      <c r="A209" s="61" t="s">
        <v>21</v>
      </c>
      <c r="B209" s="69">
        <v>6.8040000000000003</v>
      </c>
      <c r="C209" s="69"/>
      <c r="D209" s="69">
        <v>6.3949999999999996</v>
      </c>
    </row>
    <row r="210" spans="1:4" s="57" customFormat="1" ht="9" customHeight="1" x14ac:dyDescent="0.25">
      <c r="A210" s="59" t="s">
        <v>22</v>
      </c>
      <c r="B210" s="65">
        <v>5.52</v>
      </c>
      <c r="C210" s="65"/>
      <c r="D210" s="65">
        <v>3.62</v>
      </c>
    </row>
    <row r="211" spans="1:4" s="57" customFormat="1" ht="9" customHeight="1" x14ac:dyDescent="0.25">
      <c r="A211" s="59" t="s">
        <v>23</v>
      </c>
      <c r="B211" s="65">
        <v>18.600000000000001</v>
      </c>
      <c r="C211" s="65"/>
      <c r="D211" s="65">
        <v>17.79</v>
      </c>
    </row>
    <row r="212" spans="1:4" s="57" customFormat="1" ht="9" customHeight="1" x14ac:dyDescent="0.25">
      <c r="A212" s="59" t="s">
        <v>24</v>
      </c>
      <c r="B212" s="65">
        <v>36.520000000000003</v>
      </c>
      <c r="C212" s="65"/>
      <c r="D212" s="65">
        <v>36.43</v>
      </c>
    </row>
    <row r="213" spans="1:4" s="57" customFormat="1" ht="9" customHeight="1" x14ac:dyDescent="0.25">
      <c r="A213" s="61" t="s">
        <v>25</v>
      </c>
      <c r="B213" s="69">
        <v>9.2200000000000006</v>
      </c>
      <c r="C213" s="69"/>
      <c r="D213" s="69">
        <v>6.5590000000000002</v>
      </c>
    </row>
    <row r="214" spans="1:4" s="57" customFormat="1" ht="9" customHeight="1" x14ac:dyDescent="0.25">
      <c r="A214" s="59" t="s">
        <v>26</v>
      </c>
      <c r="B214" s="65">
        <v>8.1859999999999999</v>
      </c>
      <c r="C214" s="65"/>
      <c r="D214" s="65">
        <v>7.6079999999999997</v>
      </c>
    </row>
    <row r="215" spans="1:4" s="57" customFormat="1" ht="9" customHeight="1" x14ac:dyDescent="0.25">
      <c r="A215" s="59" t="s">
        <v>27</v>
      </c>
      <c r="B215" s="65">
        <v>2.6859999999999999</v>
      </c>
      <c r="C215" s="65"/>
      <c r="D215" s="65">
        <v>2.6850000000000001</v>
      </c>
    </row>
    <row r="216" spans="1:4" s="57" customFormat="1" ht="9" customHeight="1" x14ac:dyDescent="0.25">
      <c r="A216" s="59" t="s">
        <v>28</v>
      </c>
      <c r="B216" s="65">
        <v>12.137</v>
      </c>
      <c r="C216" s="65"/>
      <c r="D216" s="65">
        <v>12.079000000000001</v>
      </c>
    </row>
    <row r="217" spans="1:4" s="57" customFormat="1" ht="9" customHeight="1" x14ac:dyDescent="0.25">
      <c r="A217" s="61" t="s">
        <v>29</v>
      </c>
      <c r="B217" s="69">
        <v>3.5419999999999998</v>
      </c>
      <c r="C217" s="69"/>
      <c r="D217" s="69">
        <v>1.96</v>
      </c>
    </row>
    <row r="218" spans="1:4" s="57" customFormat="1" ht="9" customHeight="1" x14ac:dyDescent="0.25">
      <c r="A218" s="59" t="s">
        <v>30</v>
      </c>
      <c r="B218" s="65">
        <v>8.36</v>
      </c>
      <c r="C218" s="65"/>
      <c r="D218" s="65">
        <v>6.7759999999999998</v>
      </c>
    </row>
    <row r="219" spans="1:4" s="57" customFormat="1" ht="9" customHeight="1" x14ac:dyDescent="0.25">
      <c r="A219" s="59" t="s">
        <v>31</v>
      </c>
      <c r="B219" s="65">
        <v>3.7389999999999999</v>
      </c>
      <c r="C219" s="65"/>
      <c r="D219" s="65">
        <v>3.19</v>
      </c>
    </row>
    <row r="220" spans="1:4" s="57" customFormat="1" ht="9" customHeight="1" x14ac:dyDescent="0.25">
      <c r="A220" s="59" t="s">
        <v>32</v>
      </c>
      <c r="B220" s="65">
        <v>3.262</v>
      </c>
      <c r="C220" s="65"/>
      <c r="D220" s="65">
        <v>3.262</v>
      </c>
    </row>
    <row r="221" spans="1:4" s="57" customFormat="1" ht="9" customHeight="1" x14ac:dyDescent="0.25">
      <c r="A221" s="61" t="s">
        <v>33</v>
      </c>
      <c r="B221" s="69">
        <v>4.9080000000000004</v>
      </c>
      <c r="C221" s="69"/>
      <c r="D221" s="69">
        <v>4.7300000000000004</v>
      </c>
    </row>
    <row r="222" spans="1:4" s="57" customFormat="1" ht="9" customHeight="1" x14ac:dyDescent="0.25">
      <c r="A222" s="59" t="s">
        <v>34</v>
      </c>
      <c r="B222" s="65">
        <v>11.103</v>
      </c>
      <c r="C222" s="65"/>
      <c r="D222" s="65">
        <v>10.4</v>
      </c>
    </row>
    <row r="223" spans="1:4" s="57" customFormat="1" ht="9" customHeight="1" x14ac:dyDescent="0.25">
      <c r="A223" s="59" t="s">
        <v>35</v>
      </c>
      <c r="B223" s="65">
        <v>12.129</v>
      </c>
      <c r="C223" s="65"/>
      <c r="D223" s="65">
        <v>11.205</v>
      </c>
    </row>
    <row r="224" spans="1:4" s="57" customFormat="1" ht="9" customHeight="1" x14ac:dyDescent="0.25">
      <c r="A224" s="59" t="s">
        <v>36</v>
      </c>
      <c r="B224" s="65">
        <v>5.0359999999999996</v>
      </c>
      <c r="C224" s="65"/>
      <c r="D224" s="65">
        <v>5.0359999999999996</v>
      </c>
    </row>
    <row r="225" spans="1:4" s="57" customFormat="1" ht="9" customHeight="1" x14ac:dyDescent="0.25">
      <c r="A225" s="61" t="s">
        <v>37</v>
      </c>
      <c r="B225" s="69">
        <v>13.007999999999999</v>
      </c>
      <c r="C225" s="69"/>
      <c r="D225" s="69">
        <v>12.071</v>
      </c>
    </row>
    <row r="226" spans="1:4" s="57" customFormat="1" ht="9" customHeight="1" x14ac:dyDescent="0.25">
      <c r="A226" s="59" t="s">
        <v>38</v>
      </c>
      <c r="B226" s="65">
        <v>2.6909999999999998</v>
      </c>
      <c r="C226" s="65"/>
      <c r="D226" s="65">
        <v>2.0209999999999999</v>
      </c>
    </row>
    <row r="227" spans="1:4" s="57" customFormat="1" ht="9" customHeight="1" x14ac:dyDescent="0.25">
      <c r="A227" s="59" t="s">
        <v>39</v>
      </c>
      <c r="B227" s="65">
        <v>19.37</v>
      </c>
      <c r="C227" s="65"/>
      <c r="D227" s="65">
        <v>19.37</v>
      </c>
    </row>
    <row r="228" spans="1:4" s="57" customFormat="1" ht="9" customHeight="1" x14ac:dyDescent="0.25">
      <c r="A228" s="59" t="s">
        <v>40</v>
      </c>
      <c r="B228" s="65">
        <v>9.39</v>
      </c>
      <c r="C228" s="65"/>
      <c r="D228" s="65">
        <v>9.2200000000000006</v>
      </c>
    </row>
    <row r="229" spans="1:4" s="57" customFormat="1" ht="9" customHeight="1" x14ac:dyDescent="0.25">
      <c r="A229" s="61" t="s">
        <v>41</v>
      </c>
      <c r="B229" s="69">
        <v>5.9089999999999998</v>
      </c>
      <c r="C229" s="69"/>
      <c r="D229" s="69">
        <v>5.6890000000000001</v>
      </c>
    </row>
    <row r="230" spans="1:4" s="57" customFormat="1" ht="9" customHeight="1" x14ac:dyDescent="0.25">
      <c r="A230" s="59" t="s">
        <v>102</v>
      </c>
      <c r="B230" s="65">
        <v>5.3</v>
      </c>
      <c r="C230" s="65"/>
      <c r="D230" s="65">
        <v>4.9809999999999999</v>
      </c>
    </row>
    <row r="231" spans="1:4" s="82" customFormat="1" ht="8.25" customHeight="1" x14ac:dyDescent="0.25">
      <c r="A231" s="58"/>
      <c r="B231" s="83"/>
      <c r="C231" s="83"/>
      <c r="D231" s="83"/>
    </row>
    <row r="232" spans="1:4" s="82" customFormat="1" ht="9" customHeight="1" x14ac:dyDescent="0.25">
      <c r="A232" s="80">
        <v>2001</v>
      </c>
      <c r="B232" s="83"/>
      <c r="C232" s="83"/>
      <c r="D232" s="83"/>
    </row>
    <row r="233" spans="1:4" s="82" customFormat="1" ht="9" customHeight="1" x14ac:dyDescent="0.25">
      <c r="A233" s="58" t="s">
        <v>10</v>
      </c>
      <c r="B233" s="83">
        <f>SUM(B235:B266)</f>
        <v>315.30000000000007</v>
      </c>
      <c r="C233" s="83"/>
      <c r="D233" s="83">
        <f>SUM(D235:D266)</f>
        <v>301.95</v>
      </c>
    </row>
    <row r="234" spans="1:4" s="82" customFormat="1" ht="3.95" customHeight="1" x14ac:dyDescent="0.25">
      <c r="A234" s="58"/>
      <c r="B234" s="83"/>
      <c r="C234" s="83"/>
      <c r="D234" s="83"/>
    </row>
    <row r="235" spans="1:4" s="57" customFormat="1" ht="9" customHeight="1" x14ac:dyDescent="0.25">
      <c r="A235" s="59" t="s">
        <v>11</v>
      </c>
      <c r="B235" s="65">
        <v>3.9</v>
      </c>
      <c r="C235" s="65"/>
      <c r="D235" s="65">
        <v>3.9</v>
      </c>
    </row>
    <row r="236" spans="1:4" s="57" customFormat="1" ht="9" customHeight="1" x14ac:dyDescent="0.25">
      <c r="A236" s="59" t="s">
        <v>12</v>
      </c>
      <c r="B236" s="65">
        <v>7.87</v>
      </c>
      <c r="C236" s="65"/>
      <c r="D236" s="65">
        <v>7.8</v>
      </c>
    </row>
    <row r="237" spans="1:4" s="57" customFormat="1" ht="9" customHeight="1" x14ac:dyDescent="0.25">
      <c r="A237" s="59" t="s">
        <v>13</v>
      </c>
      <c r="B237" s="65">
        <v>2.4500000000000002</v>
      </c>
      <c r="C237" s="65"/>
      <c r="D237" s="65">
        <v>2.19</v>
      </c>
    </row>
    <row r="238" spans="1:4" s="57" customFormat="1" ht="9" customHeight="1" x14ac:dyDescent="0.25">
      <c r="A238" s="61" t="s">
        <v>14</v>
      </c>
      <c r="B238" s="69">
        <v>4.25</v>
      </c>
      <c r="C238" s="69"/>
      <c r="D238" s="69">
        <v>4.25</v>
      </c>
    </row>
    <row r="239" spans="1:4" s="57" customFormat="1" ht="9" customHeight="1" x14ac:dyDescent="0.25">
      <c r="A239" s="59" t="s">
        <v>15</v>
      </c>
      <c r="B239" s="65">
        <v>11.2</v>
      </c>
      <c r="C239" s="65"/>
      <c r="D239" s="65">
        <v>10.43</v>
      </c>
    </row>
    <row r="240" spans="1:4" s="57" customFormat="1" ht="9" customHeight="1" x14ac:dyDescent="0.25">
      <c r="A240" s="59" t="s">
        <v>16</v>
      </c>
      <c r="B240" s="65">
        <v>2.8</v>
      </c>
      <c r="C240" s="65"/>
      <c r="D240" s="65">
        <v>2.77</v>
      </c>
    </row>
    <row r="241" spans="1:4" s="57" customFormat="1" ht="9" customHeight="1" x14ac:dyDescent="0.25">
      <c r="A241" s="59" t="s">
        <v>17</v>
      </c>
      <c r="B241" s="65">
        <v>6.48</v>
      </c>
      <c r="C241" s="65"/>
      <c r="D241" s="65">
        <v>6.47</v>
      </c>
    </row>
    <row r="242" spans="1:4" s="57" customFormat="1" ht="9" customHeight="1" x14ac:dyDescent="0.25">
      <c r="A242" s="61" t="s">
        <v>18</v>
      </c>
      <c r="B242" s="69">
        <v>16.420000000000002</v>
      </c>
      <c r="C242" s="69"/>
      <c r="D242" s="69">
        <v>14.41</v>
      </c>
    </row>
    <row r="243" spans="1:4" s="57" customFormat="1" ht="9" customHeight="1" x14ac:dyDescent="0.25">
      <c r="A243" s="59" t="s">
        <v>93</v>
      </c>
      <c r="B243" s="65">
        <v>35.729999999999997</v>
      </c>
      <c r="C243" s="65"/>
      <c r="D243" s="65">
        <v>35.729999999999997</v>
      </c>
    </row>
    <row r="244" spans="1:4" s="57" customFormat="1" ht="9" customHeight="1" x14ac:dyDescent="0.25">
      <c r="A244" s="59" t="s">
        <v>19</v>
      </c>
      <c r="B244" s="65">
        <v>6.77</v>
      </c>
      <c r="C244" s="65"/>
      <c r="D244" s="65">
        <v>6</v>
      </c>
    </row>
    <row r="245" spans="1:4" s="57" customFormat="1" ht="9" customHeight="1" x14ac:dyDescent="0.25">
      <c r="A245" s="59" t="s">
        <v>20</v>
      </c>
      <c r="B245" s="65">
        <v>13.49</v>
      </c>
      <c r="C245" s="65"/>
      <c r="D245" s="65">
        <v>11.78</v>
      </c>
    </row>
    <row r="246" spans="1:4" s="57" customFormat="1" ht="9" customHeight="1" x14ac:dyDescent="0.25">
      <c r="A246" s="61" t="s">
        <v>21</v>
      </c>
      <c r="B246" s="69">
        <v>6.99</v>
      </c>
      <c r="C246" s="69"/>
      <c r="D246" s="69">
        <v>6.73</v>
      </c>
    </row>
    <row r="247" spans="1:4" s="57" customFormat="1" ht="9" customHeight="1" x14ac:dyDescent="0.25">
      <c r="A247" s="59" t="s">
        <v>22</v>
      </c>
      <c r="B247" s="65">
        <v>4.12</v>
      </c>
      <c r="C247" s="65"/>
      <c r="D247" s="65">
        <v>3.9</v>
      </c>
    </row>
    <row r="248" spans="1:4" s="57" customFormat="1" ht="9" customHeight="1" x14ac:dyDescent="0.25">
      <c r="A248" s="59" t="s">
        <v>23</v>
      </c>
      <c r="B248" s="65">
        <v>19.03</v>
      </c>
      <c r="C248" s="65"/>
      <c r="D248" s="65">
        <v>18.71</v>
      </c>
    </row>
    <row r="249" spans="1:4" s="57" customFormat="1" ht="9" customHeight="1" x14ac:dyDescent="0.25">
      <c r="A249" s="59" t="s">
        <v>24</v>
      </c>
      <c r="B249" s="65">
        <v>36.54</v>
      </c>
      <c r="C249" s="65"/>
      <c r="D249" s="65">
        <v>36.200000000000003</v>
      </c>
    </row>
    <row r="250" spans="1:4" s="57" customFormat="1" ht="9" customHeight="1" x14ac:dyDescent="0.25">
      <c r="A250" s="61" t="s">
        <v>25</v>
      </c>
      <c r="B250" s="69">
        <v>10.24</v>
      </c>
      <c r="C250" s="69"/>
      <c r="D250" s="69">
        <v>8.0399999999999991</v>
      </c>
    </row>
    <row r="251" spans="1:4" s="57" customFormat="1" ht="9" customHeight="1" x14ac:dyDescent="0.25">
      <c r="A251" s="59" t="s">
        <v>26</v>
      </c>
      <c r="B251" s="65">
        <v>9.5</v>
      </c>
      <c r="C251" s="65"/>
      <c r="D251" s="65">
        <v>9.5</v>
      </c>
    </row>
    <row r="252" spans="1:4" s="57" customFormat="1" ht="9" customHeight="1" x14ac:dyDescent="0.25">
      <c r="A252" s="59" t="s">
        <v>27</v>
      </c>
      <c r="B252" s="65">
        <v>2.75</v>
      </c>
      <c r="C252" s="65"/>
      <c r="D252" s="65">
        <v>2.71</v>
      </c>
    </row>
    <row r="253" spans="1:4" s="57" customFormat="1" ht="9" customHeight="1" x14ac:dyDescent="0.25">
      <c r="A253" s="59" t="s">
        <v>28</v>
      </c>
      <c r="B253" s="65">
        <v>12.13</v>
      </c>
      <c r="C253" s="65"/>
      <c r="D253" s="65">
        <v>11.86</v>
      </c>
    </row>
    <row r="254" spans="1:4" s="57" customFormat="1" ht="9" customHeight="1" x14ac:dyDescent="0.25">
      <c r="A254" s="61" t="s">
        <v>29</v>
      </c>
      <c r="B254" s="69">
        <v>4.18</v>
      </c>
      <c r="C254" s="69"/>
      <c r="D254" s="69">
        <v>3.8</v>
      </c>
    </row>
    <row r="255" spans="1:4" s="57" customFormat="1" ht="9" customHeight="1" x14ac:dyDescent="0.25">
      <c r="A255" s="59" t="s">
        <v>30</v>
      </c>
      <c r="B255" s="65">
        <v>8.3699999999999992</v>
      </c>
      <c r="C255" s="65"/>
      <c r="D255" s="65">
        <v>7.09</v>
      </c>
    </row>
    <row r="256" spans="1:4" s="57" customFormat="1" ht="9" customHeight="1" x14ac:dyDescent="0.25">
      <c r="A256" s="59" t="s">
        <v>31</v>
      </c>
      <c r="B256" s="65">
        <v>4.26</v>
      </c>
      <c r="C256" s="65"/>
      <c r="D256" s="65">
        <v>3.98</v>
      </c>
    </row>
    <row r="257" spans="1:4" s="57" customFormat="1" ht="9" customHeight="1" x14ac:dyDescent="0.25">
      <c r="A257" s="59" t="s">
        <v>32</v>
      </c>
      <c r="B257" s="65">
        <v>3.83</v>
      </c>
      <c r="C257" s="65"/>
      <c r="D257" s="65">
        <v>3.83</v>
      </c>
    </row>
    <row r="258" spans="1:4" s="57" customFormat="1" ht="9" customHeight="1" x14ac:dyDescent="0.25">
      <c r="A258" s="61" t="s">
        <v>33</v>
      </c>
      <c r="B258" s="69">
        <v>5.09</v>
      </c>
      <c r="C258" s="69"/>
      <c r="D258" s="69">
        <v>4.54</v>
      </c>
    </row>
    <row r="259" spans="1:4" s="57" customFormat="1" ht="9" customHeight="1" x14ac:dyDescent="0.25">
      <c r="A259" s="59" t="s">
        <v>34</v>
      </c>
      <c r="B259" s="65">
        <v>9.8000000000000007</v>
      </c>
      <c r="C259" s="65"/>
      <c r="D259" s="65">
        <v>9.39</v>
      </c>
    </row>
    <row r="260" spans="1:4" s="57" customFormat="1" ht="9" customHeight="1" x14ac:dyDescent="0.25">
      <c r="A260" s="59" t="s">
        <v>35</v>
      </c>
      <c r="B260" s="65">
        <v>13.24</v>
      </c>
      <c r="C260" s="65"/>
      <c r="D260" s="65">
        <v>12.52</v>
      </c>
    </row>
    <row r="261" spans="1:4" s="57" customFormat="1" ht="9" customHeight="1" x14ac:dyDescent="0.25">
      <c r="A261" s="59" t="s">
        <v>36</v>
      </c>
      <c r="B261" s="65">
        <v>5.04</v>
      </c>
      <c r="C261" s="65"/>
      <c r="D261" s="65">
        <v>5.04</v>
      </c>
    </row>
    <row r="262" spans="1:4" s="57" customFormat="1" ht="9" customHeight="1" x14ac:dyDescent="0.25">
      <c r="A262" s="61" t="s">
        <v>37</v>
      </c>
      <c r="B262" s="69">
        <v>10.73</v>
      </c>
      <c r="C262" s="69"/>
      <c r="D262" s="69">
        <v>10.65</v>
      </c>
    </row>
    <row r="263" spans="1:4" s="57" customFormat="1" ht="9" customHeight="1" x14ac:dyDescent="0.25">
      <c r="A263" s="59" t="s">
        <v>38</v>
      </c>
      <c r="B263" s="65">
        <v>1.94</v>
      </c>
      <c r="C263" s="65"/>
      <c r="D263" s="65">
        <v>1.88</v>
      </c>
    </row>
    <row r="264" spans="1:4" s="57" customFormat="1" ht="9" customHeight="1" x14ac:dyDescent="0.25">
      <c r="A264" s="59" t="s">
        <v>39</v>
      </c>
      <c r="B264" s="65">
        <v>20.45</v>
      </c>
      <c r="C264" s="65"/>
      <c r="D264" s="65">
        <v>20.309999999999999</v>
      </c>
    </row>
    <row r="265" spans="1:4" s="57" customFormat="1" ht="9" customHeight="1" x14ac:dyDescent="0.25">
      <c r="A265" s="59" t="s">
        <v>40</v>
      </c>
      <c r="B265" s="65">
        <v>9.48</v>
      </c>
      <c r="C265" s="65"/>
      <c r="D265" s="65">
        <v>9.48</v>
      </c>
    </row>
    <row r="266" spans="1:4" s="57" customFormat="1" ht="9" customHeight="1" x14ac:dyDescent="0.25">
      <c r="A266" s="61" t="s">
        <v>41</v>
      </c>
      <c r="B266" s="69">
        <v>6.23</v>
      </c>
      <c r="C266" s="69"/>
      <c r="D266" s="69">
        <v>6.06</v>
      </c>
    </row>
    <row r="267" spans="1:4" s="82" customFormat="1" ht="8.25" customHeight="1" x14ac:dyDescent="0.25">
      <c r="A267" s="58"/>
      <c r="B267" s="83"/>
      <c r="C267" s="83"/>
      <c r="D267" s="83"/>
    </row>
    <row r="268" spans="1:4" s="82" customFormat="1" ht="9" customHeight="1" x14ac:dyDescent="0.25">
      <c r="A268" s="80">
        <v>2002</v>
      </c>
      <c r="B268" s="83"/>
      <c r="C268" s="83"/>
      <c r="D268" s="83"/>
    </row>
    <row r="269" spans="1:4" s="82" customFormat="1" ht="9" customHeight="1" x14ac:dyDescent="0.25">
      <c r="A269" s="58" t="s">
        <v>10</v>
      </c>
      <c r="B269" s="83">
        <f>SUM(B271:B302)</f>
        <v>314.77</v>
      </c>
      <c r="C269" s="83"/>
      <c r="D269" s="83">
        <f>SUM(D271:D302)</f>
        <v>297.67999999999995</v>
      </c>
    </row>
    <row r="270" spans="1:4" s="82" customFormat="1" ht="3.95" customHeight="1" x14ac:dyDescent="0.25">
      <c r="A270" s="58"/>
      <c r="B270" s="83"/>
      <c r="C270" s="83"/>
      <c r="D270" s="83"/>
    </row>
    <row r="271" spans="1:4" s="57" customFormat="1" ht="9" customHeight="1" x14ac:dyDescent="0.25">
      <c r="A271" s="59" t="s">
        <v>11</v>
      </c>
      <c r="B271" s="65">
        <v>3.9</v>
      </c>
      <c r="C271" s="65"/>
      <c r="D271" s="65">
        <v>3.9</v>
      </c>
    </row>
    <row r="272" spans="1:4" s="57" customFormat="1" ht="9" customHeight="1" x14ac:dyDescent="0.25">
      <c r="A272" s="59" t="s">
        <v>12</v>
      </c>
      <c r="B272" s="65">
        <v>7.86</v>
      </c>
      <c r="C272" s="65"/>
      <c r="D272" s="65">
        <v>7.69</v>
      </c>
    </row>
    <row r="273" spans="1:4" s="57" customFormat="1" ht="9" customHeight="1" x14ac:dyDescent="0.25">
      <c r="A273" s="59" t="s">
        <v>13</v>
      </c>
      <c r="B273" s="65">
        <v>2.46</v>
      </c>
      <c r="C273" s="65"/>
      <c r="D273" s="65">
        <v>2.04</v>
      </c>
    </row>
    <row r="274" spans="1:4" s="57" customFormat="1" ht="9" customHeight="1" x14ac:dyDescent="0.25">
      <c r="A274" s="61" t="s">
        <v>14</v>
      </c>
      <c r="B274" s="69">
        <v>4.25</v>
      </c>
      <c r="C274" s="69"/>
      <c r="D274" s="69">
        <v>4.25</v>
      </c>
    </row>
    <row r="275" spans="1:4" s="57" customFormat="1" ht="9" customHeight="1" x14ac:dyDescent="0.25">
      <c r="A275" s="59" t="s">
        <v>15</v>
      </c>
      <c r="B275" s="65">
        <v>11.2</v>
      </c>
      <c r="C275" s="65"/>
      <c r="D275" s="65">
        <v>10.34</v>
      </c>
    </row>
    <row r="276" spans="1:4" s="57" customFormat="1" ht="9" customHeight="1" x14ac:dyDescent="0.25">
      <c r="A276" s="59" t="s">
        <v>16</v>
      </c>
      <c r="B276" s="65">
        <v>2.8</v>
      </c>
      <c r="C276" s="65"/>
      <c r="D276" s="65">
        <v>2.77</v>
      </c>
    </row>
    <row r="277" spans="1:4" s="57" customFormat="1" ht="9" customHeight="1" x14ac:dyDescent="0.25">
      <c r="A277" s="59" t="s">
        <v>17</v>
      </c>
      <c r="B277" s="65">
        <v>8.7200000000000006</v>
      </c>
      <c r="C277" s="65"/>
      <c r="D277" s="65">
        <v>7.1</v>
      </c>
    </row>
    <row r="278" spans="1:4" s="57" customFormat="1" ht="9" customHeight="1" x14ac:dyDescent="0.25">
      <c r="A278" s="61" t="s">
        <v>18</v>
      </c>
      <c r="B278" s="69">
        <v>16.43</v>
      </c>
      <c r="C278" s="69"/>
      <c r="D278" s="69">
        <v>14.41</v>
      </c>
    </row>
    <row r="279" spans="1:4" s="57" customFormat="1" ht="9" customHeight="1" x14ac:dyDescent="0.25">
      <c r="A279" s="59" t="s">
        <v>93</v>
      </c>
      <c r="B279" s="65">
        <v>35.729999999999997</v>
      </c>
      <c r="C279" s="65"/>
      <c r="D279" s="65">
        <v>35.729999999999997</v>
      </c>
    </row>
    <row r="280" spans="1:4" s="57" customFormat="1" ht="9" customHeight="1" x14ac:dyDescent="0.25">
      <c r="A280" s="59" t="s">
        <v>19</v>
      </c>
      <c r="B280" s="65">
        <v>7.58</v>
      </c>
      <c r="C280" s="65"/>
      <c r="D280" s="65">
        <v>6.4</v>
      </c>
    </row>
    <row r="281" spans="1:4" s="57" customFormat="1" ht="9" customHeight="1" x14ac:dyDescent="0.25">
      <c r="A281" s="59" t="s">
        <v>20</v>
      </c>
      <c r="B281" s="65">
        <v>13.49</v>
      </c>
      <c r="C281" s="65"/>
      <c r="D281" s="65">
        <v>11.78</v>
      </c>
    </row>
    <row r="282" spans="1:4" s="57" customFormat="1" ht="9" customHeight="1" x14ac:dyDescent="0.25">
      <c r="A282" s="61" t="s">
        <v>21</v>
      </c>
      <c r="B282" s="69">
        <v>7</v>
      </c>
      <c r="C282" s="69"/>
      <c r="D282" s="69">
        <v>6.31</v>
      </c>
    </row>
    <row r="283" spans="1:4" s="57" customFormat="1" ht="9" customHeight="1" x14ac:dyDescent="0.25">
      <c r="A283" s="59" t="s">
        <v>22</v>
      </c>
      <c r="B283" s="65">
        <v>4.12</v>
      </c>
      <c r="C283" s="65"/>
      <c r="D283" s="65">
        <v>3.9</v>
      </c>
    </row>
    <row r="284" spans="1:4" s="57" customFormat="1" ht="9" customHeight="1" x14ac:dyDescent="0.25">
      <c r="A284" s="59" t="s">
        <v>23</v>
      </c>
      <c r="B284" s="65">
        <v>19.03</v>
      </c>
      <c r="C284" s="65"/>
      <c r="D284" s="65">
        <v>17.89</v>
      </c>
    </row>
    <row r="285" spans="1:4" s="57" customFormat="1" ht="9" customHeight="1" x14ac:dyDescent="0.25">
      <c r="A285" s="59" t="s">
        <v>24</v>
      </c>
      <c r="B285" s="65">
        <v>36.54</v>
      </c>
      <c r="C285" s="65"/>
      <c r="D285" s="65">
        <v>36.200000000000003</v>
      </c>
    </row>
    <row r="286" spans="1:4" s="57" customFormat="1" ht="9" customHeight="1" x14ac:dyDescent="0.25">
      <c r="A286" s="61" t="s">
        <v>25</v>
      </c>
      <c r="B286" s="69">
        <v>10.51</v>
      </c>
      <c r="C286" s="69"/>
      <c r="D286" s="69">
        <v>7.9</v>
      </c>
    </row>
    <row r="287" spans="1:4" s="57" customFormat="1" ht="9" customHeight="1" x14ac:dyDescent="0.25">
      <c r="A287" s="59" t="s">
        <v>26</v>
      </c>
      <c r="B287" s="65">
        <v>9.5</v>
      </c>
      <c r="C287" s="65"/>
      <c r="D287" s="65">
        <v>9.5</v>
      </c>
    </row>
    <row r="288" spans="1:4" s="57" customFormat="1" ht="9" customHeight="1" x14ac:dyDescent="0.25">
      <c r="A288" s="59" t="s">
        <v>27</v>
      </c>
      <c r="B288" s="65">
        <v>2.75</v>
      </c>
      <c r="C288" s="65"/>
      <c r="D288" s="65">
        <v>2.71</v>
      </c>
    </row>
    <row r="289" spans="1:4" s="57" customFormat="1" ht="9" customHeight="1" x14ac:dyDescent="0.25">
      <c r="A289" s="59" t="s">
        <v>28</v>
      </c>
      <c r="B289" s="65">
        <v>12.12</v>
      </c>
      <c r="C289" s="65"/>
      <c r="D289" s="65">
        <v>11.87</v>
      </c>
    </row>
    <row r="290" spans="1:4" s="57" customFormat="1" ht="9" customHeight="1" x14ac:dyDescent="0.25">
      <c r="A290" s="61" t="s">
        <v>29</v>
      </c>
      <c r="B290" s="69">
        <v>4.18</v>
      </c>
      <c r="C290" s="69"/>
      <c r="D290" s="69">
        <v>3.79</v>
      </c>
    </row>
    <row r="291" spans="1:4" s="57" customFormat="1" ht="9" customHeight="1" x14ac:dyDescent="0.25">
      <c r="A291" s="59" t="s">
        <v>30</v>
      </c>
      <c r="B291" s="65">
        <v>8.75</v>
      </c>
      <c r="C291" s="65"/>
      <c r="D291" s="65">
        <v>7.77</v>
      </c>
    </row>
    <row r="292" spans="1:4" s="57" customFormat="1" ht="9" customHeight="1" x14ac:dyDescent="0.25">
      <c r="A292" s="59" t="s">
        <v>31</v>
      </c>
      <c r="B292" s="65">
        <v>4.2300000000000004</v>
      </c>
      <c r="C292" s="65"/>
      <c r="D292" s="65">
        <v>3.94</v>
      </c>
    </row>
    <row r="293" spans="1:4" s="57" customFormat="1" ht="9" customHeight="1" x14ac:dyDescent="0.25">
      <c r="A293" s="59" t="s">
        <v>32</v>
      </c>
      <c r="B293" s="65">
        <v>2.0299999999999998</v>
      </c>
      <c r="C293" s="65"/>
      <c r="D293" s="65">
        <v>2.0299999999999998</v>
      </c>
    </row>
    <row r="294" spans="1:4" s="57" customFormat="1" ht="9" customHeight="1" x14ac:dyDescent="0.25">
      <c r="A294" s="61" t="s">
        <v>33</v>
      </c>
      <c r="B294" s="69">
        <v>5.14</v>
      </c>
      <c r="C294" s="69"/>
      <c r="D294" s="69">
        <v>4.57</v>
      </c>
    </row>
    <row r="295" spans="1:4" s="57" customFormat="1" ht="9" customHeight="1" x14ac:dyDescent="0.25">
      <c r="A295" s="59" t="s">
        <v>34</v>
      </c>
      <c r="B295" s="65">
        <v>9.8000000000000007</v>
      </c>
      <c r="C295" s="65"/>
      <c r="D295" s="65">
        <v>9.39</v>
      </c>
    </row>
    <row r="296" spans="1:4" s="57" customFormat="1" ht="9" customHeight="1" x14ac:dyDescent="0.25">
      <c r="A296" s="59" t="s">
        <v>35</v>
      </c>
      <c r="B296" s="65">
        <v>13.24</v>
      </c>
      <c r="C296" s="65"/>
      <c r="D296" s="65">
        <v>12.54</v>
      </c>
    </row>
    <row r="297" spans="1:4" s="57" customFormat="1" ht="9" customHeight="1" x14ac:dyDescent="0.25">
      <c r="A297" s="59" t="s">
        <v>36</v>
      </c>
      <c r="B297" s="65">
        <v>5.04</v>
      </c>
      <c r="C297" s="65"/>
      <c r="D297" s="65">
        <v>5.04</v>
      </c>
    </row>
    <row r="298" spans="1:4" s="57" customFormat="1" ht="9" customHeight="1" x14ac:dyDescent="0.25">
      <c r="A298" s="61" t="s">
        <v>37</v>
      </c>
      <c r="B298" s="69">
        <v>10.74</v>
      </c>
      <c r="C298" s="69"/>
      <c r="D298" s="69">
        <v>10.65</v>
      </c>
    </row>
    <row r="299" spans="1:4" s="57" customFormat="1" ht="9" customHeight="1" x14ac:dyDescent="0.25">
      <c r="A299" s="59" t="s">
        <v>38</v>
      </c>
      <c r="B299" s="65">
        <v>2.0699999999999998</v>
      </c>
      <c r="C299" s="65"/>
      <c r="D299" s="65">
        <v>2.0099999999999998</v>
      </c>
    </row>
    <row r="300" spans="1:4" s="57" customFormat="1" ht="9" customHeight="1" x14ac:dyDescent="0.25">
      <c r="A300" s="59" t="s">
        <v>39</v>
      </c>
      <c r="B300" s="65">
        <v>20.45</v>
      </c>
      <c r="C300" s="65"/>
      <c r="D300" s="65">
        <v>20.309999999999999</v>
      </c>
    </row>
    <row r="301" spans="1:4" s="57" customFormat="1" ht="9" customHeight="1" x14ac:dyDescent="0.25">
      <c r="A301" s="59" t="s">
        <v>40</v>
      </c>
      <c r="B301" s="65">
        <v>6.88</v>
      </c>
      <c r="C301" s="65"/>
      <c r="D301" s="65">
        <v>6.88</v>
      </c>
    </row>
    <row r="302" spans="1:4" s="57" customFormat="1" ht="9" customHeight="1" x14ac:dyDescent="0.25">
      <c r="A302" s="61" t="s">
        <v>41</v>
      </c>
      <c r="B302" s="69">
        <v>6.23</v>
      </c>
      <c r="C302" s="69"/>
      <c r="D302" s="69">
        <v>6.07</v>
      </c>
    </row>
    <row r="303" spans="1:4" s="82" customFormat="1" ht="8.25" customHeight="1" x14ac:dyDescent="0.25">
      <c r="A303" s="58"/>
      <c r="B303" s="83"/>
      <c r="C303" s="83"/>
      <c r="D303" s="83"/>
    </row>
    <row r="304" spans="1:4" s="82" customFormat="1" ht="9" customHeight="1" x14ac:dyDescent="0.25">
      <c r="A304" s="80">
        <v>2003</v>
      </c>
      <c r="B304" s="83"/>
      <c r="C304" s="83"/>
      <c r="D304" s="83"/>
    </row>
    <row r="305" spans="1:4" s="82" customFormat="1" ht="9" customHeight="1" x14ac:dyDescent="0.25">
      <c r="A305" s="58" t="s">
        <v>10</v>
      </c>
      <c r="B305" s="83">
        <f>SUM(B307:B338)</f>
        <v>320.69</v>
      </c>
      <c r="C305" s="83"/>
      <c r="D305" s="83">
        <f>SUM(D307:D338)</f>
        <v>305.85999999999996</v>
      </c>
    </row>
    <row r="306" spans="1:4" s="82" customFormat="1" ht="3.95" customHeight="1" x14ac:dyDescent="0.25">
      <c r="A306" s="58"/>
      <c r="B306" s="83"/>
      <c r="C306" s="83"/>
      <c r="D306" s="83"/>
    </row>
    <row r="307" spans="1:4" s="57" customFormat="1" ht="9" customHeight="1" x14ac:dyDescent="0.25">
      <c r="A307" s="59" t="s">
        <v>11</v>
      </c>
      <c r="B307" s="65">
        <v>3.9</v>
      </c>
      <c r="C307" s="65"/>
      <c r="D307" s="65">
        <v>3.9</v>
      </c>
    </row>
    <row r="308" spans="1:4" s="57" customFormat="1" ht="9" customHeight="1" x14ac:dyDescent="0.25">
      <c r="A308" s="59" t="s">
        <v>12</v>
      </c>
      <c r="B308" s="65">
        <v>7.96</v>
      </c>
      <c r="C308" s="65"/>
      <c r="D308" s="65">
        <v>7.9</v>
      </c>
    </row>
    <row r="309" spans="1:4" s="57" customFormat="1" ht="9" customHeight="1" x14ac:dyDescent="0.25">
      <c r="A309" s="59" t="s">
        <v>13</v>
      </c>
      <c r="B309" s="65">
        <v>2.4500000000000002</v>
      </c>
      <c r="C309" s="65"/>
      <c r="D309" s="65">
        <v>2.39</v>
      </c>
    </row>
    <row r="310" spans="1:4" s="57" customFormat="1" ht="9" customHeight="1" x14ac:dyDescent="0.25">
      <c r="A310" s="61" t="s">
        <v>14</v>
      </c>
      <c r="B310" s="69">
        <v>4.25</v>
      </c>
      <c r="C310" s="69"/>
      <c r="D310" s="69">
        <v>4.25</v>
      </c>
    </row>
    <row r="311" spans="1:4" s="57" customFormat="1" ht="9" customHeight="1" x14ac:dyDescent="0.25">
      <c r="A311" s="59" t="s">
        <v>15</v>
      </c>
      <c r="B311" s="65">
        <v>9.31</v>
      </c>
      <c r="C311" s="65"/>
      <c r="D311" s="65">
        <v>8.85</v>
      </c>
    </row>
    <row r="312" spans="1:4" s="57" customFormat="1" ht="9" customHeight="1" x14ac:dyDescent="0.25">
      <c r="A312" s="59" t="s">
        <v>16</v>
      </c>
      <c r="B312" s="65">
        <v>2.8</v>
      </c>
      <c r="C312" s="65"/>
      <c r="D312" s="65">
        <v>2.77</v>
      </c>
    </row>
    <row r="313" spans="1:4" s="57" customFormat="1" ht="9" customHeight="1" x14ac:dyDescent="0.25">
      <c r="A313" s="59" t="s">
        <v>17</v>
      </c>
      <c r="B313" s="65">
        <v>8.7200000000000006</v>
      </c>
      <c r="C313" s="65"/>
      <c r="D313" s="65">
        <v>8.11</v>
      </c>
    </row>
    <row r="314" spans="1:4" s="57" customFormat="1" ht="9" customHeight="1" x14ac:dyDescent="0.25">
      <c r="A314" s="61" t="s">
        <v>18</v>
      </c>
      <c r="B314" s="69">
        <v>16.43</v>
      </c>
      <c r="C314" s="69"/>
      <c r="D314" s="69">
        <v>14.3</v>
      </c>
    </row>
    <row r="315" spans="1:4" s="57" customFormat="1" ht="9" customHeight="1" x14ac:dyDescent="0.25">
      <c r="A315" s="59" t="s">
        <v>93</v>
      </c>
      <c r="B315" s="65">
        <v>35.729999999999997</v>
      </c>
      <c r="C315" s="65"/>
      <c r="D315" s="65">
        <v>35.729999999999997</v>
      </c>
    </row>
    <row r="316" spans="1:4" s="57" customFormat="1" ht="9" customHeight="1" x14ac:dyDescent="0.25">
      <c r="A316" s="59" t="s">
        <v>19</v>
      </c>
      <c r="B316" s="65">
        <v>7.63</v>
      </c>
      <c r="C316" s="65"/>
      <c r="D316" s="65">
        <v>6.37</v>
      </c>
    </row>
    <row r="317" spans="1:4" s="57" customFormat="1" ht="9" customHeight="1" x14ac:dyDescent="0.25">
      <c r="A317" s="59" t="s">
        <v>20</v>
      </c>
      <c r="B317" s="65">
        <v>13.49</v>
      </c>
      <c r="C317" s="65"/>
      <c r="D317" s="65">
        <v>12.52</v>
      </c>
    </row>
    <row r="318" spans="1:4" s="57" customFormat="1" ht="9" customHeight="1" x14ac:dyDescent="0.25">
      <c r="A318" s="61" t="s">
        <v>21</v>
      </c>
      <c r="B318" s="69">
        <v>7.29</v>
      </c>
      <c r="C318" s="69"/>
      <c r="D318" s="69">
        <v>6.93</v>
      </c>
    </row>
    <row r="319" spans="1:4" s="57" customFormat="1" ht="9" customHeight="1" x14ac:dyDescent="0.25">
      <c r="A319" s="59" t="s">
        <v>22</v>
      </c>
      <c r="B319" s="65">
        <v>4.12</v>
      </c>
      <c r="C319" s="65"/>
      <c r="D319" s="65">
        <v>3.9</v>
      </c>
    </row>
    <row r="320" spans="1:4" s="57" customFormat="1" ht="9" customHeight="1" x14ac:dyDescent="0.25">
      <c r="A320" s="59" t="s">
        <v>23</v>
      </c>
      <c r="B320" s="65">
        <v>19.03</v>
      </c>
      <c r="C320" s="65"/>
      <c r="D320" s="65">
        <v>17.89</v>
      </c>
    </row>
    <row r="321" spans="1:4" s="57" customFormat="1" ht="9" customHeight="1" x14ac:dyDescent="0.25">
      <c r="A321" s="59" t="s">
        <v>24</v>
      </c>
      <c r="B321" s="65">
        <v>37.83</v>
      </c>
      <c r="C321" s="65"/>
      <c r="D321" s="65">
        <v>37.130000000000003</v>
      </c>
    </row>
    <row r="322" spans="1:4" s="57" customFormat="1" ht="9" customHeight="1" x14ac:dyDescent="0.25">
      <c r="A322" s="61" t="s">
        <v>25</v>
      </c>
      <c r="B322" s="69">
        <v>10.6</v>
      </c>
      <c r="C322" s="69"/>
      <c r="D322" s="69">
        <v>8.6</v>
      </c>
    </row>
    <row r="323" spans="1:4" s="57" customFormat="1" ht="9" customHeight="1" x14ac:dyDescent="0.25">
      <c r="A323" s="59" t="s">
        <v>26</v>
      </c>
      <c r="B323" s="65">
        <v>9.5</v>
      </c>
      <c r="C323" s="65"/>
      <c r="D323" s="65">
        <v>9.36</v>
      </c>
    </row>
    <row r="324" spans="1:4" s="57" customFormat="1" ht="9" customHeight="1" x14ac:dyDescent="0.25">
      <c r="A324" s="59" t="s">
        <v>27</v>
      </c>
      <c r="B324" s="65">
        <v>2.76</v>
      </c>
      <c r="C324" s="65"/>
      <c r="D324" s="65">
        <v>2.74</v>
      </c>
    </row>
    <row r="325" spans="1:4" s="57" customFormat="1" ht="9" customHeight="1" x14ac:dyDescent="0.25">
      <c r="A325" s="59" t="s">
        <v>28</v>
      </c>
      <c r="B325" s="65">
        <v>12.12</v>
      </c>
      <c r="C325" s="65"/>
      <c r="D325" s="65">
        <v>11.87</v>
      </c>
    </row>
    <row r="326" spans="1:4" s="57" customFormat="1" ht="9" customHeight="1" x14ac:dyDescent="0.25">
      <c r="A326" s="61" t="s">
        <v>29</v>
      </c>
      <c r="B326" s="69">
        <v>4.24</v>
      </c>
      <c r="C326" s="69"/>
      <c r="D326" s="69">
        <v>4.0599999999999996</v>
      </c>
    </row>
    <row r="327" spans="1:4" s="57" customFormat="1" ht="9" customHeight="1" x14ac:dyDescent="0.25">
      <c r="A327" s="59" t="s">
        <v>30</v>
      </c>
      <c r="B327" s="65">
        <v>9.52</v>
      </c>
      <c r="C327" s="65"/>
      <c r="D327" s="65">
        <v>8.7200000000000006</v>
      </c>
    </row>
    <row r="328" spans="1:4" s="57" customFormat="1" ht="9" customHeight="1" x14ac:dyDescent="0.25">
      <c r="A328" s="59" t="s">
        <v>31</v>
      </c>
      <c r="B328" s="65">
        <v>5.05</v>
      </c>
      <c r="C328" s="65"/>
      <c r="D328" s="65">
        <v>4.88</v>
      </c>
    </row>
    <row r="329" spans="1:4" s="57" customFormat="1" ht="9" customHeight="1" x14ac:dyDescent="0.25">
      <c r="A329" s="59" t="s">
        <v>32</v>
      </c>
      <c r="B329" s="65">
        <v>2.0299999999999998</v>
      </c>
      <c r="C329" s="65"/>
      <c r="D329" s="65">
        <v>2.0299999999999998</v>
      </c>
    </row>
    <row r="330" spans="1:4" s="57" customFormat="1" ht="9" customHeight="1" x14ac:dyDescent="0.25">
      <c r="A330" s="61" t="s">
        <v>33</v>
      </c>
      <c r="B330" s="69">
        <v>5.14</v>
      </c>
      <c r="C330" s="69"/>
      <c r="D330" s="69">
        <v>4.58</v>
      </c>
    </row>
    <row r="331" spans="1:4" s="57" customFormat="1" ht="9" customHeight="1" x14ac:dyDescent="0.25">
      <c r="A331" s="59" t="s">
        <v>34</v>
      </c>
      <c r="B331" s="65">
        <v>10.25</v>
      </c>
      <c r="C331" s="65"/>
      <c r="D331" s="65">
        <v>9.93</v>
      </c>
    </row>
    <row r="332" spans="1:4" s="57" customFormat="1" ht="9" customHeight="1" x14ac:dyDescent="0.25">
      <c r="A332" s="59" t="s">
        <v>35</v>
      </c>
      <c r="B332" s="65">
        <v>13.24</v>
      </c>
      <c r="C332" s="65"/>
      <c r="D332" s="65">
        <v>12.54</v>
      </c>
    </row>
    <row r="333" spans="1:4" s="57" customFormat="1" ht="9" customHeight="1" x14ac:dyDescent="0.25">
      <c r="A333" s="59" t="s">
        <v>36</v>
      </c>
      <c r="B333" s="65">
        <v>5.04</v>
      </c>
      <c r="C333" s="65"/>
      <c r="D333" s="65">
        <v>5.04</v>
      </c>
    </row>
    <row r="334" spans="1:4" s="57" customFormat="1" ht="9" customHeight="1" x14ac:dyDescent="0.25">
      <c r="A334" s="61" t="s">
        <v>37</v>
      </c>
      <c r="B334" s="69">
        <v>11.6</v>
      </c>
      <c r="C334" s="69"/>
      <c r="D334" s="69">
        <v>11.08</v>
      </c>
    </row>
    <row r="335" spans="1:4" s="57" customFormat="1" ht="9" customHeight="1" x14ac:dyDescent="0.25">
      <c r="A335" s="59" t="s">
        <v>38</v>
      </c>
      <c r="B335" s="65">
        <v>2.19</v>
      </c>
      <c r="C335" s="65"/>
      <c r="D335" s="65">
        <v>2.19</v>
      </c>
    </row>
    <row r="336" spans="1:4" s="57" customFormat="1" ht="9" customHeight="1" x14ac:dyDescent="0.25">
      <c r="A336" s="59" t="s">
        <v>39</v>
      </c>
      <c r="B336" s="65">
        <v>22.77</v>
      </c>
      <c r="C336" s="65"/>
      <c r="D336" s="65">
        <v>22.77</v>
      </c>
    </row>
    <row r="337" spans="1:4" s="57" customFormat="1" ht="9" customHeight="1" x14ac:dyDescent="0.25">
      <c r="A337" s="59" t="s">
        <v>40</v>
      </c>
      <c r="B337" s="65">
        <v>7.36</v>
      </c>
      <c r="C337" s="65"/>
      <c r="D337" s="65">
        <v>6.34</v>
      </c>
    </row>
    <row r="338" spans="1:4" s="57" customFormat="1" ht="9" customHeight="1" x14ac:dyDescent="0.25">
      <c r="A338" s="61" t="s">
        <v>41</v>
      </c>
      <c r="B338" s="69">
        <v>6.34</v>
      </c>
      <c r="C338" s="69"/>
      <c r="D338" s="69">
        <v>6.19</v>
      </c>
    </row>
    <row r="339" spans="1:4" s="82" customFormat="1" ht="8.25" customHeight="1" x14ac:dyDescent="0.25">
      <c r="A339" s="58"/>
      <c r="B339" s="83"/>
      <c r="C339" s="83"/>
      <c r="D339" s="83"/>
    </row>
    <row r="340" spans="1:4" s="82" customFormat="1" ht="9" customHeight="1" x14ac:dyDescent="0.25">
      <c r="A340" s="80">
        <v>2004</v>
      </c>
      <c r="B340" s="83"/>
      <c r="C340" s="83"/>
      <c r="D340" s="83"/>
    </row>
    <row r="341" spans="1:4" s="82" customFormat="1" ht="9" customHeight="1" x14ac:dyDescent="0.25">
      <c r="A341" s="58" t="s">
        <v>10</v>
      </c>
      <c r="B341" s="83">
        <f>SUM(B343:B374)</f>
        <v>322.55</v>
      </c>
      <c r="C341" s="83"/>
      <c r="D341" s="83">
        <f>SUM(D343:D374)-0.01</f>
        <v>309.17</v>
      </c>
    </row>
    <row r="342" spans="1:4" s="82" customFormat="1" ht="3.95" customHeight="1" x14ac:dyDescent="0.25">
      <c r="A342" s="58"/>
      <c r="B342" s="83"/>
      <c r="C342" s="83"/>
      <c r="D342" s="83"/>
    </row>
    <row r="343" spans="1:4" s="57" customFormat="1" ht="9" customHeight="1" x14ac:dyDescent="0.25">
      <c r="A343" s="59" t="s">
        <v>11</v>
      </c>
      <c r="B343" s="65">
        <v>3.9</v>
      </c>
      <c r="C343" s="65"/>
      <c r="D343" s="65">
        <v>3.9</v>
      </c>
    </row>
    <row r="344" spans="1:4" s="57" customFormat="1" ht="9" customHeight="1" x14ac:dyDescent="0.25">
      <c r="A344" s="59" t="s">
        <v>12</v>
      </c>
      <c r="B344" s="65">
        <v>7.96</v>
      </c>
      <c r="C344" s="65"/>
      <c r="D344" s="65">
        <v>7.92</v>
      </c>
    </row>
    <row r="345" spans="1:4" s="57" customFormat="1" ht="9" customHeight="1" x14ac:dyDescent="0.25">
      <c r="A345" s="59" t="s">
        <v>13</v>
      </c>
      <c r="B345" s="65">
        <v>2.44</v>
      </c>
      <c r="C345" s="65"/>
      <c r="D345" s="65">
        <v>2.39</v>
      </c>
    </row>
    <row r="346" spans="1:4" s="57" customFormat="1" ht="9" customHeight="1" x14ac:dyDescent="0.25">
      <c r="A346" s="61" t="s">
        <v>14</v>
      </c>
      <c r="B346" s="69">
        <v>4.25</v>
      </c>
      <c r="C346" s="69"/>
      <c r="D346" s="69">
        <v>4.25</v>
      </c>
    </row>
    <row r="347" spans="1:4" s="57" customFormat="1" ht="9" customHeight="1" x14ac:dyDescent="0.25">
      <c r="A347" s="59" t="s">
        <v>15</v>
      </c>
      <c r="B347" s="65">
        <v>9.31</v>
      </c>
      <c r="C347" s="65"/>
      <c r="D347" s="65">
        <v>8.85</v>
      </c>
    </row>
    <row r="348" spans="1:4" s="57" customFormat="1" ht="9" customHeight="1" x14ac:dyDescent="0.25">
      <c r="A348" s="59" t="s">
        <v>16</v>
      </c>
      <c r="B348" s="65">
        <v>2.8</v>
      </c>
      <c r="C348" s="65"/>
      <c r="D348" s="65">
        <v>2.77</v>
      </c>
    </row>
    <row r="349" spans="1:4" s="57" customFormat="1" ht="9" customHeight="1" x14ac:dyDescent="0.25">
      <c r="A349" s="59" t="s">
        <v>17</v>
      </c>
      <c r="B349" s="65">
        <v>8.7200000000000006</v>
      </c>
      <c r="C349" s="65"/>
      <c r="D349" s="65">
        <v>8.11</v>
      </c>
    </row>
    <row r="350" spans="1:4" s="57" customFormat="1" ht="9" customHeight="1" x14ac:dyDescent="0.25">
      <c r="A350" s="61" t="s">
        <v>18</v>
      </c>
      <c r="B350" s="69">
        <v>16.43</v>
      </c>
      <c r="C350" s="69"/>
      <c r="D350" s="69">
        <v>14.3</v>
      </c>
    </row>
    <row r="351" spans="1:4" s="57" customFormat="1" ht="9" customHeight="1" x14ac:dyDescent="0.25">
      <c r="A351" s="59" t="s">
        <v>93</v>
      </c>
      <c r="B351" s="65">
        <v>35.729999999999997</v>
      </c>
      <c r="C351" s="65"/>
      <c r="D351" s="65">
        <v>35.729999999999997</v>
      </c>
    </row>
    <row r="352" spans="1:4" s="57" customFormat="1" ht="9" customHeight="1" x14ac:dyDescent="0.25">
      <c r="A352" s="59" t="s">
        <v>19</v>
      </c>
      <c r="B352" s="65">
        <v>7.63</v>
      </c>
      <c r="C352" s="65"/>
      <c r="D352" s="65">
        <v>6.37</v>
      </c>
    </row>
    <row r="353" spans="1:4" s="57" customFormat="1" ht="9" customHeight="1" x14ac:dyDescent="0.25">
      <c r="A353" s="59" t="s">
        <v>20</v>
      </c>
      <c r="B353" s="65">
        <v>13.67</v>
      </c>
      <c r="C353" s="65"/>
      <c r="D353" s="65">
        <v>12.57</v>
      </c>
    </row>
    <row r="354" spans="1:4" s="57" customFormat="1" ht="9" customHeight="1" x14ac:dyDescent="0.25">
      <c r="A354" s="61" t="s">
        <v>21</v>
      </c>
      <c r="B354" s="69">
        <v>7.42</v>
      </c>
      <c r="C354" s="69"/>
      <c r="D354" s="69">
        <v>7.08</v>
      </c>
    </row>
    <row r="355" spans="1:4" s="57" customFormat="1" ht="9" customHeight="1" x14ac:dyDescent="0.25">
      <c r="A355" s="59" t="s">
        <v>22</v>
      </c>
      <c r="B355" s="65">
        <v>4.12</v>
      </c>
      <c r="C355" s="65"/>
      <c r="D355" s="65">
        <v>3.9</v>
      </c>
    </row>
    <row r="356" spans="1:4" s="57" customFormat="1" ht="9" customHeight="1" x14ac:dyDescent="0.25">
      <c r="A356" s="59" t="s">
        <v>23</v>
      </c>
      <c r="B356" s="65">
        <v>20.6</v>
      </c>
      <c r="C356" s="65"/>
      <c r="D356" s="65">
        <v>20.37</v>
      </c>
    </row>
    <row r="357" spans="1:4" s="57" customFormat="1" ht="9" customHeight="1" x14ac:dyDescent="0.25">
      <c r="A357" s="59" t="s">
        <v>24</v>
      </c>
      <c r="B357" s="65">
        <v>37.83</v>
      </c>
      <c r="C357" s="65"/>
      <c r="D357" s="65">
        <v>37.130000000000003</v>
      </c>
    </row>
    <row r="358" spans="1:4" s="57" customFormat="1" ht="9" customHeight="1" x14ac:dyDescent="0.25">
      <c r="A358" s="61" t="s">
        <v>25</v>
      </c>
      <c r="B358" s="69">
        <v>10.59</v>
      </c>
      <c r="C358" s="69"/>
      <c r="D358" s="69">
        <v>8.6</v>
      </c>
    </row>
    <row r="359" spans="1:4" s="57" customFormat="1" ht="9" customHeight="1" x14ac:dyDescent="0.25">
      <c r="A359" s="59" t="s">
        <v>26</v>
      </c>
      <c r="B359" s="65">
        <v>9.5</v>
      </c>
      <c r="C359" s="65"/>
      <c r="D359" s="65">
        <v>9.36</v>
      </c>
    </row>
    <row r="360" spans="1:4" s="57" customFormat="1" ht="9" customHeight="1" x14ac:dyDescent="0.25">
      <c r="A360" s="59" t="s">
        <v>27</v>
      </c>
      <c r="B360" s="65">
        <v>2.76</v>
      </c>
      <c r="C360" s="65"/>
      <c r="D360" s="65">
        <v>2.74</v>
      </c>
    </row>
    <row r="361" spans="1:4" s="57" customFormat="1" ht="9" customHeight="1" x14ac:dyDescent="0.25">
      <c r="A361" s="59" t="s">
        <v>28</v>
      </c>
      <c r="B361" s="65">
        <v>12.12</v>
      </c>
      <c r="C361" s="65"/>
      <c r="D361" s="65">
        <v>11.87</v>
      </c>
    </row>
    <row r="362" spans="1:4" s="57" customFormat="1" ht="9" customHeight="1" x14ac:dyDescent="0.25">
      <c r="A362" s="61" t="s">
        <v>29</v>
      </c>
      <c r="B362" s="69">
        <v>4.24</v>
      </c>
      <c r="C362" s="69"/>
      <c r="D362" s="69">
        <v>4.0599999999999996</v>
      </c>
    </row>
    <row r="363" spans="1:4" s="57" customFormat="1" ht="9" customHeight="1" x14ac:dyDescent="0.25">
      <c r="A363" s="59" t="s">
        <v>30</v>
      </c>
      <c r="B363" s="65">
        <v>9.52</v>
      </c>
      <c r="C363" s="65"/>
      <c r="D363" s="65">
        <v>8.7200000000000006</v>
      </c>
    </row>
    <row r="364" spans="1:4" s="57" customFormat="1" ht="9" customHeight="1" x14ac:dyDescent="0.25">
      <c r="A364" s="59" t="s">
        <v>31</v>
      </c>
      <c r="B364" s="65">
        <v>5.05</v>
      </c>
      <c r="C364" s="65"/>
      <c r="D364" s="65">
        <v>4.88</v>
      </c>
    </row>
    <row r="365" spans="1:4" s="57" customFormat="1" ht="9" customHeight="1" x14ac:dyDescent="0.25">
      <c r="A365" s="59" t="s">
        <v>32</v>
      </c>
      <c r="B365" s="65">
        <v>2.0299999999999998</v>
      </c>
      <c r="C365" s="65"/>
      <c r="D365" s="65">
        <v>2.0299999999999998</v>
      </c>
    </row>
    <row r="366" spans="1:4" s="57" customFormat="1" ht="9" customHeight="1" x14ac:dyDescent="0.25">
      <c r="A366" s="61" t="s">
        <v>33</v>
      </c>
      <c r="B366" s="69">
        <v>5.14</v>
      </c>
      <c r="C366" s="69"/>
      <c r="D366" s="69">
        <v>4.58</v>
      </c>
    </row>
    <row r="367" spans="1:4" s="57" customFormat="1" ht="9" customHeight="1" x14ac:dyDescent="0.25">
      <c r="A367" s="59" t="s">
        <v>34</v>
      </c>
      <c r="B367" s="65">
        <v>10.19</v>
      </c>
      <c r="C367" s="65"/>
      <c r="D367" s="65">
        <v>9.94</v>
      </c>
    </row>
    <row r="368" spans="1:4" s="57" customFormat="1" ht="9" customHeight="1" x14ac:dyDescent="0.25">
      <c r="A368" s="59" t="s">
        <v>35</v>
      </c>
      <c r="B368" s="65">
        <v>13.24</v>
      </c>
      <c r="C368" s="65"/>
      <c r="D368" s="65">
        <v>12.54</v>
      </c>
    </row>
    <row r="369" spans="1:4" s="57" customFormat="1" ht="9" customHeight="1" x14ac:dyDescent="0.25">
      <c r="A369" s="59" t="s">
        <v>36</v>
      </c>
      <c r="B369" s="65">
        <v>5.04</v>
      </c>
      <c r="C369" s="65"/>
      <c r="D369" s="65">
        <v>5.04</v>
      </c>
    </row>
    <row r="370" spans="1:4" s="57" customFormat="1" ht="9" customHeight="1" x14ac:dyDescent="0.25">
      <c r="A370" s="61" t="s">
        <v>37</v>
      </c>
      <c r="B370" s="69">
        <v>11.62</v>
      </c>
      <c r="C370" s="69"/>
      <c r="D370" s="69">
        <v>11.1</v>
      </c>
    </row>
    <row r="371" spans="1:4" s="57" customFormat="1" ht="9" customHeight="1" x14ac:dyDescent="0.25">
      <c r="A371" s="59" t="s">
        <v>38</v>
      </c>
      <c r="B371" s="65">
        <v>2.19</v>
      </c>
      <c r="C371" s="65"/>
      <c r="D371" s="65">
        <v>2.19</v>
      </c>
    </row>
    <row r="372" spans="1:4" s="57" customFormat="1" ht="9" customHeight="1" x14ac:dyDescent="0.25">
      <c r="A372" s="59" t="s">
        <v>39</v>
      </c>
      <c r="B372" s="65">
        <v>22.77</v>
      </c>
      <c r="C372" s="65"/>
      <c r="D372" s="65">
        <v>22.77</v>
      </c>
    </row>
    <row r="373" spans="1:4" s="57" customFormat="1" ht="9" customHeight="1" x14ac:dyDescent="0.25">
      <c r="A373" s="59" t="s">
        <v>40</v>
      </c>
      <c r="B373" s="65">
        <v>7.36</v>
      </c>
      <c r="C373" s="65"/>
      <c r="D373" s="65">
        <v>6.89</v>
      </c>
    </row>
    <row r="374" spans="1:4" s="57" customFormat="1" ht="9" customHeight="1" x14ac:dyDescent="0.25">
      <c r="A374" s="61" t="s">
        <v>41</v>
      </c>
      <c r="B374" s="69">
        <v>6.38</v>
      </c>
      <c r="C374" s="69"/>
      <c r="D374" s="69">
        <v>6.23</v>
      </c>
    </row>
    <row r="375" spans="1:4" s="82" customFormat="1" ht="8.25" customHeight="1" x14ac:dyDescent="0.25">
      <c r="A375" s="58"/>
      <c r="B375" s="83"/>
      <c r="C375" s="83"/>
      <c r="D375" s="83"/>
    </row>
    <row r="376" spans="1:4" s="82" customFormat="1" ht="9" customHeight="1" x14ac:dyDescent="0.25">
      <c r="A376" s="80">
        <v>2005</v>
      </c>
      <c r="B376" s="83"/>
      <c r="C376" s="83"/>
      <c r="D376" s="83"/>
    </row>
    <row r="377" spans="1:4" s="82" customFormat="1" ht="9" customHeight="1" x14ac:dyDescent="0.25">
      <c r="A377" s="58" t="s">
        <v>10</v>
      </c>
      <c r="B377" s="83">
        <f>SUM(B379:B410)</f>
        <v>324.4670000000001</v>
      </c>
      <c r="C377" s="83"/>
      <c r="D377" s="83">
        <f>SUM(D379:D410)</f>
        <v>311.29499999999996</v>
      </c>
    </row>
    <row r="378" spans="1:4" s="82" customFormat="1" ht="3.95" customHeight="1" x14ac:dyDescent="0.25">
      <c r="A378" s="58"/>
      <c r="B378" s="83"/>
      <c r="C378" s="83"/>
      <c r="D378" s="83"/>
    </row>
    <row r="379" spans="1:4" s="57" customFormat="1" ht="9" customHeight="1" x14ac:dyDescent="0.25">
      <c r="A379" s="59" t="s">
        <v>11</v>
      </c>
      <c r="B379" s="65">
        <v>3.9</v>
      </c>
      <c r="C379" s="65"/>
      <c r="D379" s="65">
        <v>3.9</v>
      </c>
    </row>
    <row r="380" spans="1:4" s="57" customFormat="1" ht="9" customHeight="1" x14ac:dyDescent="0.25">
      <c r="A380" s="59" t="s">
        <v>12</v>
      </c>
      <c r="B380" s="65">
        <v>8.077</v>
      </c>
      <c r="C380" s="65"/>
      <c r="D380" s="65">
        <v>8.0489999999999995</v>
      </c>
    </row>
    <row r="381" spans="1:4" s="57" customFormat="1" ht="9" customHeight="1" x14ac:dyDescent="0.25">
      <c r="A381" s="59" t="s">
        <v>13</v>
      </c>
      <c r="B381" s="65">
        <v>2.4420000000000002</v>
      </c>
      <c r="C381" s="65"/>
      <c r="D381" s="65">
        <v>2.39</v>
      </c>
    </row>
    <row r="382" spans="1:4" s="57" customFormat="1" ht="9" customHeight="1" x14ac:dyDescent="0.25">
      <c r="A382" s="61" t="s">
        <v>14</v>
      </c>
      <c r="B382" s="69">
        <v>4.2480000000000002</v>
      </c>
      <c r="C382" s="69"/>
      <c r="D382" s="69">
        <v>4.2480000000000002</v>
      </c>
    </row>
    <row r="383" spans="1:4" s="57" customFormat="1" ht="9" customHeight="1" x14ac:dyDescent="0.25">
      <c r="A383" s="59" t="s">
        <v>15</v>
      </c>
      <c r="B383" s="65">
        <v>9.3049999999999997</v>
      </c>
      <c r="C383" s="65"/>
      <c r="D383" s="65">
        <v>8.8480000000000008</v>
      </c>
    </row>
    <row r="384" spans="1:4" s="57" customFormat="1" ht="9" customHeight="1" x14ac:dyDescent="0.25">
      <c r="A384" s="59" t="s">
        <v>16</v>
      </c>
      <c r="B384" s="65">
        <v>2.8</v>
      </c>
      <c r="C384" s="65"/>
      <c r="D384" s="65">
        <v>2.77</v>
      </c>
    </row>
    <row r="385" spans="1:4" s="57" customFormat="1" ht="9" customHeight="1" x14ac:dyDescent="0.25">
      <c r="A385" s="59" t="s">
        <v>17</v>
      </c>
      <c r="B385" s="65">
        <v>10.14</v>
      </c>
      <c r="C385" s="65"/>
      <c r="D385" s="65">
        <v>9.5299999999999994</v>
      </c>
    </row>
    <row r="386" spans="1:4" s="57" customFormat="1" ht="9" customHeight="1" x14ac:dyDescent="0.25">
      <c r="A386" s="61" t="s">
        <v>18</v>
      </c>
      <c r="B386" s="69">
        <v>16.425999999999998</v>
      </c>
      <c r="C386" s="69"/>
      <c r="D386" s="69">
        <v>14.301</v>
      </c>
    </row>
    <row r="387" spans="1:4" s="57" customFormat="1" ht="9" customHeight="1" x14ac:dyDescent="0.25">
      <c r="A387" s="59" t="s">
        <v>93</v>
      </c>
      <c r="B387" s="65">
        <v>35.729999999999997</v>
      </c>
      <c r="C387" s="65"/>
      <c r="D387" s="65">
        <v>35.729999999999997</v>
      </c>
    </row>
    <row r="388" spans="1:4" s="57" customFormat="1" ht="9" customHeight="1" x14ac:dyDescent="0.25">
      <c r="A388" s="59" t="s">
        <v>19</v>
      </c>
      <c r="B388" s="65">
        <v>7.6319999999999997</v>
      </c>
      <c r="C388" s="65"/>
      <c r="D388" s="65">
        <v>6.37</v>
      </c>
    </row>
    <row r="389" spans="1:4" s="57" customFormat="1" ht="9" customHeight="1" x14ac:dyDescent="0.25">
      <c r="A389" s="59" t="s">
        <v>20</v>
      </c>
      <c r="B389" s="65">
        <v>13.673999999999999</v>
      </c>
      <c r="C389" s="65"/>
      <c r="D389" s="65">
        <v>12.574</v>
      </c>
    </row>
    <row r="390" spans="1:4" s="57" customFormat="1" ht="9" customHeight="1" x14ac:dyDescent="0.25">
      <c r="A390" s="61" t="s">
        <v>21</v>
      </c>
      <c r="B390" s="69">
        <v>7.42</v>
      </c>
      <c r="C390" s="69"/>
      <c r="D390" s="69">
        <v>7.0780000000000003</v>
      </c>
    </row>
    <row r="391" spans="1:4" s="57" customFormat="1" ht="9" customHeight="1" x14ac:dyDescent="0.25">
      <c r="A391" s="59" t="s">
        <v>22</v>
      </c>
      <c r="B391" s="65">
        <v>4.1150000000000002</v>
      </c>
      <c r="C391" s="65"/>
      <c r="D391" s="65">
        <v>3.911</v>
      </c>
    </row>
    <row r="392" spans="1:4" s="57" customFormat="1" ht="9" customHeight="1" x14ac:dyDescent="0.25">
      <c r="A392" s="59" t="s">
        <v>23</v>
      </c>
      <c r="B392" s="65">
        <v>20.599</v>
      </c>
      <c r="C392" s="65"/>
      <c r="D392" s="65">
        <v>20.366</v>
      </c>
    </row>
    <row r="393" spans="1:4" s="57" customFormat="1" ht="9" customHeight="1" x14ac:dyDescent="0.25">
      <c r="A393" s="59" t="s">
        <v>24</v>
      </c>
      <c r="B393" s="65">
        <v>37.96</v>
      </c>
      <c r="C393" s="65"/>
      <c r="D393" s="65">
        <v>37.179000000000002</v>
      </c>
    </row>
    <row r="394" spans="1:4" s="57" customFormat="1" ht="9" customHeight="1" x14ac:dyDescent="0.25">
      <c r="A394" s="61" t="s">
        <v>25</v>
      </c>
      <c r="B394" s="69">
        <v>10.59</v>
      </c>
      <c r="C394" s="69"/>
      <c r="D394" s="69">
        <v>8.6199999999999992</v>
      </c>
    </row>
    <row r="395" spans="1:4" s="57" customFormat="1" ht="9" customHeight="1" x14ac:dyDescent="0.25">
      <c r="A395" s="59" t="s">
        <v>26</v>
      </c>
      <c r="B395" s="65">
        <v>9.5</v>
      </c>
      <c r="C395" s="65"/>
      <c r="D395" s="65">
        <v>9.3620000000000001</v>
      </c>
    </row>
    <row r="396" spans="1:4" s="57" customFormat="1" ht="9" customHeight="1" x14ac:dyDescent="0.25">
      <c r="A396" s="59" t="s">
        <v>27</v>
      </c>
      <c r="B396" s="65">
        <v>2.758</v>
      </c>
      <c r="C396" s="65"/>
      <c r="D396" s="65">
        <v>2.7360000000000002</v>
      </c>
    </row>
    <row r="397" spans="1:4" s="57" customFormat="1" ht="9" customHeight="1" x14ac:dyDescent="0.25">
      <c r="A397" s="59" t="s">
        <v>28</v>
      </c>
      <c r="B397" s="65">
        <v>12.122999999999999</v>
      </c>
      <c r="C397" s="65"/>
      <c r="D397" s="65">
        <v>11.866</v>
      </c>
    </row>
    <row r="398" spans="1:4" s="57" customFormat="1" ht="9" customHeight="1" x14ac:dyDescent="0.25">
      <c r="A398" s="61" t="s">
        <v>29</v>
      </c>
      <c r="B398" s="69">
        <v>4.24</v>
      </c>
      <c r="C398" s="69"/>
      <c r="D398" s="69">
        <v>4.0590000000000002</v>
      </c>
    </row>
    <row r="399" spans="1:4" s="57" customFormat="1" ht="9" customHeight="1" x14ac:dyDescent="0.25">
      <c r="A399" s="59" t="s">
        <v>30</v>
      </c>
      <c r="B399" s="65">
        <v>9.6020000000000003</v>
      </c>
      <c r="C399" s="65"/>
      <c r="D399" s="65">
        <v>8.8089999999999993</v>
      </c>
    </row>
    <row r="400" spans="1:4" s="57" customFormat="1" ht="9" customHeight="1" x14ac:dyDescent="0.25">
      <c r="A400" s="59" t="s">
        <v>31</v>
      </c>
      <c r="B400" s="65">
        <v>5.0490000000000004</v>
      </c>
      <c r="C400" s="65"/>
      <c r="D400" s="65">
        <v>4.8769999999999998</v>
      </c>
    </row>
    <row r="401" spans="1:4" s="57" customFormat="1" ht="9" customHeight="1" x14ac:dyDescent="0.25">
      <c r="A401" s="59" t="s">
        <v>32</v>
      </c>
      <c r="B401" s="65">
        <v>2.0299999999999998</v>
      </c>
      <c r="C401" s="65"/>
      <c r="D401" s="65">
        <v>2.0299999999999998</v>
      </c>
    </row>
    <row r="402" spans="1:4" s="57" customFormat="1" ht="9" customHeight="1" x14ac:dyDescent="0.25">
      <c r="A402" s="61" t="s">
        <v>33</v>
      </c>
      <c r="B402" s="69">
        <v>5.1440000000000001</v>
      </c>
      <c r="C402" s="69"/>
      <c r="D402" s="69">
        <v>4.5970000000000004</v>
      </c>
    </row>
    <row r="403" spans="1:4" s="57" customFormat="1" ht="9" customHeight="1" x14ac:dyDescent="0.25">
      <c r="A403" s="59" t="s">
        <v>34</v>
      </c>
      <c r="B403" s="65">
        <v>10.288</v>
      </c>
      <c r="C403" s="65"/>
      <c r="D403" s="65">
        <v>10.189</v>
      </c>
    </row>
    <row r="404" spans="1:4" s="57" customFormat="1" ht="9" customHeight="1" x14ac:dyDescent="0.25">
      <c r="A404" s="59" t="s">
        <v>35</v>
      </c>
      <c r="B404" s="65">
        <v>13.239000000000001</v>
      </c>
      <c r="C404" s="65"/>
      <c r="D404" s="65">
        <v>12.535</v>
      </c>
    </row>
    <row r="405" spans="1:4" s="57" customFormat="1" ht="9" customHeight="1" x14ac:dyDescent="0.25">
      <c r="A405" s="59" t="s">
        <v>36</v>
      </c>
      <c r="B405" s="65">
        <v>5.04</v>
      </c>
      <c r="C405" s="65"/>
      <c r="D405" s="65">
        <v>5.04</v>
      </c>
    </row>
    <row r="406" spans="1:4" s="57" customFormat="1" ht="9" customHeight="1" x14ac:dyDescent="0.25">
      <c r="A406" s="61" t="s">
        <v>37</v>
      </c>
      <c r="B406" s="69">
        <v>11.621</v>
      </c>
      <c r="C406" s="69"/>
      <c r="D406" s="69">
        <v>11.103999999999999</v>
      </c>
    </row>
    <row r="407" spans="1:4" s="57" customFormat="1" ht="9" customHeight="1" x14ac:dyDescent="0.25">
      <c r="A407" s="59" t="s">
        <v>38</v>
      </c>
      <c r="B407" s="65">
        <v>2.2589999999999999</v>
      </c>
      <c r="C407" s="65"/>
      <c r="D407" s="65">
        <v>2.2530000000000001</v>
      </c>
    </row>
    <row r="408" spans="1:4" s="57" customFormat="1" ht="9" customHeight="1" x14ac:dyDescent="0.25">
      <c r="A408" s="59" t="s">
        <v>39</v>
      </c>
      <c r="B408" s="65">
        <v>22.771999999999998</v>
      </c>
      <c r="C408" s="65"/>
      <c r="D408" s="65">
        <v>22.771999999999998</v>
      </c>
    </row>
    <row r="409" spans="1:4" s="57" customFormat="1" ht="9" customHeight="1" x14ac:dyDescent="0.25">
      <c r="A409" s="59" t="s">
        <v>40</v>
      </c>
      <c r="B409" s="65">
        <v>7.36</v>
      </c>
      <c r="C409" s="65"/>
      <c r="D409" s="65">
        <v>6.968</v>
      </c>
    </row>
    <row r="410" spans="1:4" s="57" customFormat="1" ht="9" customHeight="1" x14ac:dyDescent="0.25">
      <c r="A410" s="61" t="s">
        <v>41</v>
      </c>
      <c r="B410" s="69">
        <v>6.3840000000000003</v>
      </c>
      <c r="C410" s="69"/>
      <c r="D410" s="69">
        <v>6.234</v>
      </c>
    </row>
    <row r="411" spans="1:4" s="82" customFormat="1" ht="8.25" customHeight="1" x14ac:dyDescent="0.25">
      <c r="A411" s="58"/>
      <c r="B411" s="83"/>
      <c r="C411" s="83"/>
      <c r="D411" s="83"/>
    </row>
    <row r="412" spans="1:4" s="82" customFormat="1" ht="9" customHeight="1" x14ac:dyDescent="0.25">
      <c r="A412" s="80">
        <v>2006</v>
      </c>
      <c r="B412" s="83"/>
      <c r="C412" s="83"/>
      <c r="D412" s="83"/>
    </row>
    <row r="413" spans="1:4" s="82" customFormat="1" ht="9" customHeight="1" x14ac:dyDescent="0.25">
      <c r="A413" s="58" t="s">
        <v>10</v>
      </c>
      <c r="B413" s="83">
        <f>SUM(B415:B446)</f>
        <v>325.18050000000005</v>
      </c>
      <c r="C413" s="83"/>
      <c r="D413" s="83">
        <f>SUM(D415:D446)</f>
        <v>312.25350000000003</v>
      </c>
    </row>
    <row r="414" spans="1:4" s="82" customFormat="1" ht="3.95" customHeight="1" x14ac:dyDescent="0.25">
      <c r="A414" s="58"/>
      <c r="B414" s="83"/>
      <c r="C414" s="83"/>
      <c r="D414" s="83"/>
    </row>
    <row r="415" spans="1:4" s="57" customFormat="1" ht="9" customHeight="1" x14ac:dyDescent="0.25">
      <c r="A415" s="59" t="s">
        <v>11</v>
      </c>
      <c r="B415" s="65">
        <v>3.9346999999999999</v>
      </c>
      <c r="C415" s="65"/>
      <c r="D415" s="65">
        <v>3.9346999999999999</v>
      </c>
    </row>
    <row r="416" spans="1:4" s="57" customFormat="1" ht="9" customHeight="1" x14ac:dyDescent="0.25">
      <c r="A416" s="59" t="s">
        <v>12</v>
      </c>
      <c r="B416" s="65">
        <v>8.077</v>
      </c>
      <c r="C416" s="65"/>
      <c r="D416" s="65">
        <v>8.0489999999999995</v>
      </c>
    </row>
    <row r="417" spans="1:4" s="57" customFormat="1" ht="9" customHeight="1" x14ac:dyDescent="0.25">
      <c r="A417" s="59" t="s">
        <v>13</v>
      </c>
      <c r="B417" s="65">
        <v>2.5522</v>
      </c>
      <c r="C417" s="65"/>
      <c r="D417" s="65">
        <v>2.4114</v>
      </c>
    </row>
    <row r="418" spans="1:4" s="57" customFormat="1" ht="9" customHeight="1" x14ac:dyDescent="0.25">
      <c r="A418" s="61" t="s">
        <v>14</v>
      </c>
      <c r="B418" s="69">
        <v>4.2480000000000002</v>
      </c>
      <c r="C418" s="69"/>
      <c r="D418" s="69">
        <v>4.2480000000000002</v>
      </c>
    </row>
    <row r="419" spans="1:4" s="57" customFormat="1" ht="9" customHeight="1" x14ac:dyDescent="0.25">
      <c r="A419" s="59" t="s">
        <v>15</v>
      </c>
      <c r="B419" s="65">
        <v>9.36</v>
      </c>
      <c r="C419" s="65"/>
      <c r="D419" s="65">
        <v>8.93</v>
      </c>
    </row>
    <row r="420" spans="1:4" s="57" customFormat="1" ht="9" customHeight="1" x14ac:dyDescent="0.25">
      <c r="A420" s="59" t="s">
        <v>16</v>
      </c>
      <c r="B420" s="65">
        <v>2.8</v>
      </c>
      <c r="C420" s="65"/>
      <c r="D420" s="65">
        <v>2.77</v>
      </c>
    </row>
    <row r="421" spans="1:4" s="57" customFormat="1" ht="9" customHeight="1" x14ac:dyDescent="0.25">
      <c r="A421" s="59" t="s">
        <v>17</v>
      </c>
      <c r="B421" s="65">
        <v>10.14</v>
      </c>
      <c r="C421" s="65"/>
      <c r="D421" s="65">
        <v>9.5299999999999994</v>
      </c>
    </row>
    <row r="422" spans="1:4" s="57" customFormat="1" ht="9" customHeight="1" x14ac:dyDescent="0.25">
      <c r="A422" s="61" t="s">
        <v>18</v>
      </c>
      <c r="B422" s="69">
        <v>16.425999999999998</v>
      </c>
      <c r="C422" s="69"/>
      <c r="D422" s="69">
        <v>14.301</v>
      </c>
    </row>
    <row r="423" spans="1:4" s="57" customFormat="1" ht="9" customHeight="1" x14ac:dyDescent="0.25">
      <c r="A423" s="59" t="s">
        <v>93</v>
      </c>
      <c r="B423" s="65">
        <v>35.729999999999997</v>
      </c>
      <c r="C423" s="65"/>
      <c r="D423" s="65">
        <v>35.729999999999997</v>
      </c>
    </row>
    <row r="424" spans="1:4" s="57" customFormat="1" ht="9" customHeight="1" x14ac:dyDescent="0.25">
      <c r="A424" s="59" t="s">
        <v>19</v>
      </c>
      <c r="B424" s="65">
        <v>7.3893000000000004</v>
      </c>
      <c r="C424" s="65"/>
      <c r="D424" s="65">
        <v>7.0984999999999996</v>
      </c>
    </row>
    <row r="425" spans="1:4" s="57" customFormat="1" ht="9" customHeight="1" x14ac:dyDescent="0.25">
      <c r="A425" s="59" t="s">
        <v>20</v>
      </c>
      <c r="B425" s="65">
        <v>13.675000000000001</v>
      </c>
      <c r="C425" s="65"/>
      <c r="D425" s="65">
        <v>12.574999999999999</v>
      </c>
    </row>
    <row r="426" spans="1:4" s="57" customFormat="1" ht="9" customHeight="1" x14ac:dyDescent="0.25">
      <c r="A426" s="61" t="s">
        <v>21</v>
      </c>
      <c r="B426" s="69">
        <v>7.3681000000000001</v>
      </c>
      <c r="C426" s="69"/>
      <c r="D426" s="69">
        <v>6.41</v>
      </c>
    </row>
    <row r="427" spans="1:4" s="57" customFormat="1" ht="9" customHeight="1" x14ac:dyDescent="0.25">
      <c r="A427" s="59" t="s">
        <v>22</v>
      </c>
      <c r="B427" s="65">
        <v>4.1141999999999994</v>
      </c>
      <c r="C427" s="65"/>
      <c r="D427" s="65">
        <v>3.9085000000000001</v>
      </c>
    </row>
    <row r="428" spans="1:4" s="57" customFormat="1" ht="9" customHeight="1" x14ac:dyDescent="0.25">
      <c r="A428" s="59" t="s">
        <v>23</v>
      </c>
      <c r="B428" s="65">
        <v>20.649000000000001</v>
      </c>
      <c r="C428" s="65"/>
      <c r="D428" s="65">
        <v>20.096</v>
      </c>
    </row>
    <row r="429" spans="1:4" s="57" customFormat="1" ht="9" customHeight="1" x14ac:dyDescent="0.25">
      <c r="A429" s="59" t="s">
        <v>24</v>
      </c>
      <c r="B429" s="65">
        <v>37.96</v>
      </c>
      <c r="C429" s="65"/>
      <c r="D429" s="65">
        <v>37.179000000000002</v>
      </c>
    </row>
    <row r="430" spans="1:4" s="57" customFormat="1" ht="9" customHeight="1" x14ac:dyDescent="0.25">
      <c r="A430" s="61" t="s">
        <v>25</v>
      </c>
      <c r="B430" s="69">
        <v>10.59</v>
      </c>
      <c r="C430" s="69"/>
      <c r="D430" s="69">
        <v>8.6199999999999992</v>
      </c>
    </row>
    <row r="431" spans="1:4" s="57" customFormat="1" ht="9" customHeight="1" x14ac:dyDescent="0.25">
      <c r="A431" s="59" t="s">
        <v>26</v>
      </c>
      <c r="B431" s="65">
        <v>9.5</v>
      </c>
      <c r="C431" s="65"/>
      <c r="D431" s="65">
        <v>9.3620000000000001</v>
      </c>
    </row>
    <row r="432" spans="1:4" s="57" customFormat="1" ht="9" customHeight="1" x14ac:dyDescent="0.25">
      <c r="A432" s="59" t="s">
        <v>27</v>
      </c>
      <c r="B432" s="65">
        <v>2.7639999999999998</v>
      </c>
      <c r="C432" s="65"/>
      <c r="D432" s="65">
        <v>2.7639999999999998</v>
      </c>
    </row>
    <row r="433" spans="1:4" s="57" customFormat="1" ht="9" customHeight="1" x14ac:dyDescent="0.25">
      <c r="A433" s="59" t="s">
        <v>28</v>
      </c>
      <c r="B433" s="65">
        <v>12.867299999999998</v>
      </c>
      <c r="C433" s="65"/>
      <c r="D433" s="65">
        <v>12.8673</v>
      </c>
    </row>
    <row r="434" spans="1:4" s="57" customFormat="1" ht="9" customHeight="1" x14ac:dyDescent="0.25">
      <c r="A434" s="61" t="s">
        <v>29</v>
      </c>
      <c r="B434" s="69">
        <v>4.24</v>
      </c>
      <c r="C434" s="69"/>
      <c r="D434" s="69">
        <v>4.0590000000000002</v>
      </c>
    </row>
    <row r="435" spans="1:4" s="57" customFormat="1" ht="9" customHeight="1" x14ac:dyDescent="0.25">
      <c r="A435" s="59" t="s">
        <v>30</v>
      </c>
      <c r="B435" s="65">
        <v>9.6020000000000003</v>
      </c>
      <c r="C435" s="65"/>
      <c r="D435" s="65">
        <v>8.8089999999999993</v>
      </c>
    </row>
    <row r="436" spans="1:4" s="57" customFormat="1" ht="9" customHeight="1" x14ac:dyDescent="0.25">
      <c r="A436" s="59" t="s">
        <v>31</v>
      </c>
      <c r="B436" s="65">
        <v>5.0491999999999999</v>
      </c>
      <c r="C436" s="65"/>
      <c r="D436" s="65">
        <v>4.8771000000000004</v>
      </c>
    </row>
    <row r="437" spans="1:4" s="57" customFormat="1" ht="9" customHeight="1" x14ac:dyDescent="0.25">
      <c r="A437" s="59" t="s">
        <v>32</v>
      </c>
      <c r="B437" s="65">
        <v>2.0299999999999998</v>
      </c>
      <c r="C437" s="65"/>
      <c r="D437" s="65">
        <v>2.0299999999999998</v>
      </c>
    </row>
    <row r="438" spans="1:4" s="57" customFormat="1" ht="9" customHeight="1" x14ac:dyDescent="0.25">
      <c r="A438" s="61" t="s">
        <v>33</v>
      </c>
      <c r="B438" s="69">
        <v>5.1438999999999995</v>
      </c>
      <c r="C438" s="69"/>
      <c r="D438" s="69">
        <v>4.5972</v>
      </c>
    </row>
    <row r="439" spans="1:4" s="57" customFormat="1" ht="9" customHeight="1" x14ac:dyDescent="0.25">
      <c r="A439" s="59" t="s">
        <v>34</v>
      </c>
      <c r="B439" s="65">
        <v>10.287700000000001</v>
      </c>
      <c r="C439" s="65"/>
      <c r="D439" s="65">
        <v>10.188499999999999</v>
      </c>
    </row>
    <row r="440" spans="1:4" s="57" customFormat="1" ht="9" customHeight="1" x14ac:dyDescent="0.25">
      <c r="A440" s="59" t="s">
        <v>35</v>
      </c>
      <c r="B440" s="65">
        <v>13.239000000000001</v>
      </c>
      <c r="C440" s="65"/>
      <c r="D440" s="65">
        <v>12.535</v>
      </c>
    </row>
    <row r="441" spans="1:4" s="57" customFormat="1" ht="9" customHeight="1" x14ac:dyDescent="0.25">
      <c r="A441" s="59" t="s">
        <v>36</v>
      </c>
      <c r="B441" s="65">
        <v>5.04</v>
      </c>
      <c r="C441" s="65"/>
      <c r="D441" s="65">
        <v>5.04</v>
      </c>
    </row>
    <row r="442" spans="1:4" s="57" customFormat="1" ht="9" customHeight="1" x14ac:dyDescent="0.25">
      <c r="A442" s="61" t="s">
        <v>37</v>
      </c>
      <c r="B442" s="69">
        <v>11.6205</v>
      </c>
      <c r="C442" s="69"/>
      <c r="D442" s="69">
        <v>11.104299999999999</v>
      </c>
    </row>
    <row r="443" spans="1:4" s="57" customFormat="1" ht="9" customHeight="1" x14ac:dyDescent="0.25">
      <c r="A443" s="59" t="s">
        <v>38</v>
      </c>
      <c r="B443" s="65">
        <v>2.2676999999999996</v>
      </c>
      <c r="C443" s="65"/>
      <c r="D443" s="65">
        <v>2.2553000000000001</v>
      </c>
    </row>
    <row r="444" spans="1:4" s="57" customFormat="1" ht="9" customHeight="1" x14ac:dyDescent="0.25">
      <c r="A444" s="59" t="s">
        <v>39</v>
      </c>
      <c r="B444" s="65">
        <v>22.771699999999999</v>
      </c>
      <c r="C444" s="65"/>
      <c r="D444" s="65">
        <v>22.771699999999999</v>
      </c>
    </row>
    <row r="445" spans="1:4" s="57" customFormat="1" ht="9" customHeight="1" x14ac:dyDescent="0.25">
      <c r="A445" s="59" t="s">
        <v>40</v>
      </c>
      <c r="B445" s="65">
        <v>7.36</v>
      </c>
      <c r="C445" s="65"/>
      <c r="D445" s="65">
        <v>6.968</v>
      </c>
    </row>
    <row r="446" spans="1:4" s="57" customFormat="1" ht="9" customHeight="1" x14ac:dyDescent="0.25">
      <c r="A446" s="61" t="s">
        <v>41</v>
      </c>
      <c r="B446" s="69">
        <v>6.3840000000000003</v>
      </c>
      <c r="C446" s="69"/>
      <c r="D446" s="69">
        <v>6.234</v>
      </c>
    </row>
    <row r="447" spans="1:4" s="82" customFormat="1" ht="8.25" customHeight="1" x14ac:dyDescent="0.25">
      <c r="A447" s="58"/>
      <c r="B447" s="83"/>
      <c r="C447" s="83"/>
      <c r="D447" s="83"/>
    </row>
    <row r="448" spans="1:4" s="82" customFormat="1" ht="9" customHeight="1" x14ac:dyDescent="0.25">
      <c r="A448" s="80">
        <v>2007</v>
      </c>
      <c r="B448" s="83"/>
      <c r="C448" s="83"/>
      <c r="D448" s="83"/>
    </row>
    <row r="449" spans="1:4" s="82" customFormat="1" ht="9" customHeight="1" x14ac:dyDescent="0.25">
      <c r="A449" s="58" t="s">
        <v>10</v>
      </c>
      <c r="B449" s="83">
        <f>SUM(B451:B482)</f>
        <v>327.61779999999999</v>
      </c>
      <c r="C449" s="83"/>
      <c r="D449" s="83">
        <f>SUM(D451:D482)</f>
        <v>315.24340000000001</v>
      </c>
    </row>
    <row r="450" spans="1:4" s="82" customFormat="1" ht="3.95" customHeight="1" x14ac:dyDescent="0.25">
      <c r="A450" s="58"/>
      <c r="B450" s="83"/>
      <c r="C450" s="83"/>
      <c r="D450" s="83"/>
    </row>
    <row r="451" spans="1:4" s="57" customFormat="1" ht="9" customHeight="1" x14ac:dyDescent="0.25">
      <c r="A451" s="59" t="s">
        <v>11</v>
      </c>
      <c r="B451" s="65">
        <v>3.9346999999999999</v>
      </c>
      <c r="C451" s="65"/>
      <c r="D451" s="65">
        <v>3.9346999999999999</v>
      </c>
    </row>
    <row r="452" spans="1:4" s="57" customFormat="1" ht="9" customHeight="1" x14ac:dyDescent="0.25">
      <c r="A452" s="59" t="s">
        <v>12</v>
      </c>
      <c r="B452" s="65">
        <v>7.9489999999999998</v>
      </c>
      <c r="C452" s="65"/>
      <c r="D452" s="65">
        <v>7.9320000000000004</v>
      </c>
    </row>
    <row r="453" spans="1:4" s="57" customFormat="1" ht="9" customHeight="1" x14ac:dyDescent="0.25">
      <c r="A453" s="59" t="s">
        <v>13</v>
      </c>
      <c r="B453" s="65">
        <v>2.5522</v>
      </c>
      <c r="C453" s="65"/>
      <c r="D453" s="65">
        <v>2.4129999999999998</v>
      </c>
    </row>
    <row r="454" spans="1:4" s="57" customFormat="1" ht="9" customHeight="1" x14ac:dyDescent="0.25">
      <c r="A454" s="61" t="s">
        <v>14</v>
      </c>
      <c r="B454" s="69">
        <v>2.9136000000000002</v>
      </c>
      <c r="C454" s="69"/>
      <c r="D454" s="69">
        <v>2.9136000000000002</v>
      </c>
    </row>
    <row r="455" spans="1:4" s="57" customFormat="1" ht="9" customHeight="1" x14ac:dyDescent="0.25">
      <c r="A455" s="59" t="s">
        <v>15</v>
      </c>
      <c r="B455" s="65">
        <v>10.595700000000001</v>
      </c>
      <c r="C455" s="65"/>
      <c r="D455" s="65">
        <v>10.2224</v>
      </c>
    </row>
    <row r="456" spans="1:4" s="57" customFormat="1" ht="9" customHeight="1" x14ac:dyDescent="0.25">
      <c r="A456" s="59" t="s">
        <v>16</v>
      </c>
      <c r="B456" s="65">
        <v>3.6379999999999999</v>
      </c>
      <c r="C456" s="65"/>
      <c r="D456" s="65">
        <v>3.6379999999999999</v>
      </c>
    </row>
    <row r="457" spans="1:4" s="57" customFormat="1" ht="9" customHeight="1" x14ac:dyDescent="0.25">
      <c r="A457" s="59" t="s">
        <v>17</v>
      </c>
      <c r="B457" s="65">
        <v>9.36</v>
      </c>
      <c r="C457" s="65"/>
      <c r="D457" s="65">
        <v>8.93</v>
      </c>
    </row>
    <row r="458" spans="1:4" s="57" customFormat="1" ht="9" customHeight="1" x14ac:dyDescent="0.25">
      <c r="A458" s="61" t="s">
        <v>18</v>
      </c>
      <c r="B458" s="69">
        <v>13.215</v>
      </c>
      <c r="C458" s="69"/>
      <c r="D458" s="69">
        <v>13.215</v>
      </c>
    </row>
    <row r="459" spans="1:4" s="57" customFormat="1" ht="9" customHeight="1" x14ac:dyDescent="0.25">
      <c r="A459" s="59" t="s">
        <v>93</v>
      </c>
      <c r="B459" s="65">
        <v>33.463099999999997</v>
      </c>
      <c r="C459" s="65"/>
      <c r="D459" s="65">
        <v>32.269100000000002</v>
      </c>
    </row>
    <row r="460" spans="1:4" s="57" customFormat="1" ht="9" customHeight="1" x14ac:dyDescent="0.25">
      <c r="A460" s="59" t="s">
        <v>19</v>
      </c>
      <c r="B460" s="65">
        <v>7.5654000000000003</v>
      </c>
      <c r="C460" s="65"/>
      <c r="D460" s="65">
        <v>6.7942</v>
      </c>
    </row>
    <row r="461" spans="1:4" s="57" customFormat="1" ht="9" customHeight="1" x14ac:dyDescent="0.25">
      <c r="A461" s="59" t="s">
        <v>20</v>
      </c>
      <c r="B461" s="65">
        <v>13.675000000000001</v>
      </c>
      <c r="C461" s="65"/>
      <c r="D461" s="65">
        <v>12.574999999999999</v>
      </c>
    </row>
    <row r="462" spans="1:4" s="57" customFormat="1" ht="9" customHeight="1" x14ac:dyDescent="0.25">
      <c r="A462" s="61" t="s">
        <v>21</v>
      </c>
      <c r="B462" s="69">
        <v>7.5213000000000001</v>
      </c>
      <c r="C462" s="69"/>
      <c r="D462" s="69">
        <v>6.6125999999999996</v>
      </c>
    </row>
    <row r="463" spans="1:4" s="57" customFormat="1" ht="9" customHeight="1" x14ac:dyDescent="0.25">
      <c r="A463" s="59" t="s">
        <v>22</v>
      </c>
      <c r="B463" s="65">
        <v>4.1150000000000002</v>
      </c>
      <c r="C463" s="65"/>
      <c r="D463" s="65">
        <v>3.919</v>
      </c>
    </row>
    <row r="464" spans="1:4" s="57" customFormat="1" ht="9" customHeight="1" x14ac:dyDescent="0.25">
      <c r="A464" s="59" t="s">
        <v>23</v>
      </c>
      <c r="B464" s="65">
        <v>20.6493</v>
      </c>
      <c r="C464" s="65"/>
      <c r="D464" s="65">
        <v>20.1069</v>
      </c>
    </row>
    <row r="465" spans="1:4" s="57" customFormat="1" ht="9" customHeight="1" x14ac:dyDescent="0.25">
      <c r="A465" s="59" t="s">
        <v>24</v>
      </c>
      <c r="B465" s="65">
        <v>37.96</v>
      </c>
      <c r="C465" s="65"/>
      <c r="D465" s="65">
        <v>37.179000000000002</v>
      </c>
    </row>
    <row r="466" spans="1:4" s="57" customFormat="1" ht="9" customHeight="1" x14ac:dyDescent="0.25">
      <c r="A466" s="61" t="s">
        <v>25</v>
      </c>
      <c r="B466" s="69">
        <v>10.59</v>
      </c>
      <c r="C466" s="69"/>
      <c r="D466" s="69">
        <v>8.6199999999999992</v>
      </c>
    </row>
    <row r="467" spans="1:4" s="57" customFormat="1" ht="9" customHeight="1" x14ac:dyDescent="0.25">
      <c r="A467" s="59" t="s">
        <v>26</v>
      </c>
      <c r="B467" s="65">
        <v>9.9410000000000007</v>
      </c>
      <c r="C467" s="65"/>
      <c r="D467" s="65">
        <v>9.7289999999999992</v>
      </c>
    </row>
    <row r="468" spans="1:4" s="57" customFormat="1" ht="9" customHeight="1" x14ac:dyDescent="0.25">
      <c r="A468" s="59" t="s">
        <v>27</v>
      </c>
      <c r="B468" s="65">
        <v>3.1233</v>
      </c>
      <c r="C468" s="65"/>
      <c r="D468" s="65">
        <v>3.0981000000000001</v>
      </c>
    </row>
    <row r="469" spans="1:4" s="57" customFormat="1" ht="9" customHeight="1" x14ac:dyDescent="0.25">
      <c r="A469" s="59" t="s">
        <v>28</v>
      </c>
      <c r="B469" s="65">
        <v>12.3705</v>
      </c>
      <c r="C469" s="65"/>
      <c r="D469" s="65">
        <v>12.112399999999999</v>
      </c>
    </row>
    <row r="470" spans="1:4" s="57" customFormat="1" ht="9" customHeight="1" x14ac:dyDescent="0.25">
      <c r="A470" s="61" t="s">
        <v>29</v>
      </c>
      <c r="B470" s="69">
        <v>4.7329999999999997</v>
      </c>
      <c r="C470" s="69"/>
      <c r="D470" s="69">
        <v>4.4640000000000004</v>
      </c>
    </row>
    <row r="471" spans="1:4" s="57" customFormat="1" ht="9" customHeight="1" x14ac:dyDescent="0.25">
      <c r="A471" s="59" t="s">
        <v>30</v>
      </c>
      <c r="B471" s="65">
        <v>9.6709999999999994</v>
      </c>
      <c r="C471" s="65"/>
      <c r="D471" s="65">
        <v>9.5649999999999995</v>
      </c>
    </row>
    <row r="472" spans="1:4" s="57" customFormat="1" ht="9" customHeight="1" x14ac:dyDescent="0.25">
      <c r="A472" s="59" t="s">
        <v>31</v>
      </c>
      <c r="B472" s="65">
        <v>5.0491999999999999</v>
      </c>
      <c r="C472" s="65"/>
      <c r="D472" s="65">
        <v>4.8771000000000004</v>
      </c>
    </row>
    <row r="473" spans="1:4" s="57" customFormat="1" ht="9" customHeight="1" x14ac:dyDescent="0.25">
      <c r="A473" s="59" t="s">
        <v>32</v>
      </c>
      <c r="B473" s="65">
        <v>4.7553000000000001</v>
      </c>
      <c r="C473" s="65"/>
      <c r="D473" s="65">
        <v>4.6996000000000002</v>
      </c>
    </row>
    <row r="474" spans="1:4" s="57" customFormat="1" ht="9" customHeight="1" x14ac:dyDescent="0.25">
      <c r="A474" s="61" t="s">
        <v>33</v>
      </c>
      <c r="B474" s="69">
        <v>5.4588000000000001</v>
      </c>
      <c r="C474" s="69"/>
      <c r="D474" s="69">
        <v>5.0449999999999999</v>
      </c>
    </row>
    <row r="475" spans="1:4" s="57" customFormat="1" ht="9" customHeight="1" x14ac:dyDescent="0.25">
      <c r="A475" s="59" t="s">
        <v>34</v>
      </c>
      <c r="B475" s="65">
        <v>10.1114</v>
      </c>
      <c r="C475" s="65"/>
      <c r="D475" s="65">
        <v>9.8884000000000007</v>
      </c>
    </row>
    <row r="476" spans="1:4" s="57" customFormat="1" ht="9" customHeight="1" x14ac:dyDescent="0.25">
      <c r="A476" s="59" t="s">
        <v>35</v>
      </c>
      <c r="B476" s="65">
        <v>12.848000000000001</v>
      </c>
      <c r="C476" s="65"/>
      <c r="D476" s="65">
        <v>12.4215</v>
      </c>
    </row>
    <row r="477" spans="1:4" s="57" customFormat="1" ht="9" customHeight="1" x14ac:dyDescent="0.25">
      <c r="A477" s="59" t="s">
        <v>36</v>
      </c>
      <c r="B477" s="65">
        <v>10.420999999999999</v>
      </c>
      <c r="C477" s="65"/>
      <c r="D477" s="65">
        <v>10.420999999999999</v>
      </c>
    </row>
    <row r="478" spans="1:4" s="57" customFormat="1" ht="9" customHeight="1" x14ac:dyDescent="0.25">
      <c r="A478" s="61" t="s">
        <v>37</v>
      </c>
      <c r="B478" s="69">
        <v>11.6205</v>
      </c>
      <c r="C478" s="69"/>
      <c r="D478" s="69">
        <v>11.1043</v>
      </c>
    </row>
    <row r="479" spans="1:4" s="57" customFormat="1" ht="9" customHeight="1" x14ac:dyDescent="0.25">
      <c r="A479" s="59" t="s">
        <v>38</v>
      </c>
      <c r="B479" s="65">
        <v>2.359</v>
      </c>
      <c r="C479" s="65"/>
      <c r="D479" s="65">
        <v>2.35</v>
      </c>
    </row>
    <row r="480" spans="1:4" s="57" customFormat="1" ht="9" customHeight="1" x14ac:dyDescent="0.25">
      <c r="A480" s="59" t="s">
        <v>39</v>
      </c>
      <c r="B480" s="65">
        <v>22.404299999999999</v>
      </c>
      <c r="C480" s="65"/>
      <c r="D480" s="65">
        <v>21.958400000000001</v>
      </c>
    </row>
    <row r="481" spans="1:4" s="57" customFormat="1" ht="9" customHeight="1" x14ac:dyDescent="0.25">
      <c r="A481" s="59" t="s">
        <v>40</v>
      </c>
      <c r="B481" s="65">
        <v>6.5932000000000004</v>
      </c>
      <c r="C481" s="65"/>
      <c r="D481" s="65">
        <v>5.9200999999999997</v>
      </c>
    </row>
    <row r="482" spans="1:4" s="57" customFormat="1" ht="9" customHeight="1" x14ac:dyDescent="0.25">
      <c r="A482" s="61" t="s">
        <v>41</v>
      </c>
      <c r="B482" s="69">
        <v>6.4610000000000003</v>
      </c>
      <c r="C482" s="69"/>
      <c r="D482" s="69">
        <v>6.3150000000000004</v>
      </c>
    </row>
    <row r="483" spans="1:4" s="82" customFormat="1" ht="8.25" customHeight="1" x14ac:dyDescent="0.25">
      <c r="A483" s="58"/>
      <c r="B483" s="83"/>
      <c r="C483" s="83"/>
      <c r="D483" s="83"/>
    </row>
    <row r="484" spans="1:4" s="82" customFormat="1" ht="9" customHeight="1" x14ac:dyDescent="0.25">
      <c r="A484" s="80">
        <v>2008</v>
      </c>
      <c r="B484" s="83"/>
      <c r="C484" s="83"/>
      <c r="D484" s="83"/>
    </row>
    <row r="485" spans="1:4" s="82" customFormat="1" ht="9" customHeight="1" x14ac:dyDescent="0.25">
      <c r="A485" s="58" t="s">
        <v>10</v>
      </c>
      <c r="B485" s="83">
        <f>SUM(B487:B518)</f>
        <v>328.24279999999999</v>
      </c>
      <c r="C485" s="83"/>
      <c r="D485" s="83">
        <f>SUM(D487:D518)</f>
        <v>317.39479999999998</v>
      </c>
    </row>
    <row r="486" spans="1:4" s="82" customFormat="1" ht="3.95" customHeight="1" x14ac:dyDescent="0.25">
      <c r="A486" s="58"/>
      <c r="B486" s="83"/>
      <c r="C486" s="83"/>
      <c r="D486" s="83"/>
    </row>
    <row r="487" spans="1:4" s="57" customFormat="1" ht="9" customHeight="1" x14ac:dyDescent="0.25">
      <c r="A487" s="59" t="s">
        <v>11</v>
      </c>
      <c r="B487" s="65">
        <v>3.9317000000000002</v>
      </c>
      <c r="C487" s="65"/>
      <c r="D487" s="65">
        <v>3.7214</v>
      </c>
    </row>
    <row r="488" spans="1:4" s="57" customFormat="1" ht="9" customHeight="1" x14ac:dyDescent="0.25">
      <c r="A488" s="59" t="s">
        <v>12</v>
      </c>
      <c r="B488" s="65">
        <v>8.9312000000000005</v>
      </c>
      <c r="C488" s="65"/>
      <c r="D488" s="65">
        <v>8.8585999999999991</v>
      </c>
    </row>
    <row r="489" spans="1:4" s="57" customFormat="1" ht="9" customHeight="1" x14ac:dyDescent="0.25">
      <c r="A489" s="59" t="s">
        <v>13</v>
      </c>
      <c r="B489" s="65">
        <v>2.8001</v>
      </c>
      <c r="C489" s="65"/>
      <c r="D489" s="65">
        <v>2.7652000000000001</v>
      </c>
    </row>
    <row r="490" spans="1:4" s="57" customFormat="1" ht="9" customHeight="1" x14ac:dyDescent="0.25">
      <c r="A490" s="61" t="s">
        <v>14</v>
      </c>
      <c r="B490" s="69">
        <v>2.9165999999999999</v>
      </c>
      <c r="C490" s="69"/>
      <c r="D490" s="69">
        <v>2.9137</v>
      </c>
    </row>
    <row r="491" spans="1:4" s="57" customFormat="1" ht="9" customHeight="1" x14ac:dyDescent="0.25">
      <c r="A491" s="59" t="s">
        <v>15</v>
      </c>
      <c r="B491" s="65">
        <v>11.1556</v>
      </c>
      <c r="C491" s="65"/>
      <c r="D491" s="65">
        <v>10.3569</v>
      </c>
    </row>
    <row r="492" spans="1:4" s="57" customFormat="1" ht="9" customHeight="1" x14ac:dyDescent="0.25">
      <c r="A492" s="59" t="s">
        <v>16</v>
      </c>
      <c r="B492" s="65">
        <v>3.6518999999999999</v>
      </c>
      <c r="C492" s="65"/>
      <c r="D492" s="65">
        <v>3.6478999999999999</v>
      </c>
    </row>
    <row r="493" spans="1:4" s="57" customFormat="1" ht="9" customHeight="1" x14ac:dyDescent="0.25">
      <c r="A493" s="59" t="s">
        <v>17</v>
      </c>
      <c r="B493" s="65">
        <v>5.26</v>
      </c>
      <c r="C493" s="65"/>
      <c r="D493" s="65">
        <v>4.7300000000000004</v>
      </c>
    </row>
    <row r="494" spans="1:4" s="57" customFormat="1" ht="9" customHeight="1" x14ac:dyDescent="0.25">
      <c r="A494" s="61" t="s">
        <v>18</v>
      </c>
      <c r="B494" s="69">
        <v>13.215</v>
      </c>
      <c r="C494" s="69"/>
      <c r="D494" s="69">
        <v>13.215</v>
      </c>
    </row>
    <row r="495" spans="1:4" s="57" customFormat="1" ht="9" customHeight="1" x14ac:dyDescent="0.25">
      <c r="A495" s="59" t="s">
        <v>93</v>
      </c>
      <c r="B495" s="65">
        <v>33.463099999999997</v>
      </c>
      <c r="C495" s="65"/>
      <c r="D495" s="65">
        <v>32.269100000000002</v>
      </c>
    </row>
    <row r="496" spans="1:4" s="57" customFormat="1" ht="9" customHeight="1" x14ac:dyDescent="0.25">
      <c r="A496" s="59" t="s">
        <v>19</v>
      </c>
      <c r="B496" s="65">
        <v>7.5884</v>
      </c>
      <c r="C496" s="65"/>
      <c r="D496" s="65">
        <v>7.1788999999999996</v>
      </c>
    </row>
    <row r="497" spans="1:4" s="57" customFormat="1" ht="9" customHeight="1" x14ac:dyDescent="0.25">
      <c r="A497" s="59" t="s">
        <v>20</v>
      </c>
      <c r="B497" s="65">
        <v>13.689</v>
      </c>
      <c r="C497" s="65"/>
      <c r="D497" s="65">
        <v>12.7095</v>
      </c>
    </row>
    <row r="498" spans="1:4" s="57" customFormat="1" ht="9" customHeight="1" x14ac:dyDescent="0.25">
      <c r="A498" s="61" t="s">
        <v>21</v>
      </c>
      <c r="B498" s="69">
        <v>7.6173000000000002</v>
      </c>
      <c r="C498" s="69"/>
      <c r="D498" s="69">
        <v>6.7007000000000003</v>
      </c>
    </row>
    <row r="499" spans="1:4" s="57" customFormat="1" ht="9" customHeight="1" x14ac:dyDescent="0.25">
      <c r="A499" s="59" t="s">
        <v>22</v>
      </c>
      <c r="B499" s="65">
        <v>4.3040000000000003</v>
      </c>
      <c r="C499" s="65"/>
      <c r="D499" s="65">
        <v>4.0994999999999999</v>
      </c>
    </row>
    <row r="500" spans="1:4" s="57" customFormat="1" ht="9" customHeight="1" x14ac:dyDescent="0.25">
      <c r="A500" s="59" t="s">
        <v>23</v>
      </c>
      <c r="B500" s="65">
        <v>20.8385</v>
      </c>
      <c r="C500" s="65"/>
      <c r="D500" s="65">
        <v>20.296099999999999</v>
      </c>
    </row>
    <row r="501" spans="1:4" s="57" customFormat="1" ht="9" customHeight="1" x14ac:dyDescent="0.25">
      <c r="A501" s="59" t="s">
        <v>24</v>
      </c>
      <c r="B501" s="65">
        <v>37.427999999999997</v>
      </c>
      <c r="C501" s="65"/>
      <c r="D501" s="65">
        <v>37.179000000000002</v>
      </c>
    </row>
    <row r="502" spans="1:4" s="57" customFormat="1" ht="9" customHeight="1" x14ac:dyDescent="0.25">
      <c r="A502" s="61" t="s">
        <v>25</v>
      </c>
      <c r="B502" s="69">
        <v>14.680999999999999</v>
      </c>
      <c r="C502" s="69"/>
      <c r="D502" s="69">
        <v>13.4442</v>
      </c>
    </row>
    <row r="503" spans="1:4" s="57" customFormat="1" ht="9" customHeight="1" x14ac:dyDescent="0.25">
      <c r="A503" s="59" t="s">
        <v>26</v>
      </c>
      <c r="B503" s="65">
        <v>9.9412000000000003</v>
      </c>
      <c r="C503" s="65"/>
      <c r="D503" s="65">
        <v>9.6431000000000004</v>
      </c>
    </row>
    <row r="504" spans="1:4" s="57" customFormat="1" ht="9" customHeight="1" x14ac:dyDescent="0.25">
      <c r="A504" s="59" t="s">
        <v>27</v>
      </c>
      <c r="B504" s="65">
        <v>3.1233</v>
      </c>
      <c r="C504" s="65"/>
      <c r="D504" s="65">
        <v>3.0981000000000001</v>
      </c>
    </row>
    <row r="505" spans="1:4" s="57" customFormat="1" ht="9" customHeight="1" x14ac:dyDescent="0.25">
      <c r="A505" s="59" t="s">
        <v>28</v>
      </c>
      <c r="B505" s="65">
        <v>12.289300000000001</v>
      </c>
      <c r="C505" s="65"/>
      <c r="D505" s="65">
        <v>12.024900000000001</v>
      </c>
    </row>
    <row r="506" spans="1:4" s="57" customFormat="1" ht="9" customHeight="1" x14ac:dyDescent="0.25">
      <c r="A506" s="61" t="s">
        <v>29</v>
      </c>
      <c r="B506" s="69">
        <v>4.8929999999999998</v>
      </c>
      <c r="C506" s="69"/>
      <c r="D506" s="69">
        <v>4.6239999999999997</v>
      </c>
    </row>
    <row r="507" spans="1:4" s="57" customFormat="1" ht="9" customHeight="1" x14ac:dyDescent="0.25">
      <c r="A507" s="59" t="s">
        <v>30</v>
      </c>
      <c r="B507" s="65">
        <v>9.8179999999999996</v>
      </c>
      <c r="C507" s="65"/>
      <c r="D507" s="65">
        <v>9.6197999999999997</v>
      </c>
    </row>
    <row r="508" spans="1:4" s="57" customFormat="1" ht="9" customHeight="1" x14ac:dyDescent="0.25">
      <c r="A508" s="59" t="s">
        <v>31</v>
      </c>
      <c r="B508" s="65">
        <v>5.0491999999999999</v>
      </c>
      <c r="C508" s="65"/>
      <c r="D508" s="65">
        <v>4.9371</v>
      </c>
    </row>
    <row r="509" spans="1:4" s="57" customFormat="1" ht="9" customHeight="1" x14ac:dyDescent="0.25">
      <c r="A509" s="59" t="s">
        <v>32</v>
      </c>
      <c r="B509" s="65">
        <v>3.9073000000000002</v>
      </c>
      <c r="C509" s="65"/>
      <c r="D509" s="65">
        <v>3.8315000000000001</v>
      </c>
    </row>
    <row r="510" spans="1:4" s="57" customFormat="1" ht="9" customHeight="1" x14ac:dyDescent="0.25">
      <c r="A510" s="61" t="s">
        <v>33</v>
      </c>
      <c r="B510" s="69">
        <v>5.4588000000000001</v>
      </c>
      <c r="C510" s="69"/>
      <c r="D510" s="69">
        <v>5.0522999999999998</v>
      </c>
    </row>
    <row r="511" spans="1:4" s="57" customFormat="1" ht="9" customHeight="1" x14ac:dyDescent="0.25">
      <c r="A511" s="59" t="s">
        <v>34</v>
      </c>
      <c r="B511" s="65">
        <v>10.135400000000001</v>
      </c>
      <c r="C511" s="65"/>
      <c r="D511" s="65">
        <v>9.9144000000000005</v>
      </c>
    </row>
    <row r="512" spans="1:4" s="57" customFormat="1" ht="9" customHeight="1" x14ac:dyDescent="0.25">
      <c r="A512" s="59" t="s">
        <v>35</v>
      </c>
      <c r="B512" s="65">
        <v>12.9559</v>
      </c>
      <c r="C512" s="65"/>
      <c r="D512" s="65">
        <v>12.588699999999999</v>
      </c>
    </row>
    <row r="513" spans="1:4" s="57" customFormat="1" ht="9" customHeight="1" x14ac:dyDescent="0.25">
      <c r="A513" s="59" t="s">
        <v>36</v>
      </c>
      <c r="B513" s="65">
        <v>10.420999999999999</v>
      </c>
      <c r="C513" s="65"/>
      <c r="D513" s="65">
        <v>10.420999999999999</v>
      </c>
    </row>
    <row r="514" spans="1:4" s="57" customFormat="1" ht="9" customHeight="1" x14ac:dyDescent="0.25">
      <c r="A514" s="61" t="s">
        <v>37</v>
      </c>
      <c r="B514" s="69">
        <v>11.700200000000001</v>
      </c>
      <c r="C514" s="69"/>
      <c r="D514" s="69">
        <v>11.5304</v>
      </c>
    </row>
    <row r="515" spans="1:4" s="57" customFormat="1" ht="9" customHeight="1" x14ac:dyDescent="0.25">
      <c r="A515" s="59" t="s">
        <v>38</v>
      </c>
      <c r="B515" s="65">
        <v>2.3405999999999998</v>
      </c>
      <c r="C515" s="65"/>
      <c r="D515" s="65">
        <v>2.3142999999999998</v>
      </c>
    </row>
    <row r="516" spans="1:4" s="57" customFormat="1" ht="9" customHeight="1" x14ac:dyDescent="0.25">
      <c r="A516" s="59" t="s">
        <v>39</v>
      </c>
      <c r="B516" s="65">
        <v>21.795300000000001</v>
      </c>
      <c r="C516" s="65"/>
      <c r="D516" s="65">
        <v>21.348199999999999</v>
      </c>
    </row>
    <row r="517" spans="1:4" s="57" customFormat="1" ht="9" customHeight="1" x14ac:dyDescent="0.25">
      <c r="A517" s="59" t="s">
        <v>40</v>
      </c>
      <c r="B517" s="65">
        <v>6.5932000000000004</v>
      </c>
      <c r="C517" s="65"/>
      <c r="D517" s="65">
        <v>6.1186999999999996</v>
      </c>
    </row>
    <row r="518" spans="1:4" s="57" customFormat="1" ht="9" customHeight="1" x14ac:dyDescent="0.25">
      <c r="A518" s="61" t="s">
        <v>41</v>
      </c>
      <c r="B518" s="69">
        <v>6.3497000000000003</v>
      </c>
      <c r="C518" s="69"/>
      <c r="D518" s="69">
        <v>6.2426000000000004</v>
      </c>
    </row>
    <row r="519" spans="1:4" s="57" customFormat="1" ht="9" customHeight="1" x14ac:dyDescent="0.25">
      <c r="A519" s="58"/>
      <c r="B519" s="84"/>
      <c r="C519" s="84"/>
      <c r="D519" s="84"/>
    </row>
    <row r="520" spans="1:4" s="57" customFormat="1" ht="9" customHeight="1" x14ac:dyDescent="0.25">
      <c r="A520" s="80">
        <v>2009</v>
      </c>
      <c r="B520" s="83"/>
      <c r="C520" s="83"/>
      <c r="D520" s="83"/>
    </row>
    <row r="521" spans="1:4" s="57" customFormat="1" ht="9" customHeight="1" x14ac:dyDescent="0.25">
      <c r="A521" s="58" t="s">
        <v>10</v>
      </c>
      <c r="B521" s="84">
        <f>SUM(B523:B554)</f>
        <v>328.17596100000003</v>
      </c>
      <c r="C521" s="84"/>
      <c r="D521" s="84">
        <f>SUM(D523:D554)</f>
        <v>318.6474649999999</v>
      </c>
    </row>
    <row r="522" spans="1:4" s="57" customFormat="1" ht="3.95" customHeight="1" x14ac:dyDescent="0.25">
      <c r="A522" s="58"/>
      <c r="B522" s="84"/>
      <c r="C522" s="84"/>
      <c r="D522" s="84"/>
    </row>
    <row r="523" spans="1:4" s="57" customFormat="1" ht="9" customHeight="1" x14ac:dyDescent="0.25">
      <c r="A523" s="59" t="s">
        <v>11</v>
      </c>
      <c r="B523" s="85">
        <v>3.9195199999999999</v>
      </c>
      <c r="C523" s="85"/>
      <c r="D523" s="85">
        <v>3.71102</v>
      </c>
    </row>
    <row r="524" spans="1:4" s="57" customFormat="1" ht="9" customHeight="1" x14ac:dyDescent="0.25">
      <c r="A524" s="59" t="s">
        <v>12</v>
      </c>
      <c r="B524" s="85">
        <v>8.6289999999999996</v>
      </c>
      <c r="C524" s="85"/>
      <c r="D524" s="85">
        <v>8.5177399999999999</v>
      </c>
    </row>
    <row r="525" spans="1:4" s="57" customFormat="1" ht="9" customHeight="1" x14ac:dyDescent="0.25">
      <c r="A525" s="59" t="s">
        <v>13</v>
      </c>
      <c r="B525" s="85">
        <v>2.8001300000000002</v>
      </c>
      <c r="C525" s="85"/>
      <c r="D525" s="85">
        <v>2.7651999999999997</v>
      </c>
    </row>
    <row r="526" spans="1:4" s="57" customFormat="1" ht="9" customHeight="1" x14ac:dyDescent="0.25">
      <c r="A526" s="61" t="s">
        <v>14</v>
      </c>
      <c r="B526" s="86">
        <v>2.9175399999999998</v>
      </c>
      <c r="C526" s="86"/>
      <c r="D526" s="86">
        <v>2.9146899999999998</v>
      </c>
    </row>
    <row r="527" spans="1:4" s="57" customFormat="1" ht="9" customHeight="1" x14ac:dyDescent="0.25">
      <c r="A527" s="59" t="s">
        <v>15</v>
      </c>
      <c r="B527" s="85">
        <v>11.650550000000001</v>
      </c>
      <c r="C527" s="85"/>
      <c r="D527" s="85">
        <v>11.21205</v>
      </c>
    </row>
    <row r="528" spans="1:4" s="57" customFormat="1" ht="9" customHeight="1" x14ac:dyDescent="0.25">
      <c r="A528" s="59" t="s">
        <v>16</v>
      </c>
      <c r="B528" s="85">
        <v>3.7509399999999999</v>
      </c>
      <c r="C528" s="85"/>
      <c r="D528" s="85">
        <v>3.6916100000000003</v>
      </c>
    </row>
    <row r="529" spans="1:4" s="57" customFormat="1" ht="9" customHeight="1" x14ac:dyDescent="0.25">
      <c r="A529" s="59" t="s">
        <v>17</v>
      </c>
      <c r="B529" s="85">
        <v>8.7673299999999994</v>
      </c>
      <c r="C529" s="85"/>
      <c r="D529" s="85">
        <v>7.2889099999999996</v>
      </c>
    </row>
    <row r="530" spans="1:4" s="57" customFormat="1" ht="9" customHeight="1" x14ac:dyDescent="0.25">
      <c r="A530" s="61" t="s">
        <v>18</v>
      </c>
      <c r="B530" s="86">
        <v>13.215372</v>
      </c>
      <c r="C530" s="86"/>
      <c r="D530" s="86">
        <v>13.215372</v>
      </c>
    </row>
    <row r="531" spans="1:4" s="57" customFormat="1" ht="9" customHeight="1" x14ac:dyDescent="0.25">
      <c r="A531" s="59" t="s">
        <v>93</v>
      </c>
      <c r="B531" s="85">
        <v>32.088000000000001</v>
      </c>
      <c r="C531" s="85"/>
      <c r="D531" s="85">
        <v>31.538250000000001</v>
      </c>
    </row>
    <row r="532" spans="1:4" s="57" customFormat="1" ht="9" customHeight="1" x14ac:dyDescent="0.25">
      <c r="A532" s="59" t="s">
        <v>19</v>
      </c>
      <c r="B532" s="85">
        <v>7.9228800000000001</v>
      </c>
      <c r="C532" s="85"/>
      <c r="D532" s="85">
        <v>7.53416</v>
      </c>
    </row>
    <row r="533" spans="1:4" s="57" customFormat="1" ht="9" customHeight="1" x14ac:dyDescent="0.25">
      <c r="A533" s="59" t="s">
        <v>20</v>
      </c>
      <c r="B533" s="85">
        <v>13.689213000000001</v>
      </c>
      <c r="C533" s="85"/>
      <c r="D533" s="85">
        <v>12.709723</v>
      </c>
    </row>
    <row r="534" spans="1:4" s="57" customFormat="1" ht="9" customHeight="1" x14ac:dyDescent="0.25">
      <c r="A534" s="61" t="s">
        <v>21</v>
      </c>
      <c r="B534" s="86">
        <v>7.7017899999999999</v>
      </c>
      <c r="C534" s="86"/>
      <c r="D534" s="86">
        <v>6.7948900000000005</v>
      </c>
    </row>
    <row r="535" spans="1:4" s="57" customFormat="1" ht="9" customHeight="1" x14ac:dyDescent="0.25">
      <c r="A535" s="59" t="s">
        <v>22</v>
      </c>
      <c r="B535" s="85">
        <v>4.2791600000000001</v>
      </c>
      <c r="C535" s="85"/>
      <c r="D535" s="85">
        <v>4.0829599999999999</v>
      </c>
    </row>
    <row r="536" spans="1:4" s="57" customFormat="1" ht="9" customHeight="1" x14ac:dyDescent="0.25">
      <c r="A536" s="59" t="s">
        <v>23</v>
      </c>
      <c r="B536" s="85">
        <v>20.693604000000001</v>
      </c>
      <c r="C536" s="85"/>
      <c r="D536" s="85">
        <v>20.276009999999999</v>
      </c>
    </row>
    <row r="537" spans="1:4" s="57" customFormat="1" ht="9" customHeight="1" x14ac:dyDescent="0.25">
      <c r="A537" s="59" t="s">
        <v>24</v>
      </c>
      <c r="B537" s="85">
        <v>35.47627</v>
      </c>
      <c r="C537" s="85"/>
      <c r="D537" s="85">
        <v>35.47627</v>
      </c>
    </row>
    <row r="538" spans="1:4" s="57" customFormat="1" ht="9" customHeight="1" x14ac:dyDescent="0.25">
      <c r="A538" s="61" t="s">
        <v>25</v>
      </c>
      <c r="B538" s="86">
        <v>14.68304</v>
      </c>
      <c r="C538" s="86"/>
      <c r="D538" s="86">
        <v>13.92273</v>
      </c>
    </row>
    <row r="539" spans="1:4" s="57" customFormat="1" ht="9" customHeight="1" x14ac:dyDescent="0.25">
      <c r="A539" s="59" t="s">
        <v>26</v>
      </c>
      <c r="B539" s="85">
        <v>9.9412000000000003</v>
      </c>
      <c r="C539" s="85"/>
      <c r="D539" s="85">
        <v>9.6431500000000003</v>
      </c>
    </row>
    <row r="540" spans="1:4" s="57" customFormat="1" ht="9" customHeight="1" x14ac:dyDescent="0.25">
      <c r="A540" s="59" t="s">
        <v>27</v>
      </c>
      <c r="B540" s="85">
        <v>3.1232920000000002</v>
      </c>
      <c r="C540" s="85"/>
      <c r="D540" s="85">
        <v>3.0798909999999999</v>
      </c>
    </row>
    <row r="541" spans="1:4" s="57" customFormat="1" ht="9" customHeight="1" x14ac:dyDescent="0.25">
      <c r="A541" s="59" t="s">
        <v>28</v>
      </c>
      <c r="B541" s="85">
        <v>12.582179999999996</v>
      </c>
      <c r="C541" s="85"/>
      <c r="D541" s="85">
        <v>12.321679999999995</v>
      </c>
    </row>
    <row r="542" spans="1:4" s="57" customFormat="1" ht="9" customHeight="1" x14ac:dyDescent="0.25">
      <c r="A542" s="61" t="s">
        <v>29</v>
      </c>
      <c r="B542" s="86">
        <v>4.9295400000000003</v>
      </c>
      <c r="C542" s="86"/>
      <c r="D542" s="86">
        <v>4.8575699999999999</v>
      </c>
    </row>
    <row r="543" spans="1:4" s="57" customFormat="1" ht="9" customHeight="1" x14ac:dyDescent="0.25">
      <c r="A543" s="59" t="s">
        <v>30</v>
      </c>
      <c r="B543" s="85">
        <v>9.8229000000000006</v>
      </c>
      <c r="C543" s="85"/>
      <c r="D543" s="85">
        <v>9.7171690000000002</v>
      </c>
    </row>
    <row r="544" spans="1:4" s="57" customFormat="1" ht="9" customHeight="1" x14ac:dyDescent="0.25">
      <c r="A544" s="59" t="s">
        <v>31</v>
      </c>
      <c r="B544" s="85">
        <v>5.0492100000000004</v>
      </c>
      <c r="C544" s="85"/>
      <c r="D544" s="85">
        <v>4.9371299999999998</v>
      </c>
    </row>
    <row r="545" spans="1:4" s="57" customFormat="1" ht="9" customHeight="1" x14ac:dyDescent="0.25">
      <c r="A545" s="59" t="s">
        <v>32</v>
      </c>
      <c r="B545" s="85">
        <v>3.90726</v>
      </c>
      <c r="C545" s="85"/>
      <c r="D545" s="85">
        <v>3.8314699999999999</v>
      </c>
    </row>
    <row r="546" spans="1:4" s="57" customFormat="1" ht="9" customHeight="1" x14ac:dyDescent="0.25">
      <c r="A546" s="61" t="s">
        <v>33</v>
      </c>
      <c r="B546" s="86">
        <v>5.47</v>
      </c>
      <c r="C546" s="86"/>
      <c r="D546" s="86">
        <v>5.0510000000000002</v>
      </c>
    </row>
    <row r="547" spans="1:4" s="57" customFormat="1" ht="9" customHeight="1" x14ac:dyDescent="0.25">
      <c r="A547" s="59" t="s">
        <v>34</v>
      </c>
      <c r="B547" s="85">
        <v>10.13538</v>
      </c>
      <c r="C547" s="85"/>
      <c r="D547" s="85">
        <v>9.9143799999999995</v>
      </c>
    </row>
    <row r="548" spans="1:4" s="57" customFormat="1" ht="9" customHeight="1" x14ac:dyDescent="0.25">
      <c r="A548" s="59" t="s">
        <v>35</v>
      </c>
      <c r="B548" s="85">
        <v>12.23113</v>
      </c>
      <c r="C548" s="85"/>
      <c r="D548" s="85">
        <v>12.02562</v>
      </c>
    </row>
    <row r="549" spans="1:4" s="57" customFormat="1" ht="9" customHeight="1" x14ac:dyDescent="0.25">
      <c r="A549" s="59" t="s">
        <v>36</v>
      </c>
      <c r="B549" s="85">
        <v>10.448</v>
      </c>
      <c r="C549" s="85"/>
      <c r="D549" s="85">
        <v>10.448</v>
      </c>
    </row>
    <row r="550" spans="1:4" s="57" customFormat="1" ht="9" customHeight="1" x14ac:dyDescent="0.25">
      <c r="A550" s="61" t="s">
        <v>37</v>
      </c>
      <c r="B550" s="86">
        <v>10.98624</v>
      </c>
      <c r="C550" s="86"/>
      <c r="D550" s="86">
        <v>10.94791</v>
      </c>
    </row>
    <row r="551" spans="1:4" s="57" customFormat="1" ht="9" customHeight="1" x14ac:dyDescent="0.25">
      <c r="A551" s="59" t="s">
        <v>38</v>
      </c>
      <c r="B551" s="85">
        <v>2.28125</v>
      </c>
      <c r="C551" s="85"/>
      <c r="D551" s="85">
        <v>2.2614000000000001</v>
      </c>
    </row>
    <row r="552" spans="1:4" s="57" customFormat="1" ht="9" customHeight="1" x14ac:dyDescent="0.25">
      <c r="A552" s="59" t="s">
        <v>39</v>
      </c>
      <c r="B552" s="85">
        <v>21.79532</v>
      </c>
      <c r="C552" s="85"/>
      <c r="D552" s="85">
        <v>21.350950000000001</v>
      </c>
    </row>
    <row r="553" spans="1:4" s="57" customFormat="1" ht="9" customHeight="1" x14ac:dyDescent="0.25">
      <c r="A553" s="59" t="s">
        <v>40</v>
      </c>
      <c r="B553" s="85">
        <v>6.8871799999999999</v>
      </c>
      <c r="C553" s="85"/>
      <c r="D553" s="85">
        <v>6.2895200000000004</v>
      </c>
    </row>
    <row r="554" spans="1:4" s="57" customFormat="1" ht="9" customHeight="1" x14ac:dyDescent="0.25">
      <c r="A554" s="61" t="s">
        <v>41</v>
      </c>
      <c r="B554" s="86">
        <v>6.4015399999999998</v>
      </c>
      <c r="C554" s="86"/>
      <c r="D554" s="86">
        <v>6.3190400000000002</v>
      </c>
    </row>
    <row r="555" spans="1:4" s="57" customFormat="1" ht="9" customHeight="1" x14ac:dyDescent="0.25">
      <c r="A555" s="70"/>
      <c r="B555" s="87"/>
      <c r="C555" s="87"/>
      <c r="D555" s="87"/>
    </row>
    <row r="556" spans="1:4" s="57" customFormat="1" ht="9" customHeight="1" x14ac:dyDescent="0.25">
      <c r="A556" s="80">
        <v>2010</v>
      </c>
      <c r="B556" s="83"/>
      <c r="C556" s="83"/>
      <c r="D556" s="83"/>
    </row>
    <row r="557" spans="1:4" s="57" customFormat="1" ht="9" customHeight="1" x14ac:dyDescent="0.25">
      <c r="A557" s="58" t="s">
        <v>10</v>
      </c>
      <c r="B557" s="84">
        <f>SUM(B559:B590)-0.1</f>
        <v>329.30439999999999</v>
      </c>
      <c r="C557" s="84"/>
      <c r="D557" s="84">
        <f>SUM(D559:D590)</f>
        <v>320.70730000000003</v>
      </c>
    </row>
    <row r="558" spans="1:4" s="57" customFormat="1" ht="3.95" customHeight="1" x14ac:dyDescent="0.25">
      <c r="A558" s="58"/>
      <c r="B558" s="84"/>
      <c r="C558" s="84"/>
      <c r="D558" s="84"/>
    </row>
    <row r="559" spans="1:4" s="57" customFormat="1" ht="9" customHeight="1" x14ac:dyDescent="0.25">
      <c r="A559" s="59" t="s">
        <v>11</v>
      </c>
      <c r="B559" s="85">
        <v>3.9195000000000002</v>
      </c>
      <c r="C559" s="85"/>
      <c r="D559" s="85">
        <v>3.7109999999999999</v>
      </c>
    </row>
    <row r="560" spans="1:4" s="57" customFormat="1" ht="9" customHeight="1" x14ac:dyDescent="0.25">
      <c r="A560" s="59" t="s">
        <v>12</v>
      </c>
      <c r="B560" s="85">
        <v>8.6370000000000005</v>
      </c>
      <c r="C560" s="85"/>
      <c r="D560" s="85">
        <v>8.5381999999999998</v>
      </c>
    </row>
    <row r="561" spans="1:4" s="57" customFormat="1" ht="9" customHeight="1" x14ac:dyDescent="0.25">
      <c r="A561" s="59" t="s">
        <v>13</v>
      </c>
      <c r="B561" s="85">
        <v>2.8</v>
      </c>
      <c r="C561" s="85"/>
      <c r="D561" s="85">
        <v>2.7652000000000001</v>
      </c>
    </row>
    <row r="562" spans="1:4" s="57" customFormat="1" ht="9" customHeight="1" x14ac:dyDescent="0.25">
      <c r="A562" s="61" t="s">
        <v>14</v>
      </c>
      <c r="B562" s="86">
        <v>2.9175</v>
      </c>
      <c r="C562" s="86"/>
      <c r="D562" s="86">
        <v>2.9146999999999998</v>
      </c>
    </row>
    <row r="563" spans="1:4" s="57" customFormat="1" ht="9" customHeight="1" x14ac:dyDescent="0.25">
      <c r="A563" s="59" t="s">
        <v>15</v>
      </c>
      <c r="B563" s="85">
        <v>11.650600000000001</v>
      </c>
      <c r="C563" s="85"/>
      <c r="D563" s="85">
        <v>11.238099999999999</v>
      </c>
    </row>
    <row r="564" spans="1:4" s="57" customFormat="1" ht="9" customHeight="1" x14ac:dyDescent="0.25">
      <c r="A564" s="59" t="s">
        <v>16</v>
      </c>
      <c r="B564" s="85">
        <v>3.7509000000000001</v>
      </c>
      <c r="C564" s="85"/>
      <c r="D564" s="85">
        <v>3.6996000000000002</v>
      </c>
    </row>
    <row r="565" spans="1:4" s="57" customFormat="1" ht="9" customHeight="1" x14ac:dyDescent="0.25">
      <c r="A565" s="59" t="s">
        <v>17</v>
      </c>
      <c r="B565" s="85">
        <v>6.3049999999999997</v>
      </c>
      <c r="C565" s="85"/>
      <c r="D565" s="85">
        <v>5.92</v>
      </c>
    </row>
    <row r="566" spans="1:4" s="57" customFormat="1" ht="9" customHeight="1" x14ac:dyDescent="0.25">
      <c r="A566" s="61" t="s">
        <v>18</v>
      </c>
      <c r="B566" s="86">
        <v>13.215400000000001</v>
      </c>
      <c r="C566" s="86"/>
      <c r="D566" s="86">
        <v>13.215400000000001</v>
      </c>
    </row>
    <row r="567" spans="1:4" s="57" customFormat="1" ht="9" customHeight="1" x14ac:dyDescent="0.25">
      <c r="A567" s="59" t="s">
        <v>93</v>
      </c>
      <c r="B567" s="85">
        <v>32.088000000000001</v>
      </c>
      <c r="C567" s="85"/>
      <c r="D567" s="85">
        <v>31.5383</v>
      </c>
    </row>
    <row r="568" spans="1:4" s="57" customFormat="1" ht="9" customHeight="1" x14ac:dyDescent="0.25">
      <c r="A568" s="59" t="s">
        <v>19</v>
      </c>
      <c r="B568" s="85">
        <v>7.9398</v>
      </c>
      <c r="C568" s="85"/>
      <c r="D568" s="85">
        <v>7.5457000000000001</v>
      </c>
    </row>
    <row r="569" spans="1:4" s="57" customFormat="1" ht="9" customHeight="1" x14ac:dyDescent="0.25">
      <c r="A569" s="59" t="s">
        <v>20</v>
      </c>
      <c r="B569" s="85">
        <v>13.6892</v>
      </c>
      <c r="C569" s="85"/>
      <c r="D569" s="85">
        <v>12.7097</v>
      </c>
    </row>
    <row r="570" spans="1:4" s="57" customFormat="1" ht="9" customHeight="1" x14ac:dyDescent="0.25">
      <c r="A570" s="61" t="s">
        <v>21</v>
      </c>
      <c r="B570" s="86">
        <v>7.7522000000000002</v>
      </c>
      <c r="C570" s="86"/>
      <c r="D570" s="86">
        <v>7.1711</v>
      </c>
    </row>
    <row r="571" spans="1:4" s="57" customFormat="1" ht="9" customHeight="1" x14ac:dyDescent="0.25">
      <c r="A571" s="59" t="s">
        <v>22</v>
      </c>
      <c r="B571" s="85">
        <v>4.2792000000000003</v>
      </c>
      <c r="C571" s="85"/>
      <c r="D571" s="85">
        <v>4.0946999999999996</v>
      </c>
    </row>
    <row r="572" spans="1:4" s="57" customFormat="1" ht="9" customHeight="1" x14ac:dyDescent="0.25">
      <c r="A572" s="59" t="s">
        <v>23</v>
      </c>
      <c r="B572" s="85">
        <v>20.6936</v>
      </c>
      <c r="C572" s="85"/>
      <c r="D572" s="85">
        <v>20.276</v>
      </c>
    </row>
    <row r="573" spans="1:4" s="57" customFormat="1" ht="9" customHeight="1" x14ac:dyDescent="0.25">
      <c r="A573" s="59" t="s">
        <v>24</v>
      </c>
      <c r="B573" s="85">
        <v>35.476300000000002</v>
      </c>
      <c r="C573" s="85"/>
      <c r="D573" s="85">
        <v>35.476300000000002</v>
      </c>
    </row>
    <row r="574" spans="1:4" s="57" customFormat="1" ht="9" customHeight="1" x14ac:dyDescent="0.25">
      <c r="A574" s="61" t="s">
        <v>25</v>
      </c>
      <c r="B574" s="86">
        <v>14.683</v>
      </c>
      <c r="C574" s="86"/>
      <c r="D574" s="86">
        <v>13.922700000000001</v>
      </c>
    </row>
    <row r="575" spans="1:4" s="57" customFormat="1" ht="9" customHeight="1" x14ac:dyDescent="0.25">
      <c r="A575" s="59" t="s">
        <v>26</v>
      </c>
      <c r="B575" s="85">
        <v>9.9412000000000003</v>
      </c>
      <c r="C575" s="85"/>
      <c r="D575" s="85">
        <v>9.6431000000000004</v>
      </c>
    </row>
    <row r="576" spans="1:4" s="57" customFormat="1" ht="9" customHeight="1" x14ac:dyDescent="0.25">
      <c r="A576" s="59" t="s">
        <v>27</v>
      </c>
      <c r="B576" s="85">
        <v>3.1238000000000001</v>
      </c>
      <c r="C576" s="85"/>
      <c r="D576" s="85">
        <v>3.0994000000000002</v>
      </c>
    </row>
    <row r="577" spans="1:5" s="57" customFormat="1" ht="9" customHeight="1" x14ac:dyDescent="0.25">
      <c r="A577" s="59" t="s">
        <v>28</v>
      </c>
      <c r="B577" s="85">
        <v>12.638</v>
      </c>
      <c r="C577" s="85"/>
      <c r="D577" s="85">
        <v>12.384499999999999</v>
      </c>
    </row>
    <row r="578" spans="1:5" s="57" customFormat="1" ht="9" customHeight="1" x14ac:dyDescent="0.25">
      <c r="A578" s="61" t="s">
        <v>29</v>
      </c>
      <c r="B578" s="86">
        <v>4.9356</v>
      </c>
      <c r="C578" s="86"/>
      <c r="D578" s="86">
        <v>4.8635999999999999</v>
      </c>
    </row>
    <row r="579" spans="1:5" s="57" customFormat="1" ht="9" customHeight="1" x14ac:dyDescent="0.25">
      <c r="A579" s="59" t="s">
        <v>30</v>
      </c>
      <c r="B579" s="85">
        <v>9.8229000000000006</v>
      </c>
      <c r="C579" s="85"/>
      <c r="D579" s="85">
        <v>9.7422000000000004</v>
      </c>
    </row>
    <row r="580" spans="1:5" s="57" customFormat="1" ht="9" customHeight="1" x14ac:dyDescent="0.25">
      <c r="A580" s="59" t="s">
        <v>31</v>
      </c>
      <c r="B580" s="85">
        <v>5.0491999999999999</v>
      </c>
      <c r="C580" s="85"/>
      <c r="D580" s="85">
        <v>4.9371</v>
      </c>
    </row>
    <row r="581" spans="1:5" s="57" customFormat="1" ht="9" customHeight="1" x14ac:dyDescent="0.25">
      <c r="A581" s="59" t="s">
        <v>32</v>
      </c>
      <c r="B581" s="85">
        <v>4.2039</v>
      </c>
      <c r="C581" s="85"/>
      <c r="D581" s="85">
        <v>4.2039</v>
      </c>
    </row>
    <row r="582" spans="1:5" s="57" customFormat="1" ht="9" customHeight="1" x14ac:dyDescent="0.25">
      <c r="A582" s="61" t="s">
        <v>33</v>
      </c>
      <c r="B582" s="86">
        <v>5.4756</v>
      </c>
      <c r="C582" s="86"/>
      <c r="D582" s="86">
        <v>5.0609000000000002</v>
      </c>
    </row>
    <row r="583" spans="1:5" s="57" customFormat="1" ht="9" customHeight="1" x14ac:dyDescent="0.25">
      <c r="A583" s="59" t="s">
        <v>34</v>
      </c>
      <c r="B583" s="85">
        <v>10.174099999999999</v>
      </c>
      <c r="C583" s="85"/>
      <c r="D583" s="85">
        <v>9.9490999999999996</v>
      </c>
    </row>
    <row r="584" spans="1:5" s="57" customFormat="1" ht="9" customHeight="1" x14ac:dyDescent="0.25">
      <c r="A584" s="59" t="s">
        <v>35</v>
      </c>
      <c r="B584" s="85">
        <v>13.1296</v>
      </c>
      <c r="C584" s="85"/>
      <c r="D584" s="85">
        <v>12.726599999999999</v>
      </c>
    </row>
    <row r="585" spans="1:5" s="57" customFormat="1" ht="9" customHeight="1" x14ac:dyDescent="0.25">
      <c r="A585" s="59" t="s">
        <v>36</v>
      </c>
      <c r="B585" s="85">
        <v>10.949</v>
      </c>
      <c r="C585" s="85"/>
      <c r="D585" s="85">
        <v>10.821999999999999</v>
      </c>
    </row>
    <row r="586" spans="1:5" s="57" customFormat="1" ht="9" customHeight="1" x14ac:dyDescent="0.25">
      <c r="A586" s="61" t="s">
        <v>37</v>
      </c>
      <c r="B586" s="86">
        <v>11.591100000000001</v>
      </c>
      <c r="C586" s="86"/>
      <c r="D586" s="86">
        <v>11.521800000000001</v>
      </c>
    </row>
    <row r="587" spans="1:5" s="57" customFormat="1" ht="9" customHeight="1" x14ac:dyDescent="0.25">
      <c r="A587" s="59" t="s">
        <v>38</v>
      </c>
      <c r="B587" s="85">
        <v>2.3121</v>
      </c>
      <c r="C587" s="85"/>
      <c r="D587" s="85">
        <v>2.3025000000000002</v>
      </c>
    </row>
    <row r="588" spans="1:5" s="57" customFormat="1" ht="9" customHeight="1" x14ac:dyDescent="0.25">
      <c r="A588" s="59" t="s">
        <v>39</v>
      </c>
      <c r="B588" s="85">
        <v>22.870999999999999</v>
      </c>
      <c r="C588" s="85"/>
      <c r="D588" s="85">
        <v>21.981999999999999</v>
      </c>
    </row>
    <row r="589" spans="1:5" s="57" customFormat="1" ht="9" customHeight="1" x14ac:dyDescent="0.25">
      <c r="A589" s="59" t="s">
        <v>40</v>
      </c>
      <c r="B589" s="85">
        <v>6.8872</v>
      </c>
      <c r="C589" s="85"/>
      <c r="D589" s="85">
        <v>6.3087</v>
      </c>
    </row>
    <row r="590" spans="1:5" s="57" customFormat="1" ht="9" customHeight="1" x14ac:dyDescent="0.25">
      <c r="A590" s="61" t="s">
        <v>41</v>
      </c>
      <c r="B590" s="86">
        <v>6.5029000000000003</v>
      </c>
      <c r="C590" s="86"/>
      <c r="D590" s="86">
        <v>6.4231999999999996</v>
      </c>
    </row>
    <row r="591" spans="1:5" s="57" customFormat="1" ht="9" customHeight="1" x14ac:dyDescent="0.25">
      <c r="A591" s="58"/>
      <c r="B591" s="84"/>
      <c r="C591" s="84"/>
      <c r="D591" s="84"/>
      <c r="E591" s="82"/>
    </row>
    <row r="592" spans="1:5" s="57" customFormat="1" ht="9" customHeight="1" x14ac:dyDescent="0.25">
      <c r="A592" s="80">
        <v>2011</v>
      </c>
      <c r="B592" s="83"/>
      <c r="C592" s="83"/>
      <c r="D592" s="83"/>
      <c r="E592" s="82"/>
    </row>
    <row r="593" spans="1:5" s="57" customFormat="1" ht="9" customHeight="1" x14ac:dyDescent="0.25">
      <c r="A593" s="58" t="s">
        <v>10</v>
      </c>
      <c r="B593" s="84">
        <f>SUM(B595:B626)</f>
        <v>329.49628000000001</v>
      </c>
      <c r="C593" s="84"/>
      <c r="D593" s="84">
        <f>SUM(D595:D626)</f>
        <v>321.51125692171394</v>
      </c>
      <c r="E593" s="82"/>
    </row>
    <row r="594" spans="1:5" s="57" customFormat="1" ht="3.95" customHeight="1" x14ac:dyDescent="0.25">
      <c r="A594" s="58"/>
      <c r="B594" s="84"/>
      <c r="C594" s="84"/>
      <c r="D594" s="84"/>
      <c r="E594" s="82"/>
    </row>
    <row r="595" spans="1:5" s="57" customFormat="1" ht="9" customHeight="1" x14ac:dyDescent="0.25">
      <c r="A595" s="59" t="s">
        <v>11</v>
      </c>
      <c r="B595" s="85">
        <v>3.9195199999999999</v>
      </c>
      <c r="C595" s="85"/>
      <c r="D595" s="85">
        <v>3.8109999999999999</v>
      </c>
      <c r="E595" s="82"/>
    </row>
    <row r="596" spans="1:5" s="57" customFormat="1" ht="9" customHeight="1" x14ac:dyDescent="0.25">
      <c r="A596" s="59" t="s">
        <v>12</v>
      </c>
      <c r="B596" s="85">
        <v>8.6524999999999999</v>
      </c>
      <c r="C596" s="85"/>
      <c r="D596" s="85">
        <v>8.5658999999999992</v>
      </c>
      <c r="E596" s="82"/>
    </row>
    <row r="597" spans="1:5" s="57" customFormat="1" ht="9" customHeight="1" x14ac:dyDescent="0.25">
      <c r="A597" s="59" t="s">
        <v>13</v>
      </c>
      <c r="B597" s="85">
        <v>2.6</v>
      </c>
      <c r="C597" s="85"/>
      <c r="D597" s="85">
        <v>2.5175000000000001</v>
      </c>
      <c r="E597" s="82"/>
    </row>
    <row r="598" spans="1:5" s="57" customFormat="1" ht="9" customHeight="1" x14ac:dyDescent="0.25">
      <c r="A598" s="61" t="s">
        <v>14</v>
      </c>
      <c r="B598" s="86">
        <v>3.1034999999999999</v>
      </c>
      <c r="C598" s="86"/>
      <c r="D598" s="86">
        <v>3.0931000000000002</v>
      </c>
      <c r="E598" s="82"/>
    </row>
    <row r="599" spans="1:5" s="57" customFormat="1" ht="9" customHeight="1" x14ac:dyDescent="0.25">
      <c r="A599" s="59" t="s">
        <v>15</v>
      </c>
      <c r="B599" s="85">
        <v>11.9109</v>
      </c>
      <c r="D599" s="85">
        <v>11.4933</v>
      </c>
      <c r="E599" s="82"/>
    </row>
    <row r="600" spans="1:5" s="57" customFormat="1" ht="9" customHeight="1" x14ac:dyDescent="0.25">
      <c r="A600" s="59" t="s">
        <v>16</v>
      </c>
      <c r="B600" s="85">
        <v>3.6354000000000002</v>
      </c>
      <c r="D600" s="85">
        <v>3.5142000000000002</v>
      </c>
      <c r="E600" s="82"/>
    </row>
    <row r="601" spans="1:5" s="57" customFormat="1" ht="9" customHeight="1" x14ac:dyDescent="0.25">
      <c r="A601" s="59" t="s">
        <v>17</v>
      </c>
      <c r="B601" s="85">
        <v>6.85</v>
      </c>
      <c r="C601" s="85"/>
      <c r="D601" s="85">
        <v>6.1927000000000003</v>
      </c>
      <c r="E601" s="82"/>
    </row>
    <row r="602" spans="1:5" s="57" customFormat="1" ht="9" customHeight="1" x14ac:dyDescent="0.25">
      <c r="A602" s="61" t="s">
        <v>18</v>
      </c>
      <c r="B602" s="86">
        <v>12.9154</v>
      </c>
      <c r="C602" s="86"/>
      <c r="D602" s="86">
        <v>12.9154</v>
      </c>
      <c r="E602" s="82"/>
    </row>
    <row r="603" spans="1:5" s="57" customFormat="1" ht="9" customHeight="1" x14ac:dyDescent="0.25">
      <c r="A603" s="59" t="s">
        <v>93</v>
      </c>
      <c r="B603" s="85">
        <v>31.93</v>
      </c>
      <c r="C603" s="85"/>
      <c r="D603" s="85">
        <v>31.52825</v>
      </c>
      <c r="E603" s="82"/>
    </row>
    <row r="604" spans="1:5" s="57" customFormat="1" ht="9" customHeight="1" x14ac:dyDescent="0.25">
      <c r="A604" s="59" t="s">
        <v>19</v>
      </c>
      <c r="B604" s="85">
        <v>7.5515999999999996</v>
      </c>
      <c r="C604" s="85"/>
      <c r="D604" s="85">
        <v>7.2476000000000003</v>
      </c>
      <c r="E604" s="82"/>
    </row>
    <row r="605" spans="1:5" s="57" customFormat="1" ht="9" customHeight="1" x14ac:dyDescent="0.25">
      <c r="A605" s="59" t="s">
        <v>20</v>
      </c>
      <c r="B605" s="85">
        <v>13.3</v>
      </c>
      <c r="C605" s="85"/>
      <c r="D605" s="85">
        <v>12.68</v>
      </c>
      <c r="E605" s="82"/>
    </row>
    <row r="606" spans="1:5" s="57" customFormat="1" ht="9" customHeight="1" x14ac:dyDescent="0.25">
      <c r="A606" s="61" t="s">
        <v>21</v>
      </c>
      <c r="B606" s="86">
        <v>7.7805999999999997</v>
      </c>
      <c r="C606" s="86"/>
      <c r="D606" s="86">
        <v>7.1839000000000004</v>
      </c>
      <c r="E606" s="82"/>
    </row>
    <row r="607" spans="1:5" s="57" customFormat="1" ht="9" customHeight="1" x14ac:dyDescent="0.25">
      <c r="A607" s="59" t="s">
        <v>22</v>
      </c>
      <c r="B607" s="85">
        <v>4.2791600000000001</v>
      </c>
      <c r="C607" s="85"/>
      <c r="D607" s="85">
        <v>4.1447000000000003</v>
      </c>
      <c r="E607" s="82"/>
    </row>
    <row r="608" spans="1:5" s="57" customFormat="1" ht="9" customHeight="1" x14ac:dyDescent="0.25">
      <c r="A608" s="59" t="s">
        <v>23</v>
      </c>
      <c r="B608" s="85">
        <v>20.65</v>
      </c>
      <c r="C608" s="85"/>
      <c r="D608" s="85">
        <v>20.41</v>
      </c>
      <c r="E608" s="82"/>
    </row>
    <row r="609" spans="1:5" s="57" customFormat="1" ht="9" customHeight="1" x14ac:dyDescent="0.25">
      <c r="A609" s="59" t="s">
        <v>24</v>
      </c>
      <c r="B609" s="85">
        <v>36.472000000000001</v>
      </c>
      <c r="C609" s="85"/>
      <c r="D609" s="85">
        <v>36.472000000000001</v>
      </c>
      <c r="E609" s="82"/>
    </row>
    <row r="610" spans="1:5" s="57" customFormat="1" ht="9" customHeight="1" x14ac:dyDescent="0.25">
      <c r="A610" s="61" t="s">
        <v>25</v>
      </c>
      <c r="B610" s="86">
        <v>15.030799999999999</v>
      </c>
      <c r="C610" s="86"/>
      <c r="D610" s="86">
        <v>14.166499999999999</v>
      </c>
      <c r="E610" s="82"/>
    </row>
    <row r="611" spans="1:5" s="57" customFormat="1" ht="9" customHeight="1" x14ac:dyDescent="0.25">
      <c r="A611" s="59" t="s">
        <v>26</v>
      </c>
      <c r="B611" s="85">
        <v>9.9911999999999992</v>
      </c>
      <c r="C611" s="85"/>
      <c r="D611" s="85">
        <v>9.6831069217139003</v>
      </c>
      <c r="E611" s="82"/>
    </row>
    <row r="612" spans="1:5" s="57" customFormat="1" ht="9" customHeight="1" x14ac:dyDescent="0.25">
      <c r="A612" s="59" t="s">
        <v>27</v>
      </c>
      <c r="B612" s="85">
        <v>3.1120000000000001</v>
      </c>
      <c r="C612" s="85"/>
      <c r="D612" s="85">
        <v>3.0880999999999998</v>
      </c>
      <c r="E612" s="82"/>
    </row>
    <row r="613" spans="1:5" s="57" customFormat="1" ht="9" customHeight="1" x14ac:dyDescent="0.25">
      <c r="A613" s="59" t="s">
        <v>28</v>
      </c>
      <c r="B613" s="85">
        <v>13.328799999999999</v>
      </c>
      <c r="C613" s="85"/>
      <c r="D613" s="85">
        <v>13.0943</v>
      </c>
      <c r="E613" s="82"/>
    </row>
    <row r="614" spans="1:5" s="57" customFormat="1" ht="9" customHeight="1" x14ac:dyDescent="0.25">
      <c r="A614" s="61" t="s">
        <v>29</v>
      </c>
      <c r="B614" s="86">
        <v>5.03</v>
      </c>
      <c r="C614" s="86"/>
      <c r="D614" s="86">
        <v>4.8899999999999997</v>
      </c>
      <c r="E614" s="82"/>
    </row>
    <row r="615" spans="1:5" s="57" customFormat="1" ht="9" customHeight="1" x14ac:dyDescent="0.25">
      <c r="A615" s="59" t="s">
        <v>30</v>
      </c>
      <c r="B615" s="85">
        <v>8.3687000000000005</v>
      </c>
      <c r="C615" s="85"/>
      <c r="D615" s="85">
        <v>8.2271000000000001</v>
      </c>
      <c r="E615" s="82"/>
    </row>
    <row r="616" spans="1:5" s="57" customFormat="1" ht="9" customHeight="1" x14ac:dyDescent="0.25">
      <c r="A616" s="59" t="s">
        <v>31</v>
      </c>
      <c r="B616" s="85">
        <v>5.0591999999999997</v>
      </c>
      <c r="C616" s="85"/>
      <c r="D616" s="85">
        <v>4.9530000000000003</v>
      </c>
      <c r="E616" s="82"/>
    </row>
    <row r="617" spans="1:5" s="57" customFormat="1" ht="9" customHeight="1" x14ac:dyDescent="0.25">
      <c r="A617" s="59" t="s">
        <v>32</v>
      </c>
      <c r="B617" s="85">
        <v>3.907</v>
      </c>
      <c r="C617" s="85"/>
      <c r="D617" s="85">
        <v>3.8319999999999999</v>
      </c>
      <c r="E617" s="82"/>
    </row>
    <row r="618" spans="1:5" s="57" customFormat="1" ht="9" customHeight="1" x14ac:dyDescent="0.25">
      <c r="A618" s="61" t="s">
        <v>33</v>
      </c>
      <c r="B618" s="86">
        <v>6.1291000000000002</v>
      </c>
      <c r="C618" s="86"/>
      <c r="D618" s="86">
        <v>5.5918999999999999</v>
      </c>
      <c r="E618" s="82"/>
    </row>
    <row r="619" spans="1:5" s="57" customFormat="1" ht="9" customHeight="1" x14ac:dyDescent="0.25">
      <c r="A619" s="59" t="s">
        <v>34</v>
      </c>
      <c r="B619" s="85">
        <v>10.135400000000001</v>
      </c>
      <c r="C619" s="85"/>
      <c r="D619" s="85">
        <v>9.94</v>
      </c>
      <c r="E619" s="82"/>
    </row>
    <row r="620" spans="1:5" s="57" customFormat="1" ht="9" customHeight="1" x14ac:dyDescent="0.25">
      <c r="A620" s="59" t="s">
        <v>35</v>
      </c>
      <c r="B620" s="85">
        <v>13.197699999999999</v>
      </c>
      <c r="C620" s="85"/>
      <c r="D620" s="85">
        <v>12.908899999999999</v>
      </c>
      <c r="E620" s="82"/>
    </row>
    <row r="621" spans="1:5" s="57" customFormat="1" ht="9" customHeight="1" x14ac:dyDescent="0.25">
      <c r="A621" s="59" t="s">
        <v>36</v>
      </c>
      <c r="B621" s="85">
        <v>11.18</v>
      </c>
      <c r="C621" s="85"/>
      <c r="D621" s="85">
        <v>11.095000000000001</v>
      </c>
      <c r="E621" s="82"/>
    </row>
    <row r="622" spans="1:5" s="57" customFormat="1" ht="9" customHeight="1" x14ac:dyDescent="0.25">
      <c r="A622" s="61" t="s">
        <v>37</v>
      </c>
      <c r="B622" s="86">
        <v>11.159000000000001</v>
      </c>
      <c r="C622" s="86"/>
      <c r="D622" s="86">
        <v>11.159000000000001</v>
      </c>
      <c r="E622" s="82"/>
    </row>
    <row r="623" spans="1:5" s="57" customFormat="1" ht="9" customHeight="1" x14ac:dyDescent="0.25">
      <c r="A623" s="59" t="s">
        <v>38</v>
      </c>
      <c r="B623" s="85">
        <v>2.3239000000000001</v>
      </c>
      <c r="C623" s="85"/>
      <c r="D623" s="85">
        <v>2.3161</v>
      </c>
      <c r="E623" s="82"/>
    </row>
    <row r="624" spans="1:5" s="57" customFormat="1" ht="9" customHeight="1" x14ac:dyDescent="0.25">
      <c r="A624" s="59" t="s">
        <v>39</v>
      </c>
      <c r="B624" s="85">
        <v>22.870999999999999</v>
      </c>
      <c r="C624" s="85"/>
      <c r="D624" s="85">
        <v>22.152000000000001</v>
      </c>
      <c r="E624" s="82"/>
    </row>
    <row r="625" spans="1:5" s="57" customFormat="1" ht="9" customHeight="1" x14ac:dyDescent="0.25">
      <c r="A625" s="59" t="s">
        <v>40</v>
      </c>
      <c r="B625" s="85">
        <v>6.593</v>
      </c>
      <c r="C625" s="85"/>
      <c r="D625" s="85">
        <v>6.1548999999999996</v>
      </c>
      <c r="E625" s="82"/>
    </row>
    <row r="626" spans="1:5" s="57" customFormat="1" ht="9" customHeight="1" x14ac:dyDescent="0.25">
      <c r="A626" s="61" t="s">
        <v>41</v>
      </c>
      <c r="B626" s="86">
        <v>6.5289000000000001</v>
      </c>
      <c r="C626" s="86"/>
      <c r="D626" s="86">
        <v>6.4897999999999998</v>
      </c>
      <c r="E626" s="82"/>
    </row>
    <row r="627" spans="1:5" s="57" customFormat="1" ht="9" customHeight="1" x14ac:dyDescent="0.25">
      <c r="A627" s="58"/>
      <c r="B627" s="84"/>
      <c r="C627" s="84"/>
      <c r="D627" s="84"/>
      <c r="E627" s="82"/>
    </row>
    <row r="628" spans="1:5" s="57" customFormat="1" ht="9" customHeight="1" x14ac:dyDescent="0.25">
      <c r="A628" s="80">
        <v>2012</v>
      </c>
      <c r="B628" s="83"/>
      <c r="C628" s="83"/>
      <c r="D628" s="83"/>
      <c r="E628" s="82"/>
    </row>
    <row r="629" spans="1:5" s="57" customFormat="1" ht="9" customHeight="1" x14ac:dyDescent="0.25">
      <c r="A629" s="58" t="s">
        <v>10</v>
      </c>
      <c r="B629" s="84">
        <f>SUM(B631:B662)</f>
        <v>329.83199999999999</v>
      </c>
      <c r="C629" s="84"/>
      <c r="D629" s="84">
        <f>SUM(D631:D662)-0.1</f>
        <v>322.87099999999992</v>
      </c>
      <c r="E629" s="82"/>
    </row>
    <row r="630" spans="1:5" s="57" customFormat="1" ht="3.95" customHeight="1" x14ac:dyDescent="0.25">
      <c r="A630" s="58"/>
      <c r="B630" s="84"/>
      <c r="C630" s="84"/>
      <c r="D630" s="84"/>
      <c r="E630" s="82"/>
    </row>
    <row r="631" spans="1:5" s="57" customFormat="1" ht="9" customHeight="1" x14ac:dyDescent="0.25">
      <c r="A631" s="59" t="s">
        <v>11</v>
      </c>
      <c r="B631" s="85">
        <v>3.92</v>
      </c>
      <c r="C631" s="85"/>
      <c r="D631" s="85">
        <v>3.7109999999999999</v>
      </c>
      <c r="E631" s="82"/>
    </row>
    <row r="632" spans="1:5" s="57" customFormat="1" ht="9" customHeight="1" x14ac:dyDescent="0.25">
      <c r="A632" s="59" t="s">
        <v>12</v>
      </c>
      <c r="B632" s="85">
        <v>8.66</v>
      </c>
      <c r="C632" s="85"/>
      <c r="D632" s="85">
        <v>8.5749999999999993</v>
      </c>
      <c r="E632" s="82"/>
    </row>
    <row r="633" spans="1:5" s="57" customFormat="1" ht="9" customHeight="1" x14ac:dyDescent="0.25">
      <c r="A633" s="59" t="s">
        <v>13</v>
      </c>
      <c r="B633" s="85">
        <v>2.6</v>
      </c>
      <c r="C633" s="85"/>
      <c r="D633" s="85">
        <v>2.5179999999999998</v>
      </c>
      <c r="E633" s="82"/>
    </row>
    <row r="634" spans="1:5" s="57" customFormat="1" ht="9" customHeight="1" x14ac:dyDescent="0.25">
      <c r="A634" s="61" t="s">
        <v>14</v>
      </c>
      <c r="B634" s="86">
        <v>3.6280000000000001</v>
      </c>
      <c r="C634" s="86"/>
      <c r="D634" s="86">
        <v>3.6059999999999999</v>
      </c>
      <c r="E634" s="82"/>
    </row>
    <row r="635" spans="1:5" s="57" customFormat="1" ht="9" customHeight="1" x14ac:dyDescent="0.25">
      <c r="A635" s="59" t="s">
        <v>15</v>
      </c>
      <c r="B635" s="85">
        <v>11.926</v>
      </c>
      <c r="D635" s="85">
        <v>11.518000000000001</v>
      </c>
      <c r="E635" s="82"/>
    </row>
    <row r="636" spans="1:5" s="57" customFormat="1" ht="9" customHeight="1" x14ac:dyDescent="0.25">
      <c r="A636" s="59" t="s">
        <v>16</v>
      </c>
      <c r="B636" s="85">
        <v>3.7360000000000002</v>
      </c>
      <c r="D636" s="85">
        <v>3.62</v>
      </c>
      <c r="E636" s="82"/>
    </row>
    <row r="637" spans="1:5" s="57" customFormat="1" ht="9" customHeight="1" x14ac:dyDescent="0.25">
      <c r="A637" s="59" t="s">
        <v>17</v>
      </c>
      <c r="B637" s="85">
        <v>6.84</v>
      </c>
      <c r="C637" s="85"/>
      <c r="D637" s="85">
        <v>6.68</v>
      </c>
      <c r="E637" s="82"/>
    </row>
    <row r="638" spans="1:5" s="57" customFormat="1" ht="9" customHeight="1" x14ac:dyDescent="0.25">
      <c r="A638" s="61" t="s">
        <v>18</v>
      </c>
      <c r="B638" s="86">
        <v>12.914999999999999</v>
      </c>
      <c r="C638" s="86"/>
      <c r="D638" s="86">
        <v>12.914999999999999</v>
      </c>
      <c r="E638" s="82"/>
    </row>
    <row r="639" spans="1:5" s="57" customFormat="1" ht="9" customHeight="1" x14ac:dyDescent="0.25">
      <c r="A639" s="59" t="s">
        <v>93</v>
      </c>
      <c r="B639" s="85">
        <v>31.53</v>
      </c>
      <c r="C639" s="85"/>
      <c r="D639" s="85">
        <v>31.527999999999999</v>
      </c>
      <c r="E639" s="82"/>
    </row>
    <row r="640" spans="1:5" s="57" customFormat="1" ht="9" customHeight="1" x14ac:dyDescent="0.25">
      <c r="A640" s="59" t="s">
        <v>19</v>
      </c>
      <c r="B640" s="85">
        <v>7.5019999999999998</v>
      </c>
      <c r="C640" s="85"/>
      <c r="D640" s="85">
        <v>7.2560000000000002</v>
      </c>
      <c r="E640" s="82"/>
    </row>
    <row r="641" spans="1:5" s="57" customFormat="1" ht="9" customHeight="1" x14ac:dyDescent="0.25">
      <c r="A641" s="59" t="s">
        <v>20</v>
      </c>
      <c r="B641" s="85">
        <v>13.25</v>
      </c>
      <c r="C641" s="85"/>
      <c r="D641" s="85">
        <v>12.686</v>
      </c>
      <c r="E641" s="82"/>
    </row>
    <row r="642" spans="1:5" s="57" customFormat="1" ht="9" customHeight="1" x14ac:dyDescent="0.25">
      <c r="A642" s="61" t="s">
        <v>21</v>
      </c>
      <c r="B642" s="86">
        <v>7.8330000000000002</v>
      </c>
      <c r="C642" s="86"/>
      <c r="D642" s="86">
        <v>7.4059999999999997</v>
      </c>
      <c r="E642" s="82"/>
    </row>
    <row r="643" spans="1:5" s="57" customFormat="1" ht="9" customHeight="1" x14ac:dyDescent="0.25">
      <c r="A643" s="59" t="s">
        <v>22</v>
      </c>
      <c r="B643" s="85">
        <v>4.3040000000000003</v>
      </c>
      <c r="C643" s="85"/>
      <c r="D643" s="85">
        <v>4.1260000000000003</v>
      </c>
      <c r="E643" s="82"/>
    </row>
    <row r="644" spans="1:5" s="57" customFormat="1" ht="9" customHeight="1" x14ac:dyDescent="0.25">
      <c r="A644" s="59" t="s">
        <v>23</v>
      </c>
      <c r="B644" s="85">
        <v>19.45</v>
      </c>
      <c r="C644" s="85"/>
      <c r="D644" s="85">
        <v>18.96</v>
      </c>
      <c r="E644" s="82"/>
    </row>
    <row r="645" spans="1:5" s="57" customFormat="1" ht="9" customHeight="1" x14ac:dyDescent="0.25">
      <c r="A645" s="59" t="s">
        <v>24</v>
      </c>
      <c r="B645" s="85">
        <v>34.771999999999998</v>
      </c>
      <c r="C645" s="85"/>
      <c r="D645" s="85">
        <v>34.771999999999998</v>
      </c>
      <c r="E645" s="82"/>
    </row>
    <row r="646" spans="1:5" s="57" customFormat="1" ht="9" customHeight="1" x14ac:dyDescent="0.25">
      <c r="A646" s="61" t="s">
        <v>25</v>
      </c>
      <c r="B646" s="86">
        <v>15.031000000000001</v>
      </c>
      <c r="C646" s="86"/>
      <c r="D646" s="86">
        <v>14.076000000000001</v>
      </c>
      <c r="E646" s="82"/>
    </row>
    <row r="647" spans="1:5" s="57" customFormat="1" ht="9" customHeight="1" x14ac:dyDescent="0.25">
      <c r="A647" s="59" t="s">
        <v>26</v>
      </c>
      <c r="B647" s="85">
        <v>9.9410000000000007</v>
      </c>
      <c r="C647" s="85"/>
      <c r="D647" s="85">
        <v>9.6829999999999998</v>
      </c>
      <c r="E647" s="82"/>
    </row>
    <row r="648" spans="1:5" s="57" customFormat="1" ht="9" customHeight="1" x14ac:dyDescent="0.25">
      <c r="A648" s="59" t="s">
        <v>27</v>
      </c>
      <c r="B648" s="85">
        <v>3.1139999999999999</v>
      </c>
      <c r="C648" s="85"/>
      <c r="D648" s="85">
        <v>3.0910000000000002</v>
      </c>
      <c r="E648" s="82"/>
    </row>
    <row r="649" spans="1:5" s="57" customFormat="1" ht="9" customHeight="1" x14ac:dyDescent="0.25">
      <c r="A649" s="59" t="s">
        <v>28</v>
      </c>
      <c r="B649" s="85">
        <v>13.929</v>
      </c>
      <c r="C649" s="85"/>
      <c r="D649" s="85">
        <v>13.808999999999999</v>
      </c>
      <c r="E649" s="82"/>
    </row>
    <row r="650" spans="1:5" s="57" customFormat="1" ht="9" customHeight="1" x14ac:dyDescent="0.25">
      <c r="A650" s="61" t="s">
        <v>29</v>
      </c>
      <c r="B650" s="86">
        <v>5.03</v>
      </c>
      <c r="C650" s="86"/>
      <c r="D650" s="86">
        <v>4.9349999999999996</v>
      </c>
      <c r="E650" s="82"/>
    </row>
    <row r="651" spans="1:5" s="57" customFormat="1" ht="9" customHeight="1" x14ac:dyDescent="0.25">
      <c r="A651" s="59" t="s">
        <v>30</v>
      </c>
      <c r="B651" s="85">
        <v>9.2070000000000007</v>
      </c>
      <c r="C651" s="85"/>
      <c r="D651" s="85">
        <v>9.0649999999999995</v>
      </c>
      <c r="E651" s="82"/>
    </row>
    <row r="652" spans="1:5" s="57" customFormat="1" ht="9" customHeight="1" x14ac:dyDescent="0.25">
      <c r="A652" s="59" t="s">
        <v>31</v>
      </c>
      <c r="B652" s="85">
        <v>5.109</v>
      </c>
      <c r="C652" s="85"/>
      <c r="D652" s="85">
        <v>5.0069999999999997</v>
      </c>
      <c r="E652" s="82"/>
    </row>
    <row r="653" spans="1:5" s="57" customFormat="1" ht="9" customHeight="1" x14ac:dyDescent="0.25">
      <c r="A653" s="59" t="s">
        <v>32</v>
      </c>
      <c r="B653" s="85">
        <v>4.4800000000000004</v>
      </c>
      <c r="C653" s="85"/>
      <c r="D653" s="85">
        <v>4.42</v>
      </c>
      <c r="E653" s="82"/>
    </row>
    <row r="654" spans="1:5" s="57" customFormat="1" ht="9" customHeight="1" x14ac:dyDescent="0.25">
      <c r="A654" s="61" t="s">
        <v>33</v>
      </c>
      <c r="B654" s="86">
        <v>6.1790000000000003</v>
      </c>
      <c r="C654" s="86"/>
      <c r="D654" s="86">
        <v>5.7859999999999996</v>
      </c>
      <c r="E654" s="82"/>
    </row>
    <row r="655" spans="1:5" s="57" customFormat="1" ht="9" customHeight="1" x14ac:dyDescent="0.25">
      <c r="A655" s="59" t="s">
        <v>34</v>
      </c>
      <c r="B655" s="85">
        <v>10.194000000000001</v>
      </c>
      <c r="C655" s="85"/>
      <c r="D655" s="85">
        <v>10.086</v>
      </c>
      <c r="E655" s="82"/>
    </row>
    <row r="656" spans="1:5" s="57" customFormat="1" ht="9" customHeight="1" x14ac:dyDescent="0.25">
      <c r="A656" s="59" t="s">
        <v>35</v>
      </c>
      <c r="B656" s="85">
        <v>13.3</v>
      </c>
      <c r="C656" s="85"/>
      <c r="D656" s="85">
        <v>13.06</v>
      </c>
      <c r="E656" s="82"/>
    </row>
    <row r="657" spans="1:5" s="57" customFormat="1" ht="9" customHeight="1" x14ac:dyDescent="0.25">
      <c r="A657" s="59" t="s">
        <v>36</v>
      </c>
      <c r="B657" s="85">
        <v>11.432</v>
      </c>
      <c r="C657" s="85"/>
      <c r="D657" s="85">
        <v>11.131</v>
      </c>
      <c r="E657" s="82"/>
    </row>
    <row r="658" spans="1:5" s="57" customFormat="1" ht="9" customHeight="1" x14ac:dyDescent="0.25">
      <c r="A658" s="61" t="s">
        <v>37</v>
      </c>
      <c r="B658" s="86">
        <v>11.159000000000001</v>
      </c>
      <c r="C658" s="86"/>
      <c r="D658" s="86">
        <v>11.159000000000001</v>
      </c>
      <c r="E658" s="82"/>
    </row>
    <row r="659" spans="1:5" s="57" customFormat="1" ht="9" customHeight="1" x14ac:dyDescent="0.25">
      <c r="A659" s="59" t="s">
        <v>38</v>
      </c>
      <c r="B659" s="85">
        <v>2.5579999999999998</v>
      </c>
      <c r="C659" s="85"/>
      <c r="D659" s="85">
        <v>2.5369999999999999</v>
      </c>
      <c r="E659" s="82"/>
    </row>
    <row r="660" spans="1:5" s="57" customFormat="1" ht="9" customHeight="1" x14ac:dyDescent="0.25">
      <c r="A660" s="59" t="s">
        <v>39</v>
      </c>
      <c r="B660" s="85">
        <v>23.09</v>
      </c>
      <c r="C660" s="85"/>
      <c r="D660" s="85">
        <v>22.413</v>
      </c>
      <c r="E660" s="82"/>
    </row>
    <row r="661" spans="1:5" s="57" customFormat="1" ht="9" customHeight="1" x14ac:dyDescent="0.25">
      <c r="A661" s="59" t="s">
        <v>40</v>
      </c>
      <c r="B661" s="85">
        <v>6.6870000000000003</v>
      </c>
      <c r="C661" s="85"/>
      <c r="D661" s="85">
        <v>6.3559999999999999</v>
      </c>
      <c r="E661" s="82"/>
    </row>
    <row r="662" spans="1:5" s="57" customFormat="1" ht="9" customHeight="1" x14ac:dyDescent="0.25">
      <c r="A662" s="61" t="s">
        <v>41</v>
      </c>
      <c r="B662" s="86">
        <v>6.5259999999999998</v>
      </c>
      <c r="C662" s="86"/>
      <c r="D662" s="86">
        <v>6.48</v>
      </c>
      <c r="E662" s="82"/>
    </row>
    <row r="663" spans="1:5" s="82" customFormat="1" ht="9" customHeight="1" x14ac:dyDescent="0.25">
      <c r="A663" s="58"/>
      <c r="B663" s="83"/>
      <c r="C663" s="83"/>
      <c r="D663" s="83"/>
    </row>
    <row r="664" spans="1:5" s="82" customFormat="1" ht="9" customHeight="1" x14ac:dyDescent="0.25">
      <c r="A664" s="80">
        <v>2013</v>
      </c>
      <c r="B664" s="83"/>
      <c r="C664" s="83"/>
      <c r="D664" s="83"/>
    </row>
    <row r="665" spans="1:5" s="82" customFormat="1" ht="9" customHeight="1" x14ac:dyDescent="0.25">
      <c r="A665" s="58" t="s">
        <v>10</v>
      </c>
      <c r="B665" s="84">
        <f>SUM(B667:B698)</f>
        <v>329.77180000000004</v>
      </c>
      <c r="C665" s="84"/>
      <c r="D665" s="84">
        <f>SUM(D667:D698)</f>
        <v>323.50353000000007</v>
      </c>
    </row>
    <row r="666" spans="1:5" s="82" customFormat="1" ht="3.95" customHeight="1" x14ac:dyDescent="0.25">
      <c r="A666" s="58"/>
      <c r="B666" s="84"/>
      <c r="C666" s="84"/>
      <c r="D666" s="84"/>
    </row>
    <row r="667" spans="1:5" s="57" customFormat="1" ht="9" customHeight="1" x14ac:dyDescent="0.25">
      <c r="A667" s="59" t="s">
        <v>11</v>
      </c>
      <c r="B667" s="85">
        <v>3.9195199999999999</v>
      </c>
      <c r="C667" s="85"/>
      <c r="D667" s="85">
        <v>3.8109999999999999</v>
      </c>
      <c r="E667" s="82"/>
    </row>
    <row r="668" spans="1:5" s="57" customFormat="1" ht="9" customHeight="1" x14ac:dyDescent="0.25">
      <c r="A668" s="59" t="s">
        <v>12</v>
      </c>
      <c r="B668" s="85">
        <v>8.7170000000000005</v>
      </c>
      <c r="C668" s="85"/>
      <c r="D668" s="85">
        <v>8.6572000000000013</v>
      </c>
      <c r="E668" s="82"/>
    </row>
    <row r="669" spans="1:5" s="57" customFormat="1" ht="9" customHeight="1" x14ac:dyDescent="0.25">
      <c r="A669" s="59" t="s">
        <v>13</v>
      </c>
      <c r="B669" s="85">
        <v>2.8050000000000002</v>
      </c>
      <c r="C669" s="85"/>
      <c r="D669" s="85">
        <v>2.77</v>
      </c>
      <c r="E669" s="82"/>
    </row>
    <row r="670" spans="1:5" s="57" customFormat="1" ht="9" customHeight="1" x14ac:dyDescent="0.25">
      <c r="A670" s="61" t="s">
        <v>14</v>
      </c>
      <c r="B670" s="86">
        <v>3.92</v>
      </c>
      <c r="C670" s="86"/>
      <c r="D670" s="86">
        <v>3.85</v>
      </c>
      <c r="E670" s="82"/>
    </row>
    <row r="671" spans="1:5" s="57" customFormat="1" ht="9" customHeight="1" x14ac:dyDescent="0.25">
      <c r="A671" s="59" t="s">
        <v>15</v>
      </c>
      <c r="B671" s="85">
        <v>11.935930000000001</v>
      </c>
      <c r="D671" s="85">
        <v>11.609299999999999</v>
      </c>
      <c r="E671" s="82"/>
    </row>
    <row r="672" spans="1:5" s="57" customFormat="1" ht="9" customHeight="1" x14ac:dyDescent="0.25">
      <c r="A672" s="59" t="s">
        <v>16</v>
      </c>
      <c r="B672" s="85">
        <v>3.7393000000000001</v>
      </c>
      <c r="D672" s="85">
        <v>3.6519899999999996</v>
      </c>
      <c r="E672" s="82"/>
    </row>
    <row r="673" spans="1:5" s="57" customFormat="1" ht="9" customHeight="1" x14ac:dyDescent="0.25">
      <c r="A673" s="59" t="s">
        <v>17</v>
      </c>
      <c r="B673" s="85">
        <v>7.5587999999999997</v>
      </c>
      <c r="C673" s="85"/>
      <c r="D673" s="85">
        <v>7.1435000000000004</v>
      </c>
      <c r="E673" s="82"/>
    </row>
    <row r="674" spans="1:5" s="57" customFormat="1" ht="9" customHeight="1" x14ac:dyDescent="0.25">
      <c r="A674" s="61" t="s">
        <v>18</v>
      </c>
      <c r="B674" s="86">
        <v>12.915370000000001</v>
      </c>
      <c r="C674" s="86"/>
      <c r="D674" s="86">
        <v>12.915370000000001</v>
      </c>
      <c r="E674" s="82"/>
    </row>
    <row r="675" spans="1:5" s="57" customFormat="1" ht="9" customHeight="1" x14ac:dyDescent="0.25">
      <c r="A675" s="59" t="s">
        <v>93</v>
      </c>
      <c r="B675" s="85">
        <v>31.536000000000001</v>
      </c>
      <c r="C675" s="85"/>
      <c r="D675" s="85">
        <v>31.536000000000001</v>
      </c>
      <c r="E675" s="82"/>
    </row>
    <row r="676" spans="1:5" s="57" customFormat="1" ht="9" customHeight="1" x14ac:dyDescent="0.25">
      <c r="A676" s="59" t="s">
        <v>19</v>
      </c>
      <c r="B676" s="85">
        <v>7.9965600000000006</v>
      </c>
      <c r="C676" s="85"/>
      <c r="D676" s="85">
        <v>7.8230000000000004</v>
      </c>
      <c r="E676" s="82"/>
    </row>
    <row r="677" spans="1:5" s="57" customFormat="1" ht="9" customHeight="1" x14ac:dyDescent="0.25">
      <c r="A677" s="59" t="s">
        <v>20</v>
      </c>
      <c r="B677" s="85">
        <v>13.48</v>
      </c>
      <c r="C677" s="85"/>
      <c r="D677" s="85">
        <v>13.09</v>
      </c>
      <c r="E677" s="82"/>
    </row>
    <row r="678" spans="1:5" s="57" customFormat="1" ht="9" customHeight="1" x14ac:dyDescent="0.25">
      <c r="A678" s="61" t="s">
        <v>21</v>
      </c>
      <c r="B678" s="86">
        <v>8.601090000000001</v>
      </c>
      <c r="C678" s="86"/>
      <c r="D678" s="86">
        <v>8.1593</v>
      </c>
      <c r="E678" s="82"/>
    </row>
    <row r="679" spans="1:5" s="57" customFormat="1" ht="9" customHeight="1" x14ac:dyDescent="0.25">
      <c r="A679" s="59" t="s">
        <v>22</v>
      </c>
      <c r="B679" s="85">
        <v>4.3040000000000003</v>
      </c>
      <c r="C679" s="85"/>
      <c r="D679" s="85">
        <v>4.1958400000000005</v>
      </c>
      <c r="E679" s="82"/>
    </row>
    <row r="680" spans="1:5" s="57" customFormat="1" ht="9" customHeight="1" x14ac:dyDescent="0.25">
      <c r="A680" s="59" t="s">
        <v>23</v>
      </c>
      <c r="B680" s="85">
        <v>21.270130000000002</v>
      </c>
      <c r="C680" s="85"/>
      <c r="D680" s="85">
        <v>20.816119999999998</v>
      </c>
      <c r="E680" s="82"/>
    </row>
    <row r="681" spans="1:5" s="57" customFormat="1" ht="9" customHeight="1" x14ac:dyDescent="0.25">
      <c r="A681" s="59" t="s">
        <v>24</v>
      </c>
      <c r="B681" s="85">
        <v>34.771999999999998</v>
      </c>
      <c r="C681" s="85"/>
      <c r="D681" s="85">
        <v>34.771999999999998</v>
      </c>
      <c r="E681" s="82"/>
    </row>
    <row r="682" spans="1:5" s="57" customFormat="1" ht="9" customHeight="1" x14ac:dyDescent="0.25">
      <c r="A682" s="61" t="s">
        <v>25</v>
      </c>
      <c r="B682" s="86">
        <v>15.030899999999999</v>
      </c>
      <c r="C682" s="86"/>
      <c r="D682" s="86">
        <v>14.198049999999999</v>
      </c>
      <c r="E682" s="82"/>
    </row>
    <row r="683" spans="1:5" s="57" customFormat="1" ht="9" customHeight="1" x14ac:dyDescent="0.25">
      <c r="A683" s="59" t="s">
        <v>26</v>
      </c>
      <c r="B683" s="85">
        <v>9.9412000000000003</v>
      </c>
      <c r="C683" s="85"/>
      <c r="D683" s="85">
        <v>9.7501100000000012</v>
      </c>
      <c r="E683" s="82"/>
    </row>
    <row r="684" spans="1:5" s="57" customFormat="1" ht="9" customHeight="1" x14ac:dyDescent="0.25">
      <c r="A684" s="59" t="s">
        <v>27</v>
      </c>
      <c r="B684" s="85">
        <v>3.1171500000000001</v>
      </c>
      <c r="C684" s="85"/>
      <c r="D684" s="85">
        <v>3.0960100000000002</v>
      </c>
      <c r="E684" s="82"/>
    </row>
    <row r="685" spans="1:5" s="57" customFormat="1" ht="9" customHeight="1" x14ac:dyDescent="0.25">
      <c r="A685" s="59" t="s">
        <v>28</v>
      </c>
      <c r="B685" s="85">
        <v>13.83675</v>
      </c>
      <c r="C685" s="85"/>
      <c r="D685" s="85">
        <v>13.72325</v>
      </c>
      <c r="E685" s="82"/>
    </row>
    <row r="686" spans="1:5" s="57" customFormat="1" ht="9" customHeight="1" x14ac:dyDescent="0.25">
      <c r="A686" s="61" t="s">
        <v>29</v>
      </c>
      <c r="B686" s="86">
        <v>5.03</v>
      </c>
      <c r="C686" s="86"/>
      <c r="D686" s="86">
        <v>4.9349999999999996</v>
      </c>
      <c r="E686" s="82"/>
    </row>
    <row r="687" spans="1:5" s="57" customFormat="1" ht="9" customHeight="1" x14ac:dyDescent="0.25">
      <c r="A687" s="59" t="s">
        <v>30</v>
      </c>
      <c r="B687" s="85">
        <v>9.2070000000000007</v>
      </c>
      <c r="C687" s="85"/>
      <c r="D687" s="85">
        <v>9.0649999999999995</v>
      </c>
      <c r="E687" s="82"/>
    </row>
    <row r="688" spans="1:5" s="57" customFormat="1" ht="9" customHeight="1" x14ac:dyDescent="0.25">
      <c r="A688" s="59" t="s">
        <v>31</v>
      </c>
      <c r="B688" s="85">
        <v>5.1867299999999998</v>
      </c>
      <c r="C688" s="85"/>
      <c r="D688" s="85">
        <v>5.0845600000000006</v>
      </c>
      <c r="E688" s="82"/>
    </row>
    <row r="689" spans="1:5" s="57" customFormat="1" ht="9" customHeight="1" x14ac:dyDescent="0.25">
      <c r="A689" s="59" t="s">
        <v>32</v>
      </c>
      <c r="B689" s="85">
        <v>4.8117600000000005</v>
      </c>
      <c r="C689" s="85"/>
      <c r="D689" s="85">
        <v>4.6972100000000001</v>
      </c>
      <c r="E689" s="82"/>
    </row>
    <row r="690" spans="1:5" s="57" customFormat="1" ht="9" customHeight="1" x14ac:dyDescent="0.25">
      <c r="A690" s="61" t="s">
        <v>33</v>
      </c>
      <c r="B690" s="86">
        <v>6.1794399999999996</v>
      </c>
      <c r="C690" s="86"/>
      <c r="D690" s="86">
        <v>5.8671499999999996</v>
      </c>
      <c r="E690" s="82"/>
    </row>
    <row r="691" spans="1:5" s="57" customFormat="1" ht="9" customHeight="1" x14ac:dyDescent="0.25">
      <c r="A691" s="59" t="s">
        <v>34</v>
      </c>
      <c r="B691" s="85">
        <v>10.251059999999999</v>
      </c>
      <c r="C691" s="85"/>
      <c r="D691" s="85">
        <v>10.137709999999998</v>
      </c>
      <c r="E691" s="82"/>
    </row>
    <row r="692" spans="1:5" s="57" customFormat="1" ht="9" customHeight="1" x14ac:dyDescent="0.25">
      <c r="A692" s="59" t="s">
        <v>35</v>
      </c>
      <c r="B692" s="85">
        <v>14.791969999999999</v>
      </c>
      <c r="C692" s="85"/>
      <c r="D692" s="85">
        <v>14.533440000000001</v>
      </c>
      <c r="E692" s="82"/>
    </row>
    <row r="693" spans="1:5" s="57" customFormat="1" ht="9" customHeight="1" x14ac:dyDescent="0.25">
      <c r="A693" s="59" t="s">
        <v>36</v>
      </c>
      <c r="B693" s="85">
        <v>11.432</v>
      </c>
      <c r="C693" s="85"/>
      <c r="D693" s="85">
        <v>11.131</v>
      </c>
      <c r="E693" s="82"/>
    </row>
    <row r="694" spans="1:5" s="57" customFormat="1" ht="9" customHeight="1" x14ac:dyDescent="0.25">
      <c r="A694" s="61" t="s">
        <v>37</v>
      </c>
      <c r="B694" s="86">
        <v>4.3970000000000002</v>
      </c>
      <c r="C694" s="86"/>
      <c r="D694" s="86">
        <v>4.3970000000000002</v>
      </c>
      <c r="E694" s="82"/>
    </row>
    <row r="695" spans="1:5" s="57" customFormat="1" ht="9" customHeight="1" x14ac:dyDescent="0.25">
      <c r="A695" s="59" t="s">
        <v>38</v>
      </c>
      <c r="B695" s="85">
        <v>2.5575600000000001</v>
      </c>
      <c r="C695" s="85"/>
      <c r="D695" s="85">
        <v>2.5370200000000001</v>
      </c>
      <c r="E695" s="82"/>
    </row>
    <row r="696" spans="1:5" s="57" customFormat="1" ht="9" customHeight="1" x14ac:dyDescent="0.25">
      <c r="A696" s="59" t="s">
        <v>39</v>
      </c>
      <c r="B696" s="85">
        <v>23.09</v>
      </c>
      <c r="C696" s="85"/>
      <c r="D696" s="85">
        <v>22.533000000000001</v>
      </c>
      <c r="E696" s="82"/>
    </row>
    <row r="697" spans="1:5" s="57" customFormat="1" ht="9" customHeight="1" x14ac:dyDescent="0.25">
      <c r="A697" s="59" t="s">
        <v>40</v>
      </c>
      <c r="B697" s="85">
        <v>6.8871799999999999</v>
      </c>
      <c r="C697" s="85"/>
      <c r="D697" s="85">
        <v>6.5191999999999997</v>
      </c>
      <c r="E697" s="82"/>
    </row>
    <row r="698" spans="1:5" s="57" customFormat="1" ht="9" customHeight="1" x14ac:dyDescent="0.25">
      <c r="A698" s="61" t="s">
        <v>41</v>
      </c>
      <c r="B698" s="86">
        <v>6.5533999999999999</v>
      </c>
      <c r="C698" s="86"/>
      <c r="D698" s="86">
        <v>6.4981999999999998</v>
      </c>
      <c r="E698" s="82"/>
    </row>
    <row r="699" spans="1:5" s="57" customFormat="1" ht="9" customHeight="1" x14ac:dyDescent="0.25">
      <c r="A699" s="58"/>
      <c r="B699" s="84"/>
      <c r="C699" s="84"/>
      <c r="D699" s="84"/>
      <c r="E699" s="82"/>
    </row>
    <row r="700" spans="1:5" s="57" customFormat="1" ht="9" customHeight="1" x14ac:dyDescent="0.25">
      <c r="A700" s="80">
        <v>2014</v>
      </c>
      <c r="B700" s="83"/>
      <c r="C700" s="83"/>
      <c r="D700" s="83"/>
      <c r="E700" s="82"/>
    </row>
    <row r="701" spans="1:5" s="57" customFormat="1" ht="9" customHeight="1" x14ac:dyDescent="0.25">
      <c r="A701" s="58" t="s">
        <v>10</v>
      </c>
      <c r="B701" s="84">
        <f>SUM(B703:B734)</f>
        <v>337.90819878847253</v>
      </c>
      <c r="C701" s="84"/>
      <c r="D701" s="84">
        <f>SUM(D703:D734)</f>
        <v>328.36731938165451</v>
      </c>
      <c r="E701" s="82"/>
    </row>
    <row r="702" spans="1:5" s="57" customFormat="1" ht="3.95" customHeight="1" x14ac:dyDescent="0.25">
      <c r="A702" s="58"/>
      <c r="B702" s="84"/>
      <c r="C702" s="84"/>
      <c r="D702" s="84"/>
      <c r="E702" s="82"/>
    </row>
    <row r="703" spans="1:5" s="57" customFormat="1" ht="9" customHeight="1" x14ac:dyDescent="0.25">
      <c r="A703" s="59" t="s">
        <v>11</v>
      </c>
      <c r="B703" s="85">
        <v>3.9195199999999999</v>
      </c>
      <c r="C703" s="85"/>
      <c r="D703" s="85">
        <v>3.8136900000000002</v>
      </c>
      <c r="E703" s="82"/>
    </row>
    <row r="704" spans="1:5" s="57" customFormat="1" ht="9" customHeight="1" x14ac:dyDescent="0.25">
      <c r="A704" s="59" t="s">
        <v>12</v>
      </c>
      <c r="B704" s="85">
        <v>8.7210000000000001</v>
      </c>
      <c r="C704" s="85"/>
      <c r="D704" s="85">
        <v>8.5739999999999998</v>
      </c>
      <c r="E704" s="82"/>
    </row>
    <row r="705" spans="1:5" s="57" customFormat="1" ht="9" customHeight="1" x14ac:dyDescent="0.25">
      <c r="A705" s="59" t="s">
        <v>13</v>
      </c>
      <c r="B705" s="85">
        <v>2.8180000000000001</v>
      </c>
      <c r="C705" s="85"/>
      <c r="D705" s="85">
        <v>2.5009999999999999</v>
      </c>
      <c r="E705" s="82"/>
    </row>
    <row r="706" spans="1:5" s="57" customFormat="1" ht="9" customHeight="1" x14ac:dyDescent="0.25">
      <c r="A706" s="61" t="s">
        <v>14</v>
      </c>
      <c r="B706" s="86">
        <v>3.3869499999999997</v>
      </c>
      <c r="C706" s="86"/>
      <c r="D706" s="86">
        <v>3.3588400000000003</v>
      </c>
      <c r="E706" s="82"/>
    </row>
    <row r="707" spans="1:5" s="57" customFormat="1" ht="9" customHeight="1" x14ac:dyDescent="0.25">
      <c r="A707" s="59" t="s">
        <v>15</v>
      </c>
      <c r="B707" s="85">
        <v>11.935930000000001</v>
      </c>
      <c r="D707" s="85">
        <v>11.519299999999999</v>
      </c>
      <c r="E707" s="82"/>
    </row>
    <row r="708" spans="1:5" s="57" customFormat="1" ht="9" customHeight="1" x14ac:dyDescent="0.25">
      <c r="A708" s="59" t="s">
        <v>16</v>
      </c>
      <c r="B708" s="85">
        <v>3.7393000000000001</v>
      </c>
      <c r="D708" s="85">
        <v>3.6506799999999999</v>
      </c>
      <c r="E708" s="82"/>
    </row>
    <row r="709" spans="1:5" s="57" customFormat="1" ht="9" customHeight="1" x14ac:dyDescent="0.25">
      <c r="A709" s="59" t="s">
        <v>17</v>
      </c>
      <c r="B709" s="85">
        <v>8.3119999999999994</v>
      </c>
      <c r="C709" s="85"/>
      <c r="D709" s="85">
        <v>7.5810000000000004</v>
      </c>
      <c r="E709" s="82"/>
    </row>
    <row r="710" spans="1:5" s="57" customFormat="1" ht="9" customHeight="1" x14ac:dyDescent="0.25">
      <c r="A710" s="61" t="s">
        <v>18</v>
      </c>
      <c r="B710" s="86">
        <v>13.248889999999999</v>
      </c>
      <c r="C710" s="86"/>
      <c r="D710" s="86">
        <v>13.248889999999999</v>
      </c>
      <c r="E710" s="82"/>
    </row>
    <row r="711" spans="1:5" s="57" customFormat="1" ht="9" customHeight="1" x14ac:dyDescent="0.25">
      <c r="A711" s="59" t="s">
        <v>93</v>
      </c>
      <c r="B711" s="85">
        <v>31.206</v>
      </c>
      <c r="C711" s="85"/>
      <c r="D711" s="85">
        <v>31.206</v>
      </c>
      <c r="E711" s="82"/>
    </row>
    <row r="712" spans="1:5" s="57" customFormat="1" ht="9" customHeight="1" x14ac:dyDescent="0.25">
      <c r="A712" s="59" t="s">
        <v>19</v>
      </c>
      <c r="B712" s="85">
        <v>8.0088299999999997</v>
      </c>
      <c r="C712" s="85"/>
      <c r="D712" s="85">
        <v>7.7060500000000003</v>
      </c>
      <c r="E712" s="82"/>
    </row>
    <row r="713" spans="1:5" s="57" customFormat="1" ht="9" customHeight="1" x14ac:dyDescent="0.25">
      <c r="A713" s="59" t="s">
        <v>20</v>
      </c>
      <c r="B713" s="85">
        <v>13.48</v>
      </c>
      <c r="C713" s="85"/>
      <c r="D713" s="85">
        <v>13.09</v>
      </c>
      <c r="E713" s="82"/>
    </row>
    <row r="714" spans="1:5" s="57" customFormat="1" ht="9" customHeight="1" x14ac:dyDescent="0.25">
      <c r="A714" s="61" t="s">
        <v>21</v>
      </c>
      <c r="B714" s="86">
        <v>8.6584699999999994</v>
      </c>
      <c r="C714" s="86"/>
      <c r="D714" s="86">
        <v>7.9948199999999998</v>
      </c>
      <c r="E714" s="82"/>
    </row>
    <row r="715" spans="1:5" s="57" customFormat="1" ht="9" customHeight="1" x14ac:dyDescent="0.25">
      <c r="A715" s="59" t="s">
        <v>22</v>
      </c>
      <c r="B715" s="85">
        <v>4.3123999999999993</v>
      </c>
      <c r="C715" s="85"/>
      <c r="D715" s="85">
        <v>4.1423699999999997</v>
      </c>
      <c r="E715" s="82"/>
    </row>
    <row r="716" spans="1:5" s="57" customFormat="1" ht="9" customHeight="1" x14ac:dyDescent="0.25">
      <c r="A716" s="59" t="s">
        <v>23</v>
      </c>
      <c r="B716" s="85">
        <v>20.22</v>
      </c>
      <c r="C716" s="85"/>
      <c r="D716" s="85">
        <v>19.795000000000002</v>
      </c>
      <c r="E716" s="82"/>
    </row>
    <row r="717" spans="1:5" s="57" customFormat="1" ht="9" customHeight="1" x14ac:dyDescent="0.25">
      <c r="A717" s="59" t="s">
        <v>24</v>
      </c>
      <c r="B717" s="85">
        <v>40.32</v>
      </c>
      <c r="C717" s="85"/>
      <c r="D717" s="85">
        <v>39.085999999999999</v>
      </c>
      <c r="E717" s="82"/>
    </row>
    <row r="718" spans="1:5" s="57" customFormat="1" ht="9" customHeight="1" x14ac:dyDescent="0.25">
      <c r="A718" s="61" t="s">
        <v>25</v>
      </c>
      <c r="B718" s="86">
        <v>15.069600000000001</v>
      </c>
      <c r="C718" s="86"/>
      <c r="D718" s="86">
        <v>14.1287</v>
      </c>
      <c r="E718" s="82"/>
    </row>
    <row r="719" spans="1:5" s="57" customFormat="1" ht="9" customHeight="1" x14ac:dyDescent="0.25">
      <c r="A719" s="59" t="s">
        <v>26</v>
      </c>
      <c r="B719" s="85">
        <v>10.26366</v>
      </c>
      <c r="C719" s="85"/>
      <c r="D719" s="85">
        <v>10.1097</v>
      </c>
      <c r="E719" s="82"/>
    </row>
    <row r="720" spans="1:5" s="57" customFormat="1" ht="9" customHeight="1" x14ac:dyDescent="0.25">
      <c r="A720" s="59" t="s">
        <v>27</v>
      </c>
      <c r="B720" s="85">
        <v>3.1179099999999997</v>
      </c>
      <c r="C720" s="85"/>
      <c r="D720" s="85">
        <v>3.0987399999999998</v>
      </c>
      <c r="E720" s="82"/>
    </row>
    <row r="721" spans="1:5" s="57" customFormat="1" ht="9" customHeight="1" x14ac:dyDescent="0.25">
      <c r="A721" s="59" t="s">
        <v>28</v>
      </c>
      <c r="B721" s="85">
        <v>11.422000000000001</v>
      </c>
      <c r="C721" s="85"/>
      <c r="D721" s="85">
        <v>11.422000000000001</v>
      </c>
      <c r="E721" s="82"/>
    </row>
    <row r="722" spans="1:5" s="57" customFormat="1" ht="9" customHeight="1" x14ac:dyDescent="0.25">
      <c r="A722" s="61" t="s">
        <v>29</v>
      </c>
      <c r="B722" s="86">
        <v>5.08</v>
      </c>
      <c r="C722" s="86"/>
      <c r="D722" s="86">
        <v>4.907</v>
      </c>
      <c r="E722" s="82"/>
    </row>
    <row r="723" spans="1:5" s="57" customFormat="1" ht="9" customHeight="1" x14ac:dyDescent="0.25">
      <c r="A723" s="59" t="s">
        <v>30</v>
      </c>
      <c r="B723" s="85">
        <v>9.66</v>
      </c>
      <c r="C723" s="85"/>
      <c r="D723" s="85">
        <v>9.5060000000000002</v>
      </c>
      <c r="E723" s="82"/>
    </row>
    <row r="724" spans="1:5" s="57" customFormat="1" ht="9" customHeight="1" x14ac:dyDescent="0.25">
      <c r="A724" s="59" t="s">
        <v>31</v>
      </c>
      <c r="B724" s="85">
        <v>5.109</v>
      </c>
      <c r="C724" s="85"/>
      <c r="D724" s="85">
        <v>5.0119999999999996</v>
      </c>
      <c r="E724" s="82"/>
    </row>
    <row r="725" spans="1:5" s="57" customFormat="1" ht="9" customHeight="1" x14ac:dyDescent="0.25">
      <c r="A725" s="59" t="s">
        <v>32</v>
      </c>
      <c r="B725" s="85">
        <v>4.8117600000000005</v>
      </c>
      <c r="C725" s="85"/>
      <c r="D725" s="85">
        <v>4.4372100000000003</v>
      </c>
      <c r="E725" s="82"/>
    </row>
    <row r="726" spans="1:5" s="57" customFormat="1" ht="9" customHeight="1" x14ac:dyDescent="0.25">
      <c r="A726" s="61" t="s">
        <v>33</v>
      </c>
      <c r="B726" s="86">
        <v>5.9813287884724753</v>
      </c>
      <c r="C726" s="86"/>
      <c r="D726" s="86">
        <v>5.3786523816545193</v>
      </c>
      <c r="E726" s="82"/>
    </row>
    <row r="727" spans="1:5" s="57" customFormat="1" ht="9" customHeight="1" x14ac:dyDescent="0.25">
      <c r="A727" s="59" t="s">
        <v>34</v>
      </c>
      <c r="B727" s="85">
        <v>10.23</v>
      </c>
      <c r="C727" s="85"/>
      <c r="D727" s="85">
        <v>10.119999999999999</v>
      </c>
      <c r="E727" s="82"/>
    </row>
    <row r="728" spans="1:5" s="57" customFormat="1" ht="9" customHeight="1" x14ac:dyDescent="0.25">
      <c r="A728" s="59" t="s">
        <v>35</v>
      </c>
      <c r="B728" s="85">
        <v>15.571950000000001</v>
      </c>
      <c r="C728" s="85"/>
      <c r="D728" s="85">
        <v>15.377986999999999</v>
      </c>
      <c r="E728" s="82"/>
    </row>
    <row r="729" spans="1:5" s="57" customFormat="1" ht="9" customHeight="1" x14ac:dyDescent="0.25">
      <c r="A729" s="59" t="s">
        <v>36</v>
      </c>
      <c r="B729" s="85">
        <v>11.432</v>
      </c>
      <c r="C729" s="85"/>
      <c r="D729" s="85">
        <v>11.131</v>
      </c>
      <c r="E729" s="82"/>
    </row>
    <row r="730" spans="1:5" s="57" customFormat="1" ht="9" customHeight="1" x14ac:dyDescent="0.25">
      <c r="A730" s="61" t="s">
        <v>37</v>
      </c>
      <c r="B730" s="86">
        <v>9.26</v>
      </c>
      <c r="C730" s="86"/>
      <c r="D730" s="86">
        <v>8.6690000000000005</v>
      </c>
      <c r="E730" s="82"/>
    </row>
    <row r="731" spans="1:5" s="57" customFormat="1" ht="9" customHeight="1" x14ac:dyDescent="0.25">
      <c r="A731" s="59" t="s">
        <v>38</v>
      </c>
      <c r="B731" s="85">
        <v>2.5259999999999998</v>
      </c>
      <c r="C731" s="85"/>
      <c r="D731" s="85">
        <v>2.5059999999999998</v>
      </c>
      <c r="E731" s="82"/>
    </row>
    <row r="732" spans="1:5" s="57" customFormat="1" ht="9" customHeight="1" x14ac:dyDescent="0.25">
      <c r="A732" s="59" t="s">
        <v>39</v>
      </c>
      <c r="B732" s="85">
        <v>22.549499999999998</v>
      </c>
      <c r="C732" s="85"/>
      <c r="D732" s="85">
        <v>22.413</v>
      </c>
      <c r="E732" s="82"/>
    </row>
    <row r="733" spans="1:5" s="57" customFormat="1" ht="9" customHeight="1" x14ac:dyDescent="0.25">
      <c r="A733" s="59" t="s">
        <v>40</v>
      </c>
      <c r="B733" s="85">
        <v>6.8873999999999995</v>
      </c>
      <c r="C733" s="85"/>
      <c r="D733" s="85">
        <v>6.3129900000000001</v>
      </c>
      <c r="E733" s="82"/>
    </row>
    <row r="734" spans="1:5" s="57" customFormat="1" ht="9" customHeight="1" x14ac:dyDescent="0.25">
      <c r="A734" s="61" t="s">
        <v>41</v>
      </c>
      <c r="B734" s="86">
        <v>6.6488000000000005</v>
      </c>
      <c r="C734" s="86"/>
      <c r="D734" s="86">
        <v>6.5697000000000001</v>
      </c>
      <c r="E734" s="82"/>
    </row>
    <row r="735" spans="1:5" s="57" customFormat="1" ht="9" customHeight="1" x14ac:dyDescent="0.25">
      <c r="A735" s="58"/>
      <c r="B735" s="84"/>
      <c r="C735" s="84"/>
      <c r="D735" s="84"/>
      <c r="E735" s="82"/>
    </row>
    <row r="736" spans="1:5" s="57" customFormat="1" ht="9" customHeight="1" x14ac:dyDescent="0.25">
      <c r="A736" s="80">
        <v>2015</v>
      </c>
      <c r="B736" s="83"/>
      <c r="C736" s="83"/>
      <c r="D736" s="83"/>
      <c r="E736" s="82"/>
    </row>
    <row r="737" spans="1:5" s="57" customFormat="1" ht="9" customHeight="1" x14ac:dyDescent="0.25">
      <c r="A737" s="58" t="s">
        <v>10</v>
      </c>
      <c r="B737" s="84">
        <f>SUM(B739:B770)</f>
        <v>348.09300000000002</v>
      </c>
      <c r="C737" s="84"/>
      <c r="D737" s="84">
        <f>SUM(D739:D770)</f>
        <v>339.22800000000001</v>
      </c>
      <c r="E737" s="82"/>
    </row>
    <row r="738" spans="1:5" s="57" customFormat="1" ht="3.95" customHeight="1" x14ac:dyDescent="0.25">
      <c r="A738" s="58"/>
      <c r="B738" s="84"/>
      <c r="C738" s="84"/>
      <c r="D738" s="84"/>
      <c r="E738" s="82"/>
    </row>
    <row r="739" spans="1:5" s="57" customFormat="1" ht="9" customHeight="1" x14ac:dyDescent="0.25">
      <c r="A739" s="59" t="s">
        <v>11</v>
      </c>
      <c r="B739" s="85">
        <v>3.92</v>
      </c>
      <c r="C739" s="85"/>
      <c r="D739" s="85">
        <v>3.8140000000000001</v>
      </c>
      <c r="E739" s="82"/>
    </row>
    <row r="740" spans="1:5" s="57" customFormat="1" ht="9" customHeight="1" x14ac:dyDescent="0.25">
      <c r="A740" s="59" t="s">
        <v>12</v>
      </c>
      <c r="B740" s="85">
        <v>8.7449999999999992</v>
      </c>
      <c r="C740" s="85"/>
      <c r="D740" s="85">
        <v>8.3179999999999996</v>
      </c>
      <c r="E740" s="82"/>
    </row>
    <row r="741" spans="1:5" s="57" customFormat="1" ht="9" customHeight="1" x14ac:dyDescent="0.25">
      <c r="A741" s="59" t="s">
        <v>13</v>
      </c>
      <c r="B741" s="85">
        <v>3.444</v>
      </c>
      <c r="C741" s="85"/>
      <c r="D741" s="85">
        <v>3.2320000000000002</v>
      </c>
      <c r="E741" s="82"/>
    </row>
    <row r="742" spans="1:5" s="57" customFormat="1" ht="9" customHeight="1" x14ac:dyDescent="0.25">
      <c r="A742" s="61" t="s">
        <v>14</v>
      </c>
      <c r="B742" s="86">
        <v>3.387</v>
      </c>
      <c r="C742" s="86"/>
      <c r="D742" s="86">
        <v>3.3610000000000002</v>
      </c>
      <c r="E742" s="82"/>
    </row>
    <row r="743" spans="1:5" s="57" customFormat="1" ht="9" customHeight="1" x14ac:dyDescent="0.25">
      <c r="A743" s="59" t="s">
        <v>15</v>
      </c>
      <c r="B743" s="85">
        <v>10.784000000000001</v>
      </c>
      <c r="D743" s="85">
        <v>10.544</v>
      </c>
      <c r="E743" s="82"/>
    </row>
    <row r="744" spans="1:5" s="57" customFormat="1" ht="9" customHeight="1" x14ac:dyDescent="0.25">
      <c r="A744" s="59" t="s">
        <v>16</v>
      </c>
      <c r="B744" s="85">
        <v>3.74</v>
      </c>
      <c r="D744" s="85">
        <v>3.6509999999999998</v>
      </c>
      <c r="E744" s="82"/>
    </row>
    <row r="745" spans="1:5" s="57" customFormat="1" ht="9" customHeight="1" x14ac:dyDescent="0.25">
      <c r="A745" s="59" t="s">
        <v>17</v>
      </c>
      <c r="B745" s="85">
        <v>8.3960000000000008</v>
      </c>
      <c r="C745" s="85"/>
      <c r="D745" s="85">
        <v>7.673</v>
      </c>
      <c r="E745" s="82"/>
    </row>
    <row r="746" spans="1:5" s="57" customFormat="1" ht="9" customHeight="1" x14ac:dyDescent="0.25">
      <c r="A746" s="61" t="s">
        <v>18</v>
      </c>
      <c r="B746" s="86">
        <v>13.247999999999999</v>
      </c>
      <c r="C746" s="86"/>
      <c r="D746" s="86">
        <v>13.247999999999999</v>
      </c>
      <c r="E746" s="82"/>
    </row>
    <row r="747" spans="1:5" s="57" customFormat="1" ht="9" customHeight="1" x14ac:dyDescent="0.25">
      <c r="A747" s="59" t="s">
        <v>93</v>
      </c>
      <c r="B747" s="85">
        <v>30.904</v>
      </c>
      <c r="C747" s="85"/>
      <c r="D747" s="85">
        <v>30.904</v>
      </c>
      <c r="E747" s="82"/>
    </row>
    <row r="748" spans="1:5" s="57" customFormat="1" ht="9" customHeight="1" x14ac:dyDescent="0.25">
      <c r="A748" s="59" t="s">
        <v>19</v>
      </c>
      <c r="B748" s="85">
        <v>8.0180000000000007</v>
      </c>
      <c r="C748" s="85"/>
      <c r="D748" s="85">
        <v>7.7160000000000002</v>
      </c>
      <c r="E748" s="82"/>
    </row>
    <row r="749" spans="1:5" s="57" customFormat="1" ht="9" customHeight="1" x14ac:dyDescent="0.25">
      <c r="A749" s="59" t="s">
        <v>20</v>
      </c>
      <c r="B749" s="85">
        <v>13.48</v>
      </c>
      <c r="C749" s="85"/>
      <c r="D749" s="85">
        <v>13.09</v>
      </c>
      <c r="E749" s="82"/>
    </row>
    <row r="750" spans="1:5" s="57" customFormat="1" ht="9" customHeight="1" x14ac:dyDescent="0.25">
      <c r="A750" s="61" t="s">
        <v>21</v>
      </c>
      <c r="B750" s="86">
        <v>8.6720000000000006</v>
      </c>
      <c r="C750" s="86"/>
      <c r="D750" s="86">
        <v>8.0060000000000002</v>
      </c>
      <c r="E750" s="82"/>
    </row>
    <row r="751" spans="1:5" s="57" customFormat="1" ht="9" customHeight="1" x14ac:dyDescent="0.25">
      <c r="A751" s="59" t="s">
        <v>22</v>
      </c>
      <c r="B751" s="85">
        <v>4.3150000000000004</v>
      </c>
      <c r="C751" s="85"/>
      <c r="D751" s="85">
        <v>4.1440000000000001</v>
      </c>
      <c r="E751" s="82"/>
    </row>
    <row r="752" spans="1:5" s="57" customFormat="1" ht="9" customHeight="1" x14ac:dyDescent="0.25">
      <c r="A752" s="59" t="s">
        <v>23</v>
      </c>
      <c r="B752" s="85">
        <v>21.113</v>
      </c>
      <c r="C752" s="85"/>
      <c r="D752" s="85">
        <v>20.341000000000001</v>
      </c>
      <c r="E752" s="82"/>
    </row>
    <row r="753" spans="1:5" s="57" customFormat="1" ht="9" customHeight="1" x14ac:dyDescent="0.25">
      <c r="A753" s="59" t="s">
        <v>24</v>
      </c>
      <c r="B753" s="85">
        <v>48.411999999999999</v>
      </c>
      <c r="C753" s="85"/>
      <c r="D753" s="85">
        <v>47.780999999999999</v>
      </c>
      <c r="E753" s="82"/>
    </row>
    <row r="754" spans="1:5" s="57" customFormat="1" ht="9" customHeight="1" x14ac:dyDescent="0.25">
      <c r="A754" s="61" t="s">
        <v>25</v>
      </c>
      <c r="B754" s="86">
        <v>15.07</v>
      </c>
      <c r="C754" s="86"/>
      <c r="D754" s="86">
        <v>14.129</v>
      </c>
      <c r="E754" s="82"/>
    </row>
    <row r="755" spans="1:5" s="57" customFormat="1" ht="9" customHeight="1" x14ac:dyDescent="0.25">
      <c r="A755" s="59" t="s">
        <v>26</v>
      </c>
      <c r="B755" s="85">
        <v>10.326000000000001</v>
      </c>
      <c r="C755" s="85"/>
      <c r="D755" s="85">
        <v>10.180999999999999</v>
      </c>
      <c r="E755" s="82"/>
    </row>
    <row r="756" spans="1:5" s="57" customFormat="1" ht="9" customHeight="1" x14ac:dyDescent="0.25">
      <c r="A756" s="59" t="s">
        <v>27</v>
      </c>
      <c r="B756" s="85">
        <v>3.1179999999999999</v>
      </c>
      <c r="C756" s="85"/>
      <c r="D756" s="85">
        <v>3.0990000000000002</v>
      </c>
      <c r="E756" s="82"/>
    </row>
    <row r="757" spans="1:5" s="57" customFormat="1" ht="9" customHeight="1" x14ac:dyDescent="0.25">
      <c r="A757" s="59" t="s">
        <v>28</v>
      </c>
      <c r="B757" s="85">
        <v>14.635</v>
      </c>
      <c r="C757" s="85"/>
      <c r="D757" s="85">
        <v>14.635</v>
      </c>
      <c r="E757" s="82"/>
    </row>
    <row r="758" spans="1:5" s="57" customFormat="1" ht="9" customHeight="1" x14ac:dyDescent="0.25">
      <c r="A758" s="61" t="s">
        <v>29</v>
      </c>
      <c r="B758" s="86">
        <v>5.1100000000000003</v>
      </c>
      <c r="C758" s="86"/>
      <c r="D758" s="86">
        <v>4.9630000000000001</v>
      </c>
      <c r="E758" s="82"/>
    </row>
    <row r="759" spans="1:5" s="57" customFormat="1" ht="9" customHeight="1" x14ac:dyDescent="0.25">
      <c r="A759" s="59" t="s">
        <v>30</v>
      </c>
      <c r="B759" s="85">
        <v>10.115</v>
      </c>
      <c r="C759" s="85"/>
      <c r="D759" s="85">
        <v>9.9710000000000001</v>
      </c>
      <c r="E759" s="82"/>
    </row>
    <row r="760" spans="1:5" s="57" customFormat="1" ht="9" customHeight="1" x14ac:dyDescent="0.25">
      <c r="A760" s="59" t="s">
        <v>31</v>
      </c>
      <c r="B760" s="85">
        <v>5.109</v>
      </c>
      <c r="C760" s="85"/>
      <c r="D760" s="85">
        <v>5.0119999999999996</v>
      </c>
      <c r="E760" s="82"/>
    </row>
    <row r="761" spans="1:5" s="57" customFormat="1" ht="9" customHeight="1" x14ac:dyDescent="0.25">
      <c r="A761" s="59" t="s">
        <v>32</v>
      </c>
      <c r="B761" s="85">
        <v>5.3159999999999998</v>
      </c>
      <c r="C761" s="85"/>
      <c r="D761" s="85">
        <v>5.1870000000000003</v>
      </c>
      <c r="E761" s="82"/>
    </row>
    <row r="762" spans="1:5" s="57" customFormat="1" ht="9" customHeight="1" x14ac:dyDescent="0.25">
      <c r="A762" s="61" t="s">
        <v>33</v>
      </c>
      <c r="B762" s="86">
        <v>5.9829999999999997</v>
      </c>
      <c r="C762" s="86"/>
      <c r="D762" s="86">
        <v>5.3979999999999997</v>
      </c>
      <c r="E762" s="82"/>
    </row>
    <row r="763" spans="1:5" s="57" customFormat="1" ht="9" customHeight="1" x14ac:dyDescent="0.25">
      <c r="A763" s="59" t="s">
        <v>34</v>
      </c>
      <c r="B763" s="85">
        <v>10.244</v>
      </c>
      <c r="C763" s="85"/>
      <c r="D763" s="85">
        <v>10.131</v>
      </c>
      <c r="E763" s="82"/>
    </row>
    <row r="764" spans="1:5" s="57" customFormat="1" ht="9" customHeight="1" x14ac:dyDescent="0.25">
      <c r="A764" s="59" t="s">
        <v>35</v>
      </c>
      <c r="B764" s="85">
        <v>15.726000000000001</v>
      </c>
      <c r="C764" s="85"/>
      <c r="D764" s="85">
        <v>15.538</v>
      </c>
      <c r="E764" s="82"/>
    </row>
    <row r="765" spans="1:5" s="57" customFormat="1" ht="9" customHeight="1" x14ac:dyDescent="0.25">
      <c r="A765" s="59" t="s">
        <v>36</v>
      </c>
      <c r="B765" s="85">
        <v>11.432</v>
      </c>
      <c r="C765" s="85"/>
      <c r="D765" s="85">
        <v>11.131</v>
      </c>
      <c r="E765" s="82"/>
    </row>
    <row r="766" spans="1:5" s="57" customFormat="1" ht="9" customHeight="1" x14ac:dyDescent="0.25">
      <c r="A766" s="61" t="s">
        <v>37</v>
      </c>
      <c r="B766" s="86">
        <v>9.3160000000000007</v>
      </c>
      <c r="C766" s="86"/>
      <c r="D766" s="86">
        <v>9.0950000000000006</v>
      </c>
      <c r="E766" s="82"/>
    </row>
    <row r="767" spans="1:5" s="57" customFormat="1" ht="9" customHeight="1" x14ac:dyDescent="0.25">
      <c r="A767" s="59" t="s">
        <v>38</v>
      </c>
      <c r="B767" s="85">
        <v>2.59</v>
      </c>
      <c r="C767" s="85"/>
      <c r="D767" s="85">
        <v>2.5619999999999998</v>
      </c>
      <c r="E767" s="82"/>
    </row>
    <row r="768" spans="1:5" s="57" customFormat="1" ht="9" customHeight="1" x14ac:dyDescent="0.25">
      <c r="A768" s="59" t="s">
        <v>39</v>
      </c>
      <c r="B768" s="85">
        <v>22.55</v>
      </c>
      <c r="C768" s="85"/>
      <c r="D768" s="85">
        <v>22.413</v>
      </c>
      <c r="E768" s="82"/>
    </row>
    <row r="769" spans="1:5" s="57" customFormat="1" ht="9" customHeight="1" x14ac:dyDescent="0.25">
      <c r="A769" s="59" t="s">
        <v>40</v>
      </c>
      <c r="B769" s="85">
        <v>6.8869999999999996</v>
      </c>
      <c r="C769" s="85"/>
      <c r="D769" s="85">
        <v>6.024</v>
      </c>
      <c r="E769" s="82"/>
    </row>
    <row r="770" spans="1:5" s="57" customFormat="1" ht="9" customHeight="1" x14ac:dyDescent="0.25">
      <c r="A770" s="61" t="s">
        <v>41</v>
      </c>
      <c r="B770" s="86">
        <v>3.988</v>
      </c>
      <c r="C770" s="86"/>
      <c r="D770" s="86">
        <v>3.9359999999999999</v>
      </c>
      <c r="E770" s="82"/>
    </row>
    <row r="771" spans="1:5" s="82" customFormat="1" ht="9" customHeight="1" x14ac:dyDescent="0.25">
      <c r="A771" s="58"/>
      <c r="B771" s="83"/>
      <c r="C771" s="83"/>
      <c r="D771" s="83"/>
    </row>
    <row r="772" spans="1:5" s="82" customFormat="1" ht="9" customHeight="1" x14ac:dyDescent="0.25">
      <c r="A772" s="80">
        <v>2016</v>
      </c>
      <c r="B772" s="83"/>
      <c r="C772" s="83"/>
      <c r="D772" s="83"/>
    </row>
    <row r="773" spans="1:5" s="82" customFormat="1" ht="9" customHeight="1" x14ac:dyDescent="0.25">
      <c r="A773" s="58" t="s">
        <v>10</v>
      </c>
      <c r="B773" s="84">
        <f>SUM(B775:B806)</f>
        <v>348.30599999999998</v>
      </c>
      <c r="C773" s="84"/>
      <c r="D773" s="84">
        <f>SUM(D775:D806)</f>
        <v>339.03980000000001</v>
      </c>
    </row>
    <row r="774" spans="1:5" s="82" customFormat="1" ht="3.95" customHeight="1" x14ac:dyDescent="0.25">
      <c r="A774" s="58"/>
      <c r="B774" s="84"/>
      <c r="C774" s="84"/>
      <c r="D774" s="84"/>
    </row>
    <row r="775" spans="1:5" s="57" customFormat="1" ht="9" customHeight="1" x14ac:dyDescent="0.25">
      <c r="A775" s="59" t="s">
        <v>11</v>
      </c>
      <c r="B775" s="85">
        <v>4.0090000000000003</v>
      </c>
      <c r="C775" s="85"/>
      <c r="D775" s="85">
        <v>3.8769999999999998</v>
      </c>
      <c r="E775" s="82"/>
    </row>
    <row r="776" spans="1:5" s="57" customFormat="1" ht="9" customHeight="1" x14ac:dyDescent="0.25">
      <c r="A776" s="59" t="s">
        <v>12</v>
      </c>
      <c r="B776" s="85">
        <v>9.2680000000000007</v>
      </c>
      <c r="C776" s="85"/>
      <c r="D776" s="85">
        <v>9.0299999999999994</v>
      </c>
      <c r="E776" s="82"/>
    </row>
    <row r="777" spans="1:5" s="57" customFormat="1" ht="9" customHeight="1" x14ac:dyDescent="0.25">
      <c r="A777" s="59" t="s">
        <v>13</v>
      </c>
      <c r="B777" s="85">
        <v>3.4449999999999998</v>
      </c>
      <c r="C777" s="85"/>
      <c r="D777" s="85">
        <v>3.2429999999999999</v>
      </c>
      <c r="E777" s="82"/>
    </row>
    <row r="778" spans="1:5" s="57" customFormat="1" ht="9" customHeight="1" x14ac:dyDescent="0.25">
      <c r="A778" s="61" t="s">
        <v>14</v>
      </c>
      <c r="B778" s="86">
        <v>3.3860000000000001</v>
      </c>
      <c r="C778" s="86"/>
      <c r="D778" s="86">
        <v>3.3420000000000001</v>
      </c>
      <c r="E778" s="82"/>
    </row>
    <row r="779" spans="1:5" s="57" customFormat="1" ht="9" customHeight="1" x14ac:dyDescent="0.25">
      <c r="A779" s="59" t="s">
        <v>15</v>
      </c>
      <c r="B779" s="85">
        <v>10.784000000000001</v>
      </c>
      <c r="D779" s="85">
        <v>10.544</v>
      </c>
      <c r="E779" s="82"/>
    </row>
    <row r="780" spans="1:5" s="57" customFormat="1" ht="9" customHeight="1" x14ac:dyDescent="0.25">
      <c r="A780" s="59" t="s">
        <v>16</v>
      </c>
      <c r="B780" s="85">
        <v>3.7450000000000001</v>
      </c>
      <c r="D780" s="85">
        <v>3.6549999999999998</v>
      </c>
      <c r="E780" s="82"/>
    </row>
    <row r="781" spans="1:5" s="57" customFormat="1" ht="9" customHeight="1" x14ac:dyDescent="0.25">
      <c r="A781" s="59" t="s">
        <v>17</v>
      </c>
      <c r="B781" s="88">
        <v>9.0950000000000006</v>
      </c>
      <c r="C781" s="85"/>
      <c r="D781" s="85">
        <v>7.7130000000000001</v>
      </c>
      <c r="E781" s="82"/>
    </row>
    <row r="782" spans="1:5" s="57" customFormat="1" ht="9" customHeight="1" x14ac:dyDescent="0.25">
      <c r="A782" s="61" t="s">
        <v>18</v>
      </c>
      <c r="B782" s="86">
        <v>13.247999999999999</v>
      </c>
      <c r="C782" s="86"/>
      <c r="D782" s="86">
        <v>13.247999999999999</v>
      </c>
      <c r="E782" s="82"/>
    </row>
    <row r="783" spans="1:5" s="57" customFormat="1" ht="9" customHeight="1" x14ac:dyDescent="0.25">
      <c r="A783" s="59" t="s">
        <v>93</v>
      </c>
      <c r="B783" s="85">
        <v>31.759</v>
      </c>
      <c r="C783" s="85"/>
      <c r="D783" s="85">
        <v>31.759</v>
      </c>
      <c r="E783" s="82"/>
    </row>
    <row r="784" spans="1:5" s="57" customFormat="1" ht="9" customHeight="1" x14ac:dyDescent="0.25">
      <c r="A784" s="59" t="s">
        <v>19</v>
      </c>
      <c r="B784" s="85">
        <v>8.0180000000000007</v>
      </c>
      <c r="C784" s="85"/>
      <c r="D784" s="85">
        <v>7.7169999999999996</v>
      </c>
      <c r="E784" s="82"/>
    </row>
    <row r="785" spans="1:5" s="57" customFormat="1" ht="9" customHeight="1" x14ac:dyDescent="0.25">
      <c r="A785" s="59" t="s">
        <v>20</v>
      </c>
      <c r="B785" s="85">
        <v>11.784000000000001</v>
      </c>
      <c r="C785" s="85"/>
      <c r="D785" s="85">
        <v>11.443</v>
      </c>
      <c r="E785" s="82"/>
    </row>
    <row r="786" spans="1:5" s="57" customFormat="1" ht="9" customHeight="1" x14ac:dyDescent="0.25">
      <c r="A786" s="61" t="s">
        <v>21</v>
      </c>
      <c r="B786" s="86">
        <v>8.6869999999999994</v>
      </c>
      <c r="C786" s="86"/>
      <c r="D786" s="86">
        <v>8.0340000000000007</v>
      </c>
      <c r="E786" s="82"/>
    </row>
    <row r="787" spans="1:5" s="57" customFormat="1" ht="9" customHeight="1" x14ac:dyDescent="0.25">
      <c r="A787" s="59" t="s">
        <v>22</v>
      </c>
      <c r="B787" s="85">
        <v>4.3209999999999997</v>
      </c>
      <c r="C787" s="85"/>
      <c r="D787" s="85">
        <v>4.1550000000000002</v>
      </c>
      <c r="E787" s="82"/>
    </row>
    <row r="788" spans="1:5" s="57" customFormat="1" ht="9" customHeight="1" x14ac:dyDescent="0.25">
      <c r="A788" s="59" t="s">
        <v>23</v>
      </c>
      <c r="B788" s="85">
        <v>21.355</v>
      </c>
      <c r="C788" s="85"/>
      <c r="D788" s="85">
        <v>20.567</v>
      </c>
      <c r="E788" s="82"/>
    </row>
    <row r="789" spans="1:5" s="57" customFormat="1" ht="9" customHeight="1" x14ac:dyDescent="0.25">
      <c r="A789" s="59" t="s">
        <v>24</v>
      </c>
      <c r="B789" s="85">
        <v>48.582000000000001</v>
      </c>
      <c r="C789" s="85"/>
      <c r="D789" s="85">
        <v>47.951000000000001</v>
      </c>
      <c r="E789" s="82"/>
    </row>
    <row r="790" spans="1:5" s="57" customFormat="1" ht="9" customHeight="1" x14ac:dyDescent="0.25">
      <c r="A790" s="61" t="s">
        <v>25</v>
      </c>
      <c r="B790" s="86">
        <v>12.6</v>
      </c>
      <c r="C790" s="86"/>
      <c r="D790" s="86">
        <v>11.814</v>
      </c>
      <c r="E790" s="82"/>
    </row>
    <row r="791" spans="1:5" s="57" customFormat="1" ht="9" customHeight="1" x14ac:dyDescent="0.25">
      <c r="A791" s="59" t="s">
        <v>26</v>
      </c>
      <c r="B791" s="85">
        <v>10.526</v>
      </c>
      <c r="C791" s="85"/>
      <c r="D791" s="85">
        <v>10.305</v>
      </c>
      <c r="E791" s="82"/>
    </row>
    <row r="792" spans="1:5" s="57" customFormat="1" ht="9" customHeight="1" x14ac:dyDescent="0.25">
      <c r="A792" s="59" t="s">
        <v>27</v>
      </c>
      <c r="B792" s="85">
        <v>3.125</v>
      </c>
      <c r="C792" s="85"/>
      <c r="D792" s="85">
        <v>3.1080000000000001</v>
      </c>
      <c r="E792" s="82"/>
    </row>
    <row r="793" spans="1:5" s="57" customFormat="1" ht="9" customHeight="1" x14ac:dyDescent="0.25">
      <c r="A793" s="59" t="s">
        <v>28</v>
      </c>
      <c r="B793" s="85">
        <v>15.385999999999999</v>
      </c>
      <c r="C793" s="85"/>
      <c r="D793" s="85">
        <v>15.385999999999999</v>
      </c>
      <c r="E793" s="82"/>
    </row>
    <row r="794" spans="1:5" s="57" customFormat="1" ht="9" customHeight="1" x14ac:dyDescent="0.25">
      <c r="A794" s="61" t="s">
        <v>29</v>
      </c>
      <c r="B794" s="86">
        <v>5.14</v>
      </c>
      <c r="C794" s="86"/>
      <c r="D794" s="86">
        <v>4.9059999999999997</v>
      </c>
      <c r="E794" s="82"/>
    </row>
    <row r="795" spans="1:5" s="57" customFormat="1" ht="9" customHeight="1" x14ac:dyDescent="0.25">
      <c r="A795" s="59" t="s">
        <v>30</v>
      </c>
      <c r="B795" s="85">
        <v>10.138999999999999</v>
      </c>
      <c r="C795" s="85"/>
      <c r="D795" s="85">
        <v>9.9770000000000003</v>
      </c>
      <c r="E795" s="82"/>
    </row>
    <row r="796" spans="1:5" s="57" customFormat="1" ht="9" customHeight="1" x14ac:dyDescent="0.25">
      <c r="A796" s="59" t="s">
        <v>31</v>
      </c>
      <c r="B796" s="85">
        <v>5.1120000000000001</v>
      </c>
      <c r="C796" s="85"/>
      <c r="D796" s="85">
        <v>5.0149999999999997</v>
      </c>
      <c r="E796" s="82"/>
    </row>
    <row r="797" spans="1:5" s="57" customFormat="1" ht="9" customHeight="1" x14ac:dyDescent="0.25">
      <c r="A797" s="59" t="s">
        <v>32</v>
      </c>
      <c r="B797" s="85">
        <v>5.3159999999999998</v>
      </c>
      <c r="C797" s="85"/>
      <c r="D797" s="85">
        <v>5.1870000000000003</v>
      </c>
      <c r="E797" s="82"/>
    </row>
    <row r="798" spans="1:5" s="57" customFormat="1" ht="9" customHeight="1" x14ac:dyDescent="0.25">
      <c r="A798" s="61" t="s">
        <v>33</v>
      </c>
      <c r="B798" s="86">
        <v>6.0190000000000001</v>
      </c>
      <c r="C798" s="86"/>
      <c r="D798" s="86">
        <v>5.4509999999999996</v>
      </c>
      <c r="E798" s="82"/>
    </row>
    <row r="799" spans="1:5" s="57" customFormat="1" ht="9" customHeight="1" x14ac:dyDescent="0.25">
      <c r="A799" s="59" t="s">
        <v>34</v>
      </c>
      <c r="B799" s="85">
        <v>10.858000000000001</v>
      </c>
      <c r="C799" s="85"/>
      <c r="D799" s="85">
        <v>10.746</v>
      </c>
      <c r="E799" s="82"/>
    </row>
    <row r="800" spans="1:5" s="57" customFormat="1" ht="9" customHeight="1" x14ac:dyDescent="0.25">
      <c r="A800" s="59" t="s">
        <v>35</v>
      </c>
      <c r="B800" s="85">
        <v>15.454000000000001</v>
      </c>
      <c r="C800" s="85"/>
      <c r="D800" s="85">
        <v>15.2278</v>
      </c>
      <c r="E800" s="82"/>
    </row>
    <row r="801" spans="1:5" s="57" customFormat="1" ht="9" customHeight="1" x14ac:dyDescent="0.25">
      <c r="A801" s="59" t="s">
        <v>36</v>
      </c>
      <c r="B801" s="85">
        <v>12.497</v>
      </c>
      <c r="C801" s="85"/>
      <c r="D801" s="85">
        <v>12.279</v>
      </c>
      <c r="E801" s="82"/>
    </row>
    <row r="802" spans="1:5" s="57" customFormat="1" ht="9" customHeight="1" x14ac:dyDescent="0.25">
      <c r="A802" s="61" t="s">
        <v>37</v>
      </c>
      <c r="B802" s="86">
        <v>8.907</v>
      </c>
      <c r="C802" s="86"/>
      <c r="D802" s="86">
        <v>8.6649999999999991</v>
      </c>
      <c r="E802" s="82"/>
    </row>
    <row r="803" spans="1:5" s="57" customFormat="1" ht="9" customHeight="1" x14ac:dyDescent="0.25">
      <c r="A803" s="59" t="s">
        <v>38</v>
      </c>
      <c r="B803" s="85">
        <v>2.609</v>
      </c>
      <c r="C803" s="85"/>
      <c r="D803" s="85">
        <v>2.57</v>
      </c>
      <c r="E803" s="82"/>
    </row>
    <row r="804" spans="1:5" s="57" customFormat="1" ht="9" customHeight="1" x14ac:dyDescent="0.25">
      <c r="A804" s="59" t="s">
        <v>39</v>
      </c>
      <c r="B804" s="85">
        <v>22.259</v>
      </c>
      <c r="C804" s="85"/>
      <c r="D804" s="85">
        <v>22.093</v>
      </c>
      <c r="E804" s="82"/>
    </row>
    <row r="805" spans="1:5" s="57" customFormat="1" ht="9" customHeight="1" x14ac:dyDescent="0.25">
      <c r="A805" s="59" t="s">
        <v>40</v>
      </c>
      <c r="B805" s="85">
        <v>6.8760000000000003</v>
      </c>
      <c r="C805" s="85"/>
      <c r="D805" s="85">
        <v>6.085</v>
      </c>
      <c r="E805" s="82"/>
    </row>
    <row r="806" spans="1:5" s="57" customFormat="1" ht="9" customHeight="1" x14ac:dyDescent="0.25">
      <c r="A806" s="61" t="s">
        <v>41</v>
      </c>
      <c r="B806" s="86">
        <v>3.9969999999999999</v>
      </c>
      <c r="C806" s="86"/>
      <c r="D806" s="86">
        <v>3.9470000000000001</v>
      </c>
      <c r="E806" s="82"/>
    </row>
    <row r="807" spans="1:5" ht="3" customHeight="1" x14ac:dyDescent="0.25">
      <c r="A807" s="77"/>
      <c r="B807" s="77"/>
      <c r="C807" s="77"/>
      <c r="D807" s="77"/>
    </row>
    <row r="808" spans="1:5" ht="3" customHeight="1" x14ac:dyDescent="0.25">
      <c r="A808" s="79"/>
    </row>
    <row r="809" spans="1:5" s="54" customFormat="1" ht="9.6" customHeight="1" x14ac:dyDescent="0.15">
      <c r="A809" s="73" t="s">
        <v>96</v>
      </c>
      <c r="B809" s="74"/>
      <c r="C809" s="74"/>
    </row>
    <row r="810" spans="1:5" ht="12.75" hidden="1" customHeight="1" x14ac:dyDescent="0.25"/>
    <row r="811" spans="1:5" ht="12.75" hidden="1" customHeight="1" x14ac:dyDescent="0.25"/>
    <row r="812" spans="1:5" ht="12.75" hidden="1" customHeight="1" x14ac:dyDescent="0.25"/>
    <row r="813" spans="1:5" ht="12.75" hidden="1" customHeight="1" x14ac:dyDescent="0.25"/>
    <row r="814" spans="1:5" ht="12.75" hidden="1" customHeight="1" x14ac:dyDescent="0.25"/>
    <row r="815" spans="1:5" ht="12.75" hidden="1" customHeight="1" x14ac:dyDescent="0.25"/>
    <row r="816" spans="1:5" ht="12.75" hidden="1" customHeight="1" x14ac:dyDescent="0.25"/>
    <row r="817" ht="12.75" hidden="1" customHeight="1" x14ac:dyDescent="0.25"/>
    <row r="818" ht="12.75" hidden="1" customHeight="1" x14ac:dyDescent="0.25"/>
    <row r="819" ht="12.75" hidden="1" customHeight="1" x14ac:dyDescent="0.25"/>
    <row r="820" ht="12.75" hidden="1" customHeight="1" x14ac:dyDescent="0.25"/>
    <row r="821" ht="12.75" hidden="1" customHeight="1" x14ac:dyDescent="0.25"/>
    <row r="822" ht="12.75" hidden="1" customHeight="1" x14ac:dyDescent="0.25"/>
    <row r="823" ht="12.75" hidden="1" customHeight="1" x14ac:dyDescent="0.25"/>
    <row r="824" ht="12.75" hidden="1" customHeight="1" x14ac:dyDescent="0.25"/>
    <row r="825" ht="12.75" hidden="1" customHeight="1" x14ac:dyDescent="0.25"/>
    <row r="826" ht="12.75" hidden="1" customHeight="1" x14ac:dyDescent="0.25"/>
    <row r="827" ht="12.75" hidden="1" customHeight="1" x14ac:dyDescent="0.25"/>
    <row r="828" ht="12.75" hidden="1" customHeight="1" x14ac:dyDescent="0.25"/>
    <row r="829" ht="12.75" hidden="1" customHeight="1" x14ac:dyDescent="0.25"/>
    <row r="830" ht="12.75" hidden="1" customHeight="1" x14ac:dyDescent="0.25"/>
    <row r="831" ht="12.75" hidden="1" customHeight="1" x14ac:dyDescent="0.25"/>
    <row r="832" ht="12.75" hidden="1" customHeight="1" x14ac:dyDescent="0.25"/>
    <row r="833" ht="12.75" hidden="1" customHeight="1" x14ac:dyDescent="0.25"/>
    <row r="834" ht="12.75" hidden="1" customHeight="1" x14ac:dyDescent="0.25"/>
    <row r="835" ht="12.75" hidden="1" customHeight="1" x14ac:dyDescent="0.25"/>
    <row r="836" ht="12.75" hidden="1" customHeight="1" x14ac:dyDescent="0.25"/>
    <row r="837" ht="12.75" hidden="1" customHeight="1" x14ac:dyDescent="0.25"/>
    <row r="838" ht="12.75" hidden="1" customHeight="1" x14ac:dyDescent="0.25"/>
    <row r="839" ht="12.75" hidden="1" customHeight="1" x14ac:dyDescent="0.25"/>
    <row r="840" ht="12.75" hidden="1" customHeight="1" x14ac:dyDescent="0.25"/>
    <row r="841" ht="12.75" hidden="1" customHeight="1" x14ac:dyDescent="0.25"/>
    <row r="842" ht="12.75" hidden="1" customHeight="1" x14ac:dyDescent="0.25"/>
    <row r="843" ht="12.75" hidden="1" customHeight="1" x14ac:dyDescent="0.25"/>
    <row r="844" ht="12.75" hidden="1" customHeight="1" x14ac:dyDescent="0.25"/>
    <row r="845" ht="12.75" hidden="1" customHeight="1" x14ac:dyDescent="0.25"/>
    <row r="846" ht="12.75" hidden="1" customHeight="1" x14ac:dyDescent="0.25"/>
    <row r="847" ht="12.75" hidden="1" customHeight="1" x14ac:dyDescent="0.25"/>
    <row r="848" ht="12.75" hidden="1" customHeight="1" x14ac:dyDescent="0.25"/>
    <row r="849" ht="12.75" hidden="1" customHeight="1" x14ac:dyDescent="0.25"/>
    <row r="850" ht="12.75" hidden="1" customHeight="1" x14ac:dyDescent="0.25"/>
    <row r="851" ht="12.75" hidden="1" customHeight="1" x14ac:dyDescent="0.25"/>
    <row r="852" ht="12.75" hidden="1" customHeight="1" x14ac:dyDescent="0.25"/>
    <row r="853" ht="12.75" hidden="1" customHeight="1" x14ac:dyDescent="0.25"/>
    <row r="854" ht="12.75" hidden="1" customHeight="1" x14ac:dyDescent="0.25"/>
    <row r="855" ht="12.75" hidden="1" customHeight="1" x14ac:dyDescent="0.25"/>
    <row r="856" ht="12.75" hidden="1" customHeight="1" x14ac:dyDescent="0.25"/>
    <row r="857" ht="12.75" hidden="1" customHeight="1" x14ac:dyDescent="0.25"/>
    <row r="858" ht="12.75" hidden="1" customHeight="1" x14ac:dyDescent="0.25"/>
    <row r="859" ht="12.75" hidden="1" customHeight="1" x14ac:dyDescent="0.25"/>
    <row r="860" ht="12.75" hidden="1" customHeight="1" x14ac:dyDescent="0.25"/>
    <row r="861" ht="12.75" hidden="1" customHeight="1" x14ac:dyDescent="0.25"/>
    <row r="862" ht="12.75" hidden="1" customHeight="1" x14ac:dyDescent="0.25"/>
    <row r="863" ht="12.75" hidden="1" customHeight="1" x14ac:dyDescent="0.25"/>
    <row r="864" ht="12.75" hidden="1" customHeight="1" x14ac:dyDescent="0.25"/>
    <row r="865" ht="12.75" hidden="1" customHeight="1" x14ac:dyDescent="0.25"/>
    <row r="866" ht="12.75" hidden="1" customHeight="1" x14ac:dyDescent="0.25"/>
    <row r="867" ht="12.75" hidden="1" customHeight="1" x14ac:dyDescent="0.25"/>
    <row r="868" ht="12.75" hidden="1" customHeight="1" x14ac:dyDescent="0.25"/>
    <row r="869" ht="12.75" hidden="1" customHeight="1" x14ac:dyDescent="0.25"/>
    <row r="870" ht="12.75" hidden="1" customHeight="1" x14ac:dyDescent="0.25"/>
    <row r="871" ht="12.75" hidden="1" customHeight="1" x14ac:dyDescent="0.25"/>
    <row r="872" ht="12.75" hidden="1" customHeight="1" x14ac:dyDescent="0.25"/>
    <row r="873" ht="12.75" hidden="1" customHeight="1" x14ac:dyDescent="0.25"/>
    <row r="874" ht="12.75" hidden="1" customHeight="1" x14ac:dyDescent="0.25"/>
    <row r="875" ht="12.75" hidden="1" customHeight="1" x14ac:dyDescent="0.25"/>
    <row r="876" ht="12.75" hidden="1" customHeight="1" x14ac:dyDescent="0.25"/>
    <row r="877" ht="12.75" hidden="1" customHeight="1" x14ac:dyDescent="0.25"/>
    <row r="878" ht="12.75" hidden="1" customHeight="1" x14ac:dyDescent="0.25"/>
    <row r="879" ht="12.75" hidden="1" customHeight="1" x14ac:dyDescent="0.25"/>
    <row r="880" ht="12.75" hidden="1" customHeight="1" x14ac:dyDescent="0.25"/>
    <row r="881" ht="12.75" hidden="1" customHeight="1" x14ac:dyDescent="0.25"/>
    <row r="882" ht="12.75" hidden="1" customHeight="1" x14ac:dyDescent="0.25"/>
    <row r="883" ht="12.75" hidden="1" customHeight="1" x14ac:dyDescent="0.25"/>
    <row r="884" ht="12.75" hidden="1" customHeight="1" x14ac:dyDescent="0.25"/>
    <row r="885" ht="12.75" hidden="1" customHeight="1" x14ac:dyDescent="0.25"/>
    <row r="886" ht="12.75" hidden="1" customHeight="1" x14ac:dyDescent="0.25"/>
    <row r="887" ht="12.75" hidden="1" customHeight="1" x14ac:dyDescent="0.25"/>
    <row r="888" ht="12.75" hidden="1" customHeight="1" x14ac:dyDescent="0.25"/>
    <row r="889" ht="12.75" hidden="1" customHeight="1" x14ac:dyDescent="0.25"/>
    <row r="890" ht="12.75" hidden="1" customHeight="1" x14ac:dyDescent="0.25"/>
    <row r="891" ht="12.75" hidden="1" customHeight="1" x14ac:dyDescent="0.25"/>
    <row r="892" ht="12.75" hidden="1" customHeight="1" x14ac:dyDescent="0.25"/>
    <row r="893" ht="12.75" hidden="1" customHeight="1" x14ac:dyDescent="0.25"/>
    <row r="894" ht="12.75" hidden="1" customHeight="1" x14ac:dyDescent="0.25"/>
    <row r="895" ht="12.75" hidden="1" customHeight="1" x14ac:dyDescent="0.25"/>
    <row r="896" ht="12.75" hidden="1" customHeight="1" x14ac:dyDescent="0.25"/>
    <row r="897" ht="12.75" hidden="1" customHeight="1" x14ac:dyDescent="0.25"/>
    <row r="898" ht="12.75" hidden="1" customHeight="1" x14ac:dyDescent="0.25"/>
    <row r="899" ht="12.75" hidden="1" customHeight="1" x14ac:dyDescent="0.25"/>
    <row r="900" ht="12.75" hidden="1" customHeight="1" x14ac:dyDescent="0.25"/>
    <row r="901" ht="12.75" hidden="1" customHeight="1" x14ac:dyDescent="0.25"/>
    <row r="902" ht="12.75" hidden="1" customHeight="1" x14ac:dyDescent="0.25"/>
    <row r="903" ht="12.75" hidden="1" customHeight="1" x14ac:dyDescent="0.25"/>
    <row r="904" ht="12.75" hidden="1" customHeight="1" x14ac:dyDescent="0.25"/>
    <row r="905" ht="12.75" hidden="1" customHeight="1" x14ac:dyDescent="0.25"/>
    <row r="906" ht="12.75" hidden="1" customHeight="1" x14ac:dyDescent="0.25"/>
    <row r="907" ht="12.75" hidden="1" customHeight="1" x14ac:dyDescent="0.25"/>
    <row r="908" ht="12.75" hidden="1" customHeight="1" x14ac:dyDescent="0.25"/>
    <row r="909" ht="12.75" hidden="1" customHeight="1" x14ac:dyDescent="0.25"/>
    <row r="910" ht="12.75" hidden="1" customHeight="1" x14ac:dyDescent="0.25"/>
    <row r="911" ht="12.75" hidden="1" customHeight="1" x14ac:dyDescent="0.25"/>
    <row r="912" ht="12.75" hidden="1" customHeight="1" x14ac:dyDescent="0.25"/>
    <row r="913" ht="12.75" hidden="1" customHeight="1" x14ac:dyDescent="0.25"/>
    <row r="914" ht="12.75" hidden="1" customHeight="1" x14ac:dyDescent="0.25"/>
    <row r="915" ht="12.75" hidden="1" customHeight="1" x14ac:dyDescent="0.25"/>
    <row r="916" ht="12.75" hidden="1" customHeight="1" x14ac:dyDescent="0.25"/>
    <row r="917" ht="12.75" hidden="1" customHeight="1" x14ac:dyDescent="0.25"/>
    <row r="918" ht="12.75" hidden="1" customHeight="1" x14ac:dyDescent="0.25"/>
    <row r="919" ht="12.75" hidden="1" customHeight="1" x14ac:dyDescent="0.25"/>
    <row r="920" ht="12.75" hidden="1" customHeight="1" x14ac:dyDescent="0.25"/>
    <row r="921" ht="12.75" hidden="1" customHeight="1" x14ac:dyDescent="0.25"/>
    <row r="922" ht="12.75" hidden="1" customHeight="1" x14ac:dyDescent="0.25"/>
    <row r="923" ht="12.75" hidden="1" customHeight="1" x14ac:dyDescent="0.25"/>
    <row r="924" ht="12.75" hidden="1" customHeight="1" x14ac:dyDescent="0.25"/>
    <row r="925" ht="12.75" hidden="1" customHeight="1" x14ac:dyDescent="0.25"/>
    <row r="926" ht="12.75" hidden="1" customHeight="1" x14ac:dyDescent="0.25"/>
    <row r="927" ht="12.75" hidden="1" customHeight="1" x14ac:dyDescent="0.25"/>
    <row r="928" ht="12.75" hidden="1" customHeight="1" x14ac:dyDescent="0.25"/>
    <row r="929" ht="12.75" hidden="1" customHeight="1" x14ac:dyDescent="0.25"/>
    <row r="930" ht="12.75" hidden="1" customHeight="1" x14ac:dyDescent="0.25"/>
    <row r="931" ht="12.75" hidden="1" customHeight="1" x14ac:dyDescent="0.25"/>
    <row r="932" ht="12.75" hidden="1" customHeight="1" x14ac:dyDescent="0.25"/>
    <row r="933" ht="12.75" hidden="1" customHeight="1" x14ac:dyDescent="0.25"/>
    <row r="934" ht="12.75" hidden="1" customHeight="1" x14ac:dyDescent="0.25"/>
    <row r="935" ht="12.75" hidden="1" customHeight="1" x14ac:dyDescent="0.25"/>
    <row r="936" ht="12.75" hidden="1" customHeight="1" x14ac:dyDescent="0.25"/>
    <row r="937" ht="12.75" hidden="1" customHeight="1" x14ac:dyDescent="0.25"/>
    <row r="938" ht="12.75" hidden="1" customHeight="1" x14ac:dyDescent="0.25"/>
    <row r="939" ht="12.75" hidden="1" customHeight="1" x14ac:dyDescent="0.25"/>
    <row r="940" ht="12.75" hidden="1" customHeight="1" x14ac:dyDescent="0.25"/>
    <row r="941" ht="12.75" hidden="1" customHeight="1" x14ac:dyDescent="0.25"/>
    <row r="942" ht="12.75" hidden="1" customHeight="1" x14ac:dyDescent="0.25"/>
    <row r="943" ht="12.75" hidden="1" customHeight="1" x14ac:dyDescent="0.25"/>
    <row r="944" ht="12.75" hidden="1" customHeight="1" x14ac:dyDescent="0.25"/>
    <row r="945" ht="12.75" hidden="1" customHeight="1" x14ac:dyDescent="0.25"/>
    <row r="946" ht="12.75" hidden="1" customHeight="1" x14ac:dyDescent="0.25"/>
    <row r="947" ht="12.75" hidden="1" customHeight="1" x14ac:dyDescent="0.25"/>
    <row r="948" ht="12.75" hidden="1" customHeight="1" x14ac:dyDescent="0.25"/>
    <row r="949" ht="12.75" hidden="1" customHeight="1" x14ac:dyDescent="0.25"/>
    <row r="950" ht="12.75" hidden="1" customHeight="1" x14ac:dyDescent="0.25"/>
    <row r="951" ht="12.75" hidden="1" customHeight="1" x14ac:dyDescent="0.25"/>
    <row r="952" ht="12.75" hidden="1" customHeight="1" x14ac:dyDescent="0.25"/>
    <row r="953" ht="12.75" hidden="1" customHeight="1" x14ac:dyDescent="0.25"/>
    <row r="954" ht="12.75" hidden="1" customHeight="1" x14ac:dyDescent="0.25"/>
    <row r="955" ht="12.75" hidden="1" customHeight="1" x14ac:dyDescent="0.25"/>
    <row r="956" ht="12.75" hidden="1" customHeight="1" x14ac:dyDescent="0.25"/>
    <row r="957" ht="12.75" hidden="1" customHeight="1" x14ac:dyDescent="0.25"/>
    <row r="958" ht="12.75" hidden="1" customHeight="1" x14ac:dyDescent="0.25"/>
    <row r="959" ht="12.75" hidden="1" customHeight="1" x14ac:dyDescent="0.25"/>
    <row r="960" ht="12.75" hidden="1" customHeight="1" x14ac:dyDescent="0.25"/>
    <row r="961" ht="12.75" hidden="1" customHeight="1" x14ac:dyDescent="0.25"/>
    <row r="962" ht="12.75" hidden="1" customHeight="1" x14ac:dyDescent="0.25"/>
    <row r="963" ht="12.75" hidden="1" customHeight="1" x14ac:dyDescent="0.25"/>
    <row r="964" ht="12.75" hidden="1" customHeight="1" x14ac:dyDescent="0.25"/>
    <row r="965" ht="12.75" hidden="1" customHeight="1" x14ac:dyDescent="0.25"/>
    <row r="966" ht="12.75" hidden="1" customHeight="1" x14ac:dyDescent="0.25"/>
    <row r="967" ht="12.75" hidden="1" customHeight="1" x14ac:dyDescent="0.25"/>
    <row r="968" ht="12.75" hidden="1" customHeight="1" x14ac:dyDescent="0.25"/>
    <row r="969" ht="12.75" hidden="1" customHeight="1" x14ac:dyDescent="0.25"/>
    <row r="970" ht="12.75" hidden="1" customHeight="1" x14ac:dyDescent="0.25"/>
    <row r="971" ht="12.75" hidden="1" customHeight="1" x14ac:dyDescent="0.25"/>
    <row r="972" ht="12.75" hidden="1" customHeight="1" x14ac:dyDescent="0.25"/>
    <row r="973" ht="12.75" hidden="1" customHeight="1" x14ac:dyDescent="0.25"/>
    <row r="974" ht="12.75" hidden="1" customHeight="1" x14ac:dyDescent="0.25"/>
    <row r="975" ht="12.75" hidden="1" customHeight="1" x14ac:dyDescent="0.25"/>
    <row r="976" ht="12.75" hidden="1" customHeight="1" x14ac:dyDescent="0.25"/>
    <row r="977" ht="12.75" hidden="1" customHeight="1" x14ac:dyDescent="0.25"/>
    <row r="978" ht="12.75" hidden="1" customHeight="1" x14ac:dyDescent="0.25"/>
    <row r="979" ht="12.75" hidden="1" customHeight="1" x14ac:dyDescent="0.25"/>
    <row r="980" ht="12.75" hidden="1" customHeight="1" x14ac:dyDescent="0.25"/>
    <row r="981" ht="12.75" hidden="1" customHeight="1" x14ac:dyDescent="0.25"/>
    <row r="982" ht="12.75" hidden="1" customHeight="1" x14ac:dyDescent="0.25"/>
    <row r="983" ht="12.75" hidden="1" customHeight="1" x14ac:dyDescent="0.25"/>
    <row r="984" ht="12.75" hidden="1" customHeight="1" x14ac:dyDescent="0.25"/>
    <row r="985" ht="12.75" hidden="1" customHeight="1" x14ac:dyDescent="0.25"/>
    <row r="986" ht="12.75" hidden="1" customHeight="1" x14ac:dyDescent="0.25"/>
    <row r="987" ht="12.75" hidden="1" customHeight="1" x14ac:dyDescent="0.25"/>
    <row r="988" ht="12.75" hidden="1" customHeight="1" x14ac:dyDescent="0.25"/>
    <row r="989" ht="12.75" hidden="1" customHeight="1" x14ac:dyDescent="0.25"/>
    <row r="990" ht="12.75" hidden="1" customHeight="1" x14ac:dyDescent="0.25"/>
    <row r="991" ht="12.75" hidden="1" customHeight="1" x14ac:dyDescent="0.25"/>
    <row r="992" ht="12.75" hidden="1" customHeight="1" x14ac:dyDescent="0.25"/>
    <row r="993" ht="12.75" hidden="1" customHeight="1" x14ac:dyDescent="0.25"/>
    <row r="994" ht="12.75" hidden="1" customHeight="1" x14ac:dyDescent="0.25"/>
    <row r="995" ht="12.75" hidden="1" customHeight="1" x14ac:dyDescent="0.25"/>
    <row r="996" ht="12.75" hidden="1" customHeight="1" x14ac:dyDescent="0.25"/>
    <row r="997" ht="12.75" hidden="1" customHeight="1" x14ac:dyDescent="0.25"/>
    <row r="998" ht="12.75" hidden="1" customHeight="1" x14ac:dyDescent="0.25"/>
    <row r="999" ht="12.75" hidden="1" customHeight="1" x14ac:dyDescent="0.25"/>
    <row r="1000" ht="12.75" hidden="1" customHeight="1" x14ac:dyDescent="0.25"/>
    <row r="1001" ht="12.75" hidden="1" customHeight="1" x14ac:dyDescent="0.25"/>
    <row r="1002" ht="12.75" hidden="1" customHeight="1" x14ac:dyDescent="0.25"/>
    <row r="1003" ht="12.75" hidden="1" customHeight="1" x14ac:dyDescent="0.25"/>
    <row r="1004" ht="12.75" hidden="1" customHeight="1" x14ac:dyDescent="0.25"/>
    <row r="1005" ht="12.75" hidden="1" customHeight="1" x14ac:dyDescent="0.25"/>
    <row r="1006" ht="12.75" hidden="1" customHeight="1" x14ac:dyDescent="0.25"/>
    <row r="1007" ht="12.75" hidden="1" customHeight="1" x14ac:dyDescent="0.25"/>
    <row r="1008" ht="12.75" hidden="1" customHeight="1" x14ac:dyDescent="0.25"/>
    <row r="1009" ht="12.75" hidden="1" customHeight="1" x14ac:dyDescent="0.25"/>
    <row r="1010" ht="12.75" hidden="1" customHeight="1" x14ac:dyDescent="0.25"/>
    <row r="1011" ht="12.75" hidden="1" customHeight="1" x14ac:dyDescent="0.25"/>
    <row r="1012" ht="12.75" hidden="1" customHeight="1" x14ac:dyDescent="0.25"/>
    <row r="1013" ht="12.75" hidden="1" customHeight="1" x14ac:dyDescent="0.25"/>
    <row r="1014" ht="12.75" hidden="1" customHeight="1" x14ac:dyDescent="0.25"/>
    <row r="1015" ht="12.75" hidden="1" customHeight="1" x14ac:dyDescent="0.25"/>
    <row r="1016" ht="12.75" hidden="1" customHeight="1" x14ac:dyDescent="0.25"/>
    <row r="1017" ht="12.75" hidden="1" customHeight="1" x14ac:dyDescent="0.25"/>
    <row r="1018" ht="12.75" hidden="1" customHeight="1" x14ac:dyDescent="0.25"/>
    <row r="1019" ht="12.75" hidden="1" customHeight="1" x14ac:dyDescent="0.25"/>
    <row r="1020" ht="12.75" hidden="1" customHeight="1" x14ac:dyDescent="0.25"/>
    <row r="1021" ht="12.75" hidden="1" customHeight="1" x14ac:dyDescent="0.25"/>
    <row r="1022" ht="12.75" hidden="1" customHeight="1" x14ac:dyDescent="0.25"/>
    <row r="1023" ht="12.75" hidden="1" customHeight="1" x14ac:dyDescent="0.25"/>
    <row r="1024" ht="12.75" hidden="1" customHeight="1" x14ac:dyDescent="0.25"/>
    <row r="1025" ht="12.75" hidden="1" customHeight="1" x14ac:dyDescent="0.25"/>
    <row r="1026" ht="12.75" hidden="1" customHeight="1" x14ac:dyDescent="0.25"/>
    <row r="1027" ht="12.75" hidden="1" customHeight="1" x14ac:dyDescent="0.25"/>
    <row r="1028" ht="12.75" hidden="1" customHeight="1" x14ac:dyDescent="0.25"/>
    <row r="1029" ht="12.75" hidden="1" customHeight="1" x14ac:dyDescent="0.25"/>
    <row r="1030" ht="12.75" hidden="1" customHeight="1" x14ac:dyDescent="0.25"/>
    <row r="1031" ht="12.75" hidden="1" customHeight="1" x14ac:dyDescent="0.25"/>
    <row r="1032" ht="12.75" hidden="1" customHeight="1" x14ac:dyDescent="0.25"/>
    <row r="1033" ht="12.75" hidden="1" customHeight="1" x14ac:dyDescent="0.25"/>
    <row r="1034" ht="12.75" hidden="1" customHeight="1" x14ac:dyDescent="0.25"/>
    <row r="1035" ht="12.75" hidden="1" customHeight="1" x14ac:dyDescent="0.25"/>
    <row r="1036" ht="12.75" hidden="1" customHeight="1" x14ac:dyDescent="0.25"/>
    <row r="1037" ht="12.75" hidden="1" customHeight="1" x14ac:dyDescent="0.25"/>
    <row r="1038" ht="12.75" hidden="1" customHeight="1" x14ac:dyDescent="0.25"/>
    <row r="1039" ht="12.75" hidden="1" customHeight="1" x14ac:dyDescent="0.25"/>
    <row r="1040" ht="12.75" hidden="1" customHeight="1" x14ac:dyDescent="0.25"/>
    <row r="1041" ht="12.75" hidden="1" customHeight="1" x14ac:dyDescent="0.25"/>
    <row r="1042" ht="12.75" hidden="1" customHeight="1" x14ac:dyDescent="0.25"/>
    <row r="1043" ht="12.75" hidden="1" customHeight="1" x14ac:dyDescent="0.25"/>
    <row r="1044" ht="12.75" hidden="1" customHeight="1" x14ac:dyDescent="0.25"/>
    <row r="1045" ht="12.75" hidden="1" customHeight="1" x14ac:dyDescent="0.25"/>
    <row r="1046" ht="12.75" hidden="1" customHeight="1" x14ac:dyDescent="0.25"/>
    <row r="1047" ht="12.75" hidden="1" customHeight="1" x14ac:dyDescent="0.25"/>
    <row r="1048" ht="12.75" hidden="1" customHeight="1" x14ac:dyDescent="0.25"/>
    <row r="1049" ht="12.75" hidden="1" customHeight="1" x14ac:dyDescent="0.25"/>
    <row r="1050" ht="12.75" hidden="1" customHeight="1" x14ac:dyDescent="0.25"/>
    <row r="1051" ht="12.75" hidden="1" customHeight="1" x14ac:dyDescent="0.25"/>
    <row r="1052" ht="12.75" hidden="1" customHeight="1" x14ac:dyDescent="0.25"/>
    <row r="1053" ht="12.75" hidden="1" customHeight="1" x14ac:dyDescent="0.25"/>
    <row r="1054" ht="12.75" hidden="1" customHeight="1" x14ac:dyDescent="0.25"/>
    <row r="1055" ht="12.75" hidden="1" customHeight="1" x14ac:dyDescent="0.25"/>
    <row r="1056" ht="12.75" hidden="1" customHeight="1" x14ac:dyDescent="0.25"/>
    <row r="1057" ht="12.75" hidden="1" customHeight="1" x14ac:dyDescent="0.25"/>
    <row r="1058" ht="12.75" hidden="1" customHeight="1" x14ac:dyDescent="0.25"/>
    <row r="1059" ht="12.75" hidden="1" customHeight="1" x14ac:dyDescent="0.25"/>
    <row r="1060" ht="12.75" hidden="1" customHeight="1" x14ac:dyDescent="0.25"/>
    <row r="1061" ht="12.75" hidden="1" customHeight="1" x14ac:dyDescent="0.25"/>
    <row r="1062" ht="12.75" hidden="1" customHeight="1" x14ac:dyDescent="0.25"/>
    <row r="1063" ht="12.75" hidden="1" customHeight="1" x14ac:dyDescent="0.25"/>
    <row r="1064" ht="12.75" hidden="1" customHeight="1" x14ac:dyDescent="0.25"/>
    <row r="1065" ht="12.75" hidden="1" customHeight="1" x14ac:dyDescent="0.25"/>
    <row r="1066" ht="12.75" hidden="1" customHeight="1" x14ac:dyDescent="0.25"/>
    <row r="1067" ht="12.75" hidden="1" customHeight="1" x14ac:dyDescent="0.25"/>
    <row r="1068" ht="12.75" hidden="1" customHeight="1" x14ac:dyDescent="0.25"/>
    <row r="1069" ht="12.75" hidden="1" customHeight="1" x14ac:dyDescent="0.25"/>
    <row r="1070" ht="12.75" hidden="1" customHeight="1" x14ac:dyDescent="0.25"/>
    <row r="1071" ht="12.75" hidden="1" customHeight="1" x14ac:dyDescent="0.25"/>
    <row r="1072" ht="12.75" hidden="1" customHeight="1" x14ac:dyDescent="0.25"/>
    <row r="1073" ht="12.75" hidden="1" customHeight="1" x14ac:dyDescent="0.25"/>
    <row r="1074" ht="12.75" hidden="1" customHeight="1" x14ac:dyDescent="0.25"/>
    <row r="1075" ht="12.75" hidden="1" customHeight="1" x14ac:dyDescent="0.25"/>
    <row r="1076" ht="12.75" hidden="1" customHeight="1" x14ac:dyDescent="0.25"/>
    <row r="1077" ht="12.75" hidden="1" customHeight="1" x14ac:dyDescent="0.25"/>
    <row r="1078" ht="12.75" hidden="1" customHeight="1" x14ac:dyDescent="0.25"/>
    <row r="1079" ht="12.75" hidden="1" customHeight="1" x14ac:dyDescent="0.25"/>
    <row r="1080" ht="12.75" hidden="1" customHeight="1" x14ac:dyDescent="0.25"/>
    <row r="1081" ht="12.75" hidden="1" customHeight="1" x14ac:dyDescent="0.25"/>
    <row r="1082" ht="12.75" hidden="1" customHeight="1" x14ac:dyDescent="0.25"/>
    <row r="1083" ht="12.75" hidden="1" customHeight="1" x14ac:dyDescent="0.25"/>
    <row r="1084" ht="12.75" hidden="1" customHeight="1" x14ac:dyDescent="0.25"/>
    <row r="1085" ht="12.75" hidden="1" customHeight="1" x14ac:dyDescent="0.25"/>
    <row r="1086" ht="12.75" hidden="1" customHeight="1" x14ac:dyDescent="0.25"/>
    <row r="1087" ht="12.75" hidden="1" customHeight="1" x14ac:dyDescent="0.25"/>
    <row r="1088" ht="12.75" hidden="1" customHeight="1" x14ac:dyDescent="0.25"/>
    <row r="1089" ht="12.75" hidden="1" customHeight="1" x14ac:dyDescent="0.25"/>
    <row r="1090" ht="12.75" hidden="1" customHeight="1" x14ac:dyDescent="0.25"/>
    <row r="1091" ht="12.75" hidden="1" customHeight="1" x14ac:dyDescent="0.25"/>
    <row r="1092" ht="12.75" hidden="1" customHeight="1" x14ac:dyDescent="0.25"/>
    <row r="1093" ht="12.75" hidden="1" customHeight="1" x14ac:dyDescent="0.25"/>
    <row r="1094" ht="12.75" hidden="1" customHeight="1" x14ac:dyDescent="0.25"/>
    <row r="1095" ht="12.75" hidden="1" customHeight="1" x14ac:dyDescent="0.25"/>
    <row r="1096" ht="12.75" hidden="1" customHeight="1" x14ac:dyDescent="0.25"/>
    <row r="1097" ht="12.75" hidden="1" customHeight="1" x14ac:dyDescent="0.25"/>
    <row r="1098" ht="12.75" hidden="1" customHeight="1" x14ac:dyDescent="0.25"/>
    <row r="1099" ht="12.75" hidden="1" customHeight="1" x14ac:dyDescent="0.25"/>
    <row r="1100" ht="12.75" hidden="1" customHeight="1" x14ac:dyDescent="0.25"/>
    <row r="1101" ht="12.75" hidden="1" customHeight="1" x14ac:dyDescent="0.25"/>
    <row r="1102" ht="12.75" hidden="1" customHeight="1" x14ac:dyDescent="0.25"/>
    <row r="1103" ht="12.75" hidden="1" customHeight="1" x14ac:dyDescent="0.25"/>
    <row r="1104" ht="12.75" hidden="1" customHeight="1" x14ac:dyDescent="0.25"/>
    <row r="1105" ht="12.75" hidden="1" customHeight="1" x14ac:dyDescent="0.25"/>
    <row r="1106" ht="12.75" hidden="1" customHeight="1" x14ac:dyDescent="0.25"/>
    <row r="1107" ht="12.75" hidden="1" customHeight="1" x14ac:dyDescent="0.25"/>
    <row r="1108" ht="12.75" hidden="1" customHeight="1" x14ac:dyDescent="0.25"/>
    <row r="1109" ht="12.75" hidden="1" customHeight="1" x14ac:dyDescent="0.25"/>
    <row r="1110" ht="12.75" hidden="1" customHeight="1" x14ac:dyDescent="0.25"/>
    <row r="1111" ht="12.75" hidden="1" customHeight="1" x14ac:dyDescent="0.25"/>
    <row r="1112" ht="12.75" hidden="1" customHeight="1" x14ac:dyDescent="0.25"/>
    <row r="1113" ht="12.75" hidden="1" customHeight="1" x14ac:dyDescent="0.25"/>
    <row r="1114" ht="12.75" hidden="1" customHeight="1" x14ac:dyDescent="0.25"/>
    <row r="1115" ht="12.75" hidden="1" customHeight="1" x14ac:dyDescent="0.25"/>
    <row r="1116" ht="12.75" hidden="1" customHeight="1" x14ac:dyDescent="0.25"/>
    <row r="1117" ht="12.75" hidden="1" customHeight="1" x14ac:dyDescent="0.25"/>
    <row r="1118" ht="12.75" hidden="1" customHeight="1" x14ac:dyDescent="0.25"/>
    <row r="1119" ht="12.75" hidden="1" customHeight="1" x14ac:dyDescent="0.25"/>
    <row r="1120" ht="12.75" hidden="1" customHeight="1" x14ac:dyDescent="0.25"/>
    <row r="1121" ht="12.75" hidden="1" customHeight="1" x14ac:dyDescent="0.25"/>
    <row r="1122" ht="12.75" hidden="1" customHeight="1" x14ac:dyDescent="0.25"/>
    <row r="1123" ht="12.75" hidden="1" customHeight="1" x14ac:dyDescent="0.25"/>
    <row r="1124" ht="12.75" hidden="1" customHeight="1" x14ac:dyDescent="0.25"/>
    <row r="1125" ht="12.75" hidden="1" customHeight="1" x14ac:dyDescent="0.25"/>
    <row r="1126" ht="12.75" hidden="1" customHeight="1" x14ac:dyDescent="0.25"/>
    <row r="1127" ht="12.75" hidden="1" customHeight="1" x14ac:dyDescent="0.25"/>
    <row r="1128" ht="12.75" hidden="1" customHeight="1" x14ac:dyDescent="0.25"/>
    <row r="1129" ht="12.75" hidden="1" customHeight="1" x14ac:dyDescent="0.25"/>
    <row r="1130" ht="12.75" hidden="1" customHeight="1" x14ac:dyDescent="0.25"/>
    <row r="1131" ht="12.75" hidden="1" customHeight="1" x14ac:dyDescent="0.25"/>
    <row r="1132" ht="12.75" hidden="1" customHeight="1" x14ac:dyDescent="0.25"/>
    <row r="1133" ht="12.75" hidden="1" customHeight="1" x14ac:dyDescent="0.25"/>
    <row r="1134" ht="12.75" hidden="1" customHeight="1" x14ac:dyDescent="0.25"/>
    <row r="1135" ht="12.75" hidden="1" customHeight="1" x14ac:dyDescent="0.25"/>
    <row r="1136" ht="12.75" hidden="1" customHeight="1" x14ac:dyDescent="0.25"/>
    <row r="1137" ht="12.75" hidden="1" customHeight="1" x14ac:dyDescent="0.25"/>
    <row r="1138" ht="12.75" hidden="1" customHeight="1" x14ac:dyDescent="0.25"/>
    <row r="1139" ht="12.75" hidden="1" customHeight="1" x14ac:dyDescent="0.25"/>
    <row r="1140" ht="12.75" hidden="1" customHeight="1" x14ac:dyDescent="0.25"/>
    <row r="1141" ht="12.75" hidden="1" customHeight="1" x14ac:dyDescent="0.25"/>
    <row r="1142" ht="12.75" hidden="1" customHeight="1" x14ac:dyDescent="0.25"/>
    <row r="1143" ht="12.75" hidden="1" customHeight="1" x14ac:dyDescent="0.25"/>
    <row r="1144" ht="12.75" hidden="1" customHeight="1" x14ac:dyDescent="0.25"/>
    <row r="1145" ht="12.75" hidden="1" customHeight="1" x14ac:dyDescent="0.25"/>
    <row r="1146" ht="12.75" hidden="1" customHeight="1" x14ac:dyDescent="0.25"/>
    <row r="1147" ht="12.75" hidden="1" customHeight="1" x14ac:dyDescent="0.25"/>
    <row r="1148" ht="12.75" hidden="1" customHeight="1" x14ac:dyDescent="0.25"/>
    <row r="1149" ht="12.75" hidden="1" customHeight="1" x14ac:dyDescent="0.25"/>
    <row r="1150" ht="12.75" hidden="1" customHeight="1" x14ac:dyDescent="0.25"/>
    <row r="1151" ht="12.75" hidden="1" customHeight="1" x14ac:dyDescent="0.25"/>
    <row r="1152" ht="12.75" hidden="1" customHeight="1" x14ac:dyDescent="0.25"/>
    <row r="1153" ht="12.75" hidden="1" customHeight="1" x14ac:dyDescent="0.25"/>
    <row r="1154" ht="12.75" hidden="1" customHeight="1" x14ac:dyDescent="0.25"/>
    <row r="1155" ht="12.75" hidden="1" customHeight="1" x14ac:dyDescent="0.25"/>
    <row r="1156" ht="12.75" hidden="1" customHeight="1" x14ac:dyDescent="0.25"/>
    <row r="1157" ht="12.75" hidden="1" customHeight="1" x14ac:dyDescent="0.25"/>
    <row r="1158" ht="12.75" hidden="1" customHeight="1" x14ac:dyDescent="0.25"/>
    <row r="1159" ht="12.75" hidden="1" customHeight="1" x14ac:dyDescent="0.25"/>
    <row r="1160" ht="12.75" hidden="1" customHeight="1" x14ac:dyDescent="0.25"/>
    <row r="1161" ht="12.75" hidden="1" customHeight="1" x14ac:dyDescent="0.25"/>
    <row r="1162" ht="12.75" hidden="1" customHeight="1" x14ac:dyDescent="0.25"/>
    <row r="1163" ht="12.75" hidden="1" customHeight="1" x14ac:dyDescent="0.25"/>
    <row r="1164" ht="12.75" hidden="1" customHeight="1" x14ac:dyDescent="0.25"/>
    <row r="1165" ht="12.75" hidden="1" customHeight="1" x14ac:dyDescent="0.25"/>
    <row r="1166" ht="12.75" hidden="1" customHeight="1" x14ac:dyDescent="0.25"/>
    <row r="1167" ht="12.75" hidden="1" customHeight="1" x14ac:dyDescent="0.25"/>
    <row r="1168" ht="12.75" hidden="1" customHeight="1" x14ac:dyDescent="0.25"/>
    <row r="1169" ht="12.75" hidden="1" customHeight="1" x14ac:dyDescent="0.25"/>
    <row r="1170" ht="12.75" hidden="1" customHeight="1" x14ac:dyDescent="0.25"/>
    <row r="1171" ht="12.75" hidden="1" customHeight="1" x14ac:dyDescent="0.25"/>
    <row r="1172" ht="11.25" hidden="1" customHeight="1" x14ac:dyDescent="0.25"/>
    <row r="1173" ht="11.25" hidden="1" customHeight="1" x14ac:dyDescent="0.25"/>
    <row r="1174" ht="11.25" hidden="1" customHeight="1" x14ac:dyDescent="0.25"/>
    <row r="1175" ht="11.25" hidden="1" customHeight="1" x14ac:dyDescent="0.25"/>
    <row r="1176" ht="11.25" hidden="1" customHeight="1" x14ac:dyDescent="0.25"/>
    <row r="1177" ht="11.25" hidden="1" customHeight="1" x14ac:dyDescent="0.25"/>
    <row r="1178" ht="11.25" hidden="1" customHeight="1" x14ac:dyDescent="0.25"/>
    <row r="1179" ht="11.25" hidden="1" customHeight="1" x14ac:dyDescent="0.25"/>
    <row r="1180" ht="11.25" hidden="1" customHeight="1" x14ac:dyDescent="0.25"/>
    <row r="1181" ht="11.25" hidden="1" customHeight="1" x14ac:dyDescent="0.25"/>
    <row r="1182" ht="11.25" hidden="1" customHeight="1" x14ac:dyDescent="0.25"/>
  </sheetData>
  <sheetProtection sheet="1" objects="1" scenarios="1"/>
  <mergeCells count="3">
    <mergeCell ref="A6:A7"/>
    <mergeCell ref="B6:B7"/>
    <mergeCell ref="D6:D7"/>
  </mergeCells>
  <hyperlinks>
    <hyperlink ref="D1" location="Índice!A1" tooltip="Ir a Índice" display="Índice!A1"/>
  </hyperlinks>
  <printOptions horizontalCentered="1" verticalCentered="1" gridLinesSet="0"/>
  <pageMargins left="0.39370078740157483" right="0.39370078740157483" top="0.59055118110236227" bottom="0.59055118110236227" header="0.39370078740157483" footer="0.39370078740157483"/>
  <pageSetup orientation="portrait" r:id="rId1"/>
  <headerFooter>
    <oddHeader xml:space="preserve">&amp;L&amp;"Arial,Normal"&amp;10&amp;K000080INEGI. Anuario estadístico y geográfico por entidad federativa 2018. </oddHeader>
  </headerFooter>
  <rowBreaks count="10" manualBreakCount="10">
    <brk id="83" max="3" man="1"/>
    <brk id="157" max="3" man="1"/>
    <brk id="231" max="3" man="1"/>
    <brk id="303" max="3" man="1"/>
    <brk id="375" max="3" man="1"/>
    <brk id="447" max="3" man="1"/>
    <brk id="519" max="3" man="1"/>
    <brk id="591" max="3" man="1"/>
    <brk id="663" max="3" man="1"/>
    <brk id="735" max="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6"/>
  <sheetViews>
    <sheetView showGridLines="0" showRowColHeaders="0" zoomScale="130" zoomScaleNormal="13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25.85546875" style="78" customWidth="1"/>
    <col min="2" max="2" width="6.28515625" style="78" customWidth="1"/>
    <col min="3" max="3" width="15.140625" style="78" customWidth="1"/>
    <col min="4" max="4" width="11.85546875" style="78" customWidth="1"/>
    <col min="5" max="5" width="5.28515625" style="78" customWidth="1"/>
    <col min="6" max="6" width="13.85546875" style="78" customWidth="1"/>
    <col min="7" max="7" width="10.85546875" style="78" customWidth="1"/>
    <col min="8" max="8" width="0.85546875" style="78" customWidth="1"/>
    <col min="9" max="16384" width="11.42578125" style="78" hidden="1"/>
  </cols>
  <sheetData>
    <row r="1" spans="1:7" s="45" customFormat="1" ht="12" customHeight="1" x14ac:dyDescent="0.2">
      <c r="A1" s="43" t="s">
        <v>172</v>
      </c>
      <c r="G1" s="41" t="s">
        <v>151</v>
      </c>
    </row>
    <row r="2" spans="1:7" s="45" customFormat="1" ht="12" customHeight="1" x14ac:dyDescent="0.2">
      <c r="A2" s="75" t="s">
        <v>171</v>
      </c>
    </row>
    <row r="3" spans="1:7" ht="3" customHeight="1" x14ac:dyDescent="0.25">
      <c r="A3" s="77"/>
      <c r="B3" s="77"/>
      <c r="C3" s="77"/>
      <c r="D3" s="77"/>
      <c r="E3" s="77"/>
      <c r="F3" s="77"/>
      <c r="G3" s="77"/>
    </row>
    <row r="4" spans="1:7" ht="3" customHeight="1" x14ac:dyDescent="0.25">
      <c r="A4" s="79"/>
      <c r="B4" s="173"/>
      <c r="C4" s="173"/>
      <c r="D4" s="173"/>
      <c r="E4" s="173"/>
      <c r="F4" s="173"/>
      <c r="G4" s="173"/>
    </row>
    <row r="5" spans="1:7" s="54" customFormat="1" ht="9" customHeight="1" x14ac:dyDescent="0.25">
      <c r="A5" s="185" t="s">
        <v>88</v>
      </c>
      <c r="B5" s="172" t="s">
        <v>170</v>
      </c>
      <c r="C5" s="172"/>
      <c r="D5" s="170"/>
      <c r="E5" s="172" t="s">
        <v>169</v>
      </c>
      <c r="F5" s="172"/>
      <c r="G5" s="172"/>
    </row>
    <row r="6" spans="1:7" s="54" customFormat="1" ht="2.1" customHeight="1" x14ac:dyDescent="0.25">
      <c r="A6" s="186"/>
      <c r="B6" s="171"/>
      <c r="C6" s="171"/>
      <c r="D6" s="170"/>
      <c r="E6" s="169"/>
      <c r="F6" s="169"/>
      <c r="G6" s="169"/>
    </row>
    <row r="7" spans="1:7" s="54" customFormat="1" ht="9" customHeight="1" x14ac:dyDescent="0.25">
      <c r="A7" s="186"/>
      <c r="B7" s="189" t="s">
        <v>4</v>
      </c>
      <c r="C7" s="189" t="s">
        <v>152</v>
      </c>
      <c r="D7" s="168"/>
      <c r="E7" s="189" t="s">
        <v>4</v>
      </c>
      <c r="F7" s="189" t="s">
        <v>152</v>
      </c>
      <c r="G7" s="189" t="s">
        <v>153</v>
      </c>
    </row>
    <row r="8" spans="1:7" s="54" customFormat="1" ht="9" customHeight="1" x14ac:dyDescent="0.25">
      <c r="A8" s="186"/>
      <c r="B8" s="189"/>
      <c r="C8" s="189"/>
      <c r="D8" s="168"/>
      <c r="E8" s="189"/>
      <c r="F8" s="189"/>
      <c r="G8" s="189"/>
    </row>
    <row r="9" spans="1:7" s="54" customFormat="1" ht="9" customHeight="1" x14ac:dyDescent="0.25">
      <c r="A9" s="186"/>
      <c r="B9" s="189"/>
      <c r="C9" s="189"/>
      <c r="D9" s="168"/>
      <c r="E9" s="189"/>
      <c r="F9" s="189"/>
      <c r="G9" s="189"/>
    </row>
    <row r="10" spans="1:7" ht="3" customHeight="1" x14ac:dyDescent="0.25">
      <c r="A10" s="77"/>
      <c r="B10" s="77"/>
      <c r="C10" s="77"/>
      <c r="D10" s="77"/>
      <c r="E10" s="77"/>
      <c r="F10" s="77"/>
      <c r="G10" s="77"/>
    </row>
    <row r="11" spans="1:7" ht="3" customHeight="1" x14ac:dyDescent="0.25">
      <c r="A11" s="79"/>
    </row>
    <row r="12" spans="1:7" ht="9" customHeight="1" x14ac:dyDescent="0.25">
      <c r="A12" s="80">
        <v>2002</v>
      </c>
    </row>
    <row r="13" spans="1:7" s="82" customFormat="1" ht="9" customHeight="1" x14ac:dyDescent="0.25">
      <c r="A13" s="58" t="s">
        <v>10</v>
      </c>
      <c r="B13" s="167">
        <f>SUM(B15:B43)</f>
        <v>493</v>
      </c>
      <c r="C13" s="165">
        <f>SUM(C15:C43)</f>
        <v>125044.8</v>
      </c>
      <c r="D13" s="165"/>
      <c r="E13" s="167">
        <f>SUM(E15:E43)</f>
        <v>439</v>
      </c>
      <c r="F13" s="166">
        <f>SUM(F15:F43)</f>
        <v>122239.3</v>
      </c>
      <c r="G13" s="166">
        <f>SUM(G15:G43)</f>
        <v>81796.600000000006</v>
      </c>
    </row>
    <row r="14" spans="1:7" s="82" customFormat="1" ht="3.95" customHeight="1" x14ac:dyDescent="0.25">
      <c r="A14" s="58"/>
      <c r="B14" s="167"/>
      <c r="C14" s="166"/>
      <c r="D14" s="166"/>
      <c r="E14" s="167"/>
      <c r="F14" s="167"/>
      <c r="G14" s="166"/>
    </row>
    <row r="15" spans="1:7" s="57" customFormat="1" ht="9" customHeight="1" x14ac:dyDescent="0.25">
      <c r="A15" s="66" t="s">
        <v>11</v>
      </c>
      <c r="B15" s="144">
        <v>1</v>
      </c>
      <c r="C15" s="144">
        <v>18</v>
      </c>
      <c r="D15" s="144"/>
      <c r="E15" s="144">
        <v>1</v>
      </c>
      <c r="F15" s="144">
        <v>18</v>
      </c>
      <c r="G15" s="144">
        <v>10</v>
      </c>
    </row>
    <row r="16" spans="1:7" s="57" customFormat="1" ht="9" customHeight="1" x14ac:dyDescent="0.25">
      <c r="A16" s="66" t="s">
        <v>12</v>
      </c>
      <c r="B16" s="144">
        <v>20</v>
      </c>
      <c r="C16" s="144">
        <v>8814</v>
      </c>
      <c r="D16" s="144"/>
      <c r="E16" s="144">
        <v>20</v>
      </c>
      <c r="F16" s="144">
        <v>8814</v>
      </c>
      <c r="G16" s="144">
        <v>6317.9</v>
      </c>
    </row>
    <row r="17" spans="1:13" s="57" customFormat="1" ht="9" customHeight="1" x14ac:dyDescent="0.25">
      <c r="A17" s="66" t="s">
        <v>13</v>
      </c>
      <c r="B17" s="144">
        <v>1</v>
      </c>
      <c r="C17" s="144">
        <v>0.4</v>
      </c>
      <c r="D17" s="144"/>
      <c r="E17" s="144">
        <v>1</v>
      </c>
      <c r="F17" s="144">
        <v>0.4</v>
      </c>
      <c r="G17" s="144">
        <v>0.3</v>
      </c>
    </row>
    <row r="18" spans="1:13" s="57" customFormat="1" ht="9" customHeight="1" x14ac:dyDescent="0.25">
      <c r="A18" s="61" t="s">
        <v>14</v>
      </c>
      <c r="B18" s="153">
        <v>4</v>
      </c>
      <c r="C18" s="153">
        <v>545</v>
      </c>
      <c r="D18" s="153"/>
      <c r="E18" s="153">
        <v>4</v>
      </c>
      <c r="F18" s="153">
        <v>545</v>
      </c>
      <c r="G18" s="153">
        <v>413</v>
      </c>
    </row>
    <row r="19" spans="1:13" s="57" customFormat="1" ht="9" customHeight="1" x14ac:dyDescent="0.25">
      <c r="A19" s="66" t="s">
        <v>92</v>
      </c>
      <c r="B19" s="154">
        <v>4</v>
      </c>
      <c r="C19" s="154">
        <v>1200</v>
      </c>
      <c r="D19" s="154"/>
      <c r="E19" s="154">
        <v>4</v>
      </c>
      <c r="F19" s="154">
        <v>1200</v>
      </c>
      <c r="G19" s="154">
        <v>1090</v>
      </c>
      <c r="H19" s="155"/>
      <c r="I19" s="155"/>
      <c r="J19" s="155"/>
      <c r="K19" s="155"/>
      <c r="L19" s="155"/>
      <c r="M19" s="155"/>
    </row>
    <row r="20" spans="1:13" s="57" customFormat="1" ht="9" customHeight="1" x14ac:dyDescent="0.25">
      <c r="A20" s="66" t="s">
        <v>16</v>
      </c>
      <c r="B20" s="154">
        <v>14</v>
      </c>
      <c r="C20" s="154">
        <v>4.5999999999999996</v>
      </c>
      <c r="D20" s="154"/>
      <c r="E20" s="154">
        <v>14</v>
      </c>
      <c r="F20" s="154">
        <v>4.5999999999999996</v>
      </c>
      <c r="G20" s="154">
        <v>1.6</v>
      </c>
      <c r="H20" s="155"/>
      <c r="I20" s="155"/>
      <c r="J20" s="155"/>
      <c r="K20" s="155"/>
      <c r="L20" s="155"/>
      <c r="M20" s="155"/>
    </row>
    <row r="21" spans="1:13" s="57" customFormat="1" ht="9" customHeight="1" x14ac:dyDescent="0.25">
      <c r="A21" s="66" t="s">
        <v>17</v>
      </c>
      <c r="B21" s="154">
        <v>3</v>
      </c>
      <c r="C21" s="154">
        <v>2500</v>
      </c>
      <c r="D21" s="154"/>
      <c r="E21" s="154">
        <v>3</v>
      </c>
      <c r="F21" s="154">
        <v>2500</v>
      </c>
      <c r="G21" s="154">
        <v>2010</v>
      </c>
    </row>
    <row r="22" spans="1:13" s="57" customFormat="1" ht="9" customHeight="1" x14ac:dyDescent="0.25">
      <c r="A22" s="61" t="s">
        <v>18</v>
      </c>
      <c r="B22" s="153">
        <v>4</v>
      </c>
      <c r="C22" s="153">
        <v>820</v>
      </c>
      <c r="D22" s="153"/>
      <c r="E22" s="153">
        <v>3</v>
      </c>
      <c r="F22" s="153">
        <v>670</v>
      </c>
      <c r="G22" s="153">
        <v>540</v>
      </c>
    </row>
    <row r="23" spans="1:13" s="57" customFormat="1" ht="9" customHeight="1" x14ac:dyDescent="0.25">
      <c r="A23" s="66" t="s">
        <v>93</v>
      </c>
      <c r="B23" s="154">
        <v>29</v>
      </c>
      <c r="C23" s="154">
        <v>3275</v>
      </c>
      <c r="D23" s="154"/>
      <c r="E23" s="154">
        <v>29</v>
      </c>
      <c r="F23" s="154">
        <v>3275</v>
      </c>
      <c r="G23" s="154">
        <v>2302</v>
      </c>
    </row>
    <row r="24" spans="1:13" s="57" customFormat="1" ht="9" customHeight="1" x14ac:dyDescent="0.25">
      <c r="A24" s="66" t="s">
        <v>19</v>
      </c>
      <c r="B24" s="154">
        <v>12</v>
      </c>
      <c r="C24" s="154">
        <v>21.7</v>
      </c>
      <c r="D24" s="154"/>
      <c r="E24" s="154">
        <v>12</v>
      </c>
      <c r="F24" s="154">
        <v>21.7</v>
      </c>
      <c r="G24" s="154">
        <v>13.8</v>
      </c>
    </row>
    <row r="25" spans="1:13" s="57" customFormat="1" ht="9" customHeight="1" x14ac:dyDescent="0.25">
      <c r="A25" s="66" t="s">
        <v>20</v>
      </c>
      <c r="B25" s="154">
        <v>7</v>
      </c>
      <c r="C25" s="154">
        <v>335</v>
      </c>
      <c r="D25" s="154"/>
      <c r="E25" s="154">
        <v>7</v>
      </c>
      <c r="F25" s="154">
        <v>335</v>
      </c>
      <c r="G25" s="154">
        <v>277.89999999999998</v>
      </c>
    </row>
    <row r="26" spans="1:13" s="57" customFormat="1" ht="9" customHeight="1" x14ac:dyDescent="0.25">
      <c r="A26" s="61" t="s">
        <v>21</v>
      </c>
      <c r="B26" s="153">
        <v>14</v>
      </c>
      <c r="C26" s="153">
        <v>3978</v>
      </c>
      <c r="D26" s="153"/>
      <c r="E26" s="153">
        <v>10</v>
      </c>
      <c r="F26" s="153">
        <v>3208</v>
      </c>
      <c r="G26" s="153">
        <v>2933</v>
      </c>
    </row>
    <row r="27" spans="1:13" s="57" customFormat="1" ht="9" customHeight="1" x14ac:dyDescent="0.25">
      <c r="A27" s="66" t="s">
        <v>22</v>
      </c>
      <c r="B27" s="154">
        <v>3</v>
      </c>
      <c r="C27" s="154">
        <v>180</v>
      </c>
      <c r="D27" s="154"/>
      <c r="E27" s="154">
        <v>3</v>
      </c>
      <c r="F27" s="154">
        <v>180</v>
      </c>
      <c r="G27" s="154">
        <v>130</v>
      </c>
    </row>
    <row r="28" spans="1:13" s="57" customFormat="1" ht="9" customHeight="1" x14ac:dyDescent="0.25">
      <c r="A28" s="66" t="s">
        <v>23</v>
      </c>
      <c r="B28" s="154">
        <v>22</v>
      </c>
      <c r="C28" s="154">
        <v>14839</v>
      </c>
      <c r="D28" s="154"/>
      <c r="E28" s="154">
        <v>19</v>
      </c>
      <c r="F28" s="154">
        <v>14711</v>
      </c>
      <c r="G28" s="154">
        <v>7385</v>
      </c>
    </row>
    <row r="29" spans="1:13" s="57" customFormat="1" ht="9" customHeight="1" x14ac:dyDescent="0.25">
      <c r="A29" s="66" t="s">
        <v>24</v>
      </c>
      <c r="B29" s="154">
        <v>10</v>
      </c>
      <c r="C29" s="154">
        <v>25529</v>
      </c>
      <c r="D29" s="154"/>
      <c r="E29" s="154">
        <v>9</v>
      </c>
      <c r="F29" s="154">
        <v>25514</v>
      </c>
      <c r="G29" s="154">
        <v>15939</v>
      </c>
    </row>
    <row r="30" spans="1:13" s="57" customFormat="1" ht="9" customHeight="1" x14ac:dyDescent="0.25">
      <c r="A30" s="61" t="s">
        <v>25</v>
      </c>
      <c r="B30" s="153">
        <v>4</v>
      </c>
      <c r="C30" s="153">
        <v>1748</v>
      </c>
      <c r="D30" s="153"/>
      <c r="E30" s="153">
        <v>3</v>
      </c>
      <c r="F30" s="153">
        <v>1740</v>
      </c>
      <c r="G30" s="153">
        <v>1600</v>
      </c>
    </row>
    <row r="31" spans="1:13" s="57" customFormat="1" ht="9" customHeight="1" x14ac:dyDescent="0.25">
      <c r="A31" s="66" t="s">
        <v>27</v>
      </c>
      <c r="B31" s="154">
        <v>3</v>
      </c>
      <c r="C31" s="154">
        <v>230</v>
      </c>
      <c r="D31" s="154"/>
      <c r="E31" s="154">
        <v>3</v>
      </c>
      <c r="F31" s="154">
        <v>230</v>
      </c>
      <c r="G31" s="154">
        <v>120</v>
      </c>
    </row>
    <row r="32" spans="1:13" s="57" customFormat="1" ht="9" customHeight="1" x14ac:dyDescent="0.25">
      <c r="A32" s="66" t="s">
        <v>28</v>
      </c>
      <c r="B32" s="154">
        <v>9</v>
      </c>
      <c r="C32" s="154">
        <v>14435</v>
      </c>
      <c r="D32" s="154"/>
      <c r="E32" s="154">
        <v>8</v>
      </c>
      <c r="F32" s="154">
        <v>14385</v>
      </c>
      <c r="G32" s="154">
        <v>5772</v>
      </c>
    </row>
    <row r="33" spans="1:7" s="57" customFormat="1" ht="9" customHeight="1" x14ac:dyDescent="0.25">
      <c r="A33" s="66" t="s">
        <v>29</v>
      </c>
      <c r="B33" s="154">
        <v>6</v>
      </c>
      <c r="C33" s="154">
        <v>1291.3</v>
      </c>
      <c r="D33" s="154"/>
      <c r="E33" s="154">
        <v>6</v>
      </c>
      <c r="F33" s="154">
        <v>1291.3</v>
      </c>
      <c r="G33" s="154">
        <v>771.3</v>
      </c>
    </row>
    <row r="34" spans="1:7" s="57" customFormat="1" ht="9" customHeight="1" x14ac:dyDescent="0.25">
      <c r="A34" s="61" t="s">
        <v>30</v>
      </c>
      <c r="B34" s="153">
        <v>3</v>
      </c>
      <c r="C34" s="153">
        <v>340</v>
      </c>
      <c r="D34" s="153"/>
      <c r="E34" s="153">
        <v>1</v>
      </c>
      <c r="F34" s="153">
        <v>300</v>
      </c>
      <c r="G34" s="153">
        <v>200</v>
      </c>
    </row>
    <row r="35" spans="1:7" s="57" customFormat="1" ht="9" customHeight="1" x14ac:dyDescent="0.25">
      <c r="A35" s="66" t="s">
        <v>31</v>
      </c>
      <c r="B35" s="154">
        <v>2</v>
      </c>
      <c r="C35" s="154">
        <v>29</v>
      </c>
      <c r="D35" s="154"/>
      <c r="E35" s="154">
        <v>2</v>
      </c>
      <c r="F35" s="154">
        <v>29</v>
      </c>
      <c r="G35" s="154">
        <v>29</v>
      </c>
    </row>
    <row r="36" spans="1:7" s="57" customFormat="1" ht="9" customHeight="1" x14ac:dyDescent="0.25">
      <c r="A36" s="66" t="s">
        <v>32</v>
      </c>
      <c r="B36" s="154">
        <v>6</v>
      </c>
      <c r="C36" s="154">
        <v>1290</v>
      </c>
      <c r="D36" s="154"/>
      <c r="E36" s="154">
        <v>5</v>
      </c>
      <c r="F36" s="154">
        <v>1190</v>
      </c>
      <c r="G36" s="154">
        <v>920</v>
      </c>
    </row>
    <row r="37" spans="1:7" s="57" customFormat="1" ht="9" customHeight="1" x14ac:dyDescent="0.25">
      <c r="A37" s="66" t="s">
        <v>33</v>
      </c>
      <c r="B37" s="154">
        <v>13</v>
      </c>
      <c r="C37" s="154">
        <v>1161.3</v>
      </c>
      <c r="D37" s="154"/>
      <c r="E37" s="154">
        <v>12</v>
      </c>
      <c r="F37" s="154">
        <v>1141.3</v>
      </c>
      <c r="G37" s="154">
        <v>801.3</v>
      </c>
    </row>
    <row r="38" spans="1:7" s="57" customFormat="1" ht="9" customHeight="1" x14ac:dyDescent="0.25">
      <c r="A38" s="61" t="s">
        <v>34</v>
      </c>
      <c r="B38" s="153">
        <v>153</v>
      </c>
      <c r="C38" s="153">
        <v>6999.5</v>
      </c>
      <c r="D38" s="153"/>
      <c r="E38" s="153">
        <v>130</v>
      </c>
      <c r="F38" s="153">
        <v>6619</v>
      </c>
      <c r="G38" s="153">
        <v>5910</v>
      </c>
    </row>
    <row r="39" spans="1:7" s="57" customFormat="1" ht="9" customHeight="1" x14ac:dyDescent="0.25">
      <c r="A39" s="66" t="s">
        <v>35</v>
      </c>
      <c r="B39" s="154">
        <v>32</v>
      </c>
      <c r="C39" s="154">
        <v>4749</v>
      </c>
      <c r="D39" s="154"/>
      <c r="E39" s="154">
        <v>26</v>
      </c>
      <c r="F39" s="154">
        <v>3982</v>
      </c>
      <c r="G39" s="154">
        <v>3107.5</v>
      </c>
    </row>
    <row r="40" spans="1:7" s="57" customFormat="1" ht="9" customHeight="1" x14ac:dyDescent="0.25">
      <c r="A40" s="66" t="s">
        <v>36</v>
      </c>
      <c r="B40" s="154">
        <v>29</v>
      </c>
      <c r="C40" s="154">
        <v>5322</v>
      </c>
      <c r="D40" s="154"/>
      <c r="E40" s="154">
        <v>29</v>
      </c>
      <c r="F40" s="154">
        <v>5322</v>
      </c>
      <c r="G40" s="154">
        <v>4363</v>
      </c>
    </row>
    <row r="41" spans="1:7" s="57" customFormat="1" ht="9" customHeight="1" x14ac:dyDescent="0.25">
      <c r="A41" s="66" t="s">
        <v>37</v>
      </c>
      <c r="B41" s="154">
        <v>65</v>
      </c>
      <c r="C41" s="154">
        <v>14020</v>
      </c>
      <c r="D41" s="154"/>
      <c r="E41" s="154">
        <v>56</v>
      </c>
      <c r="F41" s="154">
        <v>13668</v>
      </c>
      <c r="G41" s="154">
        <v>10798</v>
      </c>
    </row>
    <row r="42" spans="1:7" s="57" customFormat="1" ht="9" customHeight="1" x14ac:dyDescent="0.25">
      <c r="A42" s="61" t="s">
        <v>39</v>
      </c>
      <c r="B42" s="153">
        <v>9</v>
      </c>
      <c r="C42" s="153">
        <v>6625</v>
      </c>
      <c r="D42" s="153"/>
      <c r="E42" s="153">
        <v>8</v>
      </c>
      <c r="F42" s="153">
        <v>6600</v>
      </c>
      <c r="G42" s="153">
        <v>4705</v>
      </c>
    </row>
    <row r="43" spans="1:7" s="57" customFormat="1" ht="9" customHeight="1" x14ac:dyDescent="0.25">
      <c r="A43" s="66" t="s">
        <v>40</v>
      </c>
      <c r="B43" s="164">
        <v>11</v>
      </c>
      <c r="C43" s="164">
        <v>4745</v>
      </c>
      <c r="D43" s="164"/>
      <c r="E43" s="164">
        <v>11</v>
      </c>
      <c r="F43" s="164">
        <v>4745</v>
      </c>
      <c r="G43" s="164">
        <v>3336</v>
      </c>
    </row>
    <row r="44" spans="1:7" s="57" customFormat="1" ht="9" customHeight="1" x14ac:dyDescent="0.25">
      <c r="A44" s="66"/>
      <c r="B44" s="164"/>
      <c r="C44" s="164"/>
      <c r="D44" s="164"/>
      <c r="E44" s="164"/>
      <c r="F44" s="164"/>
      <c r="G44" s="164"/>
    </row>
    <row r="45" spans="1:7" ht="9" customHeight="1" x14ac:dyDescent="0.25">
      <c r="A45" s="163">
        <v>2003</v>
      </c>
      <c r="B45" s="161"/>
      <c r="C45" s="161"/>
      <c r="D45" s="161"/>
      <c r="E45" s="161"/>
      <c r="F45" s="161"/>
      <c r="G45" s="161"/>
    </row>
    <row r="46" spans="1:7" s="82" customFormat="1" ht="9" customHeight="1" x14ac:dyDescent="0.25">
      <c r="A46" s="159" t="s">
        <v>10</v>
      </c>
      <c r="B46" s="158">
        <f>SUM(B48:B76)</f>
        <v>526</v>
      </c>
      <c r="C46" s="158">
        <f>SUM(C48:C76)</f>
        <v>127297.8</v>
      </c>
      <c r="D46" s="165"/>
      <c r="E46" s="158">
        <f>SUM(E48:E76)</f>
        <v>465</v>
      </c>
      <c r="F46" s="158">
        <f>SUM(F48:F76)</f>
        <v>123723.3</v>
      </c>
      <c r="G46" s="158">
        <f>SUM(G48:G76)</f>
        <v>83660.800000000017</v>
      </c>
    </row>
    <row r="47" spans="1:7" s="82" customFormat="1" ht="3.95" customHeight="1" x14ac:dyDescent="0.25">
      <c r="A47" s="159"/>
      <c r="B47" s="158"/>
      <c r="C47" s="165"/>
      <c r="D47" s="165"/>
      <c r="E47" s="158"/>
      <c r="F47" s="158"/>
      <c r="G47" s="165"/>
    </row>
    <row r="48" spans="1:7" s="57" customFormat="1" ht="9" customHeight="1" x14ac:dyDescent="0.25">
      <c r="A48" s="66" t="s">
        <v>11</v>
      </c>
      <c r="B48" s="144">
        <v>1</v>
      </c>
      <c r="C48" s="144">
        <v>18</v>
      </c>
      <c r="D48" s="144"/>
      <c r="E48" s="144">
        <v>1</v>
      </c>
      <c r="F48" s="144">
        <v>18</v>
      </c>
      <c r="G48" s="144">
        <v>10</v>
      </c>
    </row>
    <row r="49" spans="1:13" s="57" customFormat="1" ht="9" customHeight="1" x14ac:dyDescent="0.25">
      <c r="A49" s="66" t="s">
        <v>12</v>
      </c>
      <c r="B49" s="144">
        <v>35</v>
      </c>
      <c r="C49" s="144">
        <v>9050</v>
      </c>
      <c r="D49" s="144"/>
      <c r="E49" s="144">
        <v>34</v>
      </c>
      <c r="F49" s="144">
        <v>8960</v>
      </c>
      <c r="G49" s="144">
        <v>5961.5</v>
      </c>
    </row>
    <row r="50" spans="1:13" s="57" customFormat="1" ht="9" customHeight="1" x14ac:dyDescent="0.25">
      <c r="A50" s="66" t="s">
        <v>13</v>
      </c>
      <c r="B50" s="144">
        <v>13</v>
      </c>
      <c r="C50" s="144">
        <v>10</v>
      </c>
      <c r="D50" s="144"/>
      <c r="E50" s="144">
        <v>13</v>
      </c>
      <c r="F50" s="144">
        <v>10</v>
      </c>
      <c r="G50" s="144">
        <v>7.1</v>
      </c>
    </row>
    <row r="51" spans="1:13" s="57" customFormat="1" ht="9" customHeight="1" x14ac:dyDescent="0.25">
      <c r="A51" s="61" t="s">
        <v>14</v>
      </c>
      <c r="B51" s="153">
        <v>5</v>
      </c>
      <c r="C51" s="153">
        <v>587</v>
      </c>
      <c r="D51" s="153"/>
      <c r="E51" s="153">
        <v>5</v>
      </c>
      <c r="F51" s="153">
        <v>587</v>
      </c>
      <c r="G51" s="153">
        <v>433</v>
      </c>
    </row>
    <row r="52" spans="1:13" s="57" customFormat="1" ht="9" customHeight="1" x14ac:dyDescent="0.25">
      <c r="A52" s="66" t="s">
        <v>92</v>
      </c>
      <c r="B52" s="154">
        <v>9</v>
      </c>
      <c r="C52" s="154">
        <v>1506</v>
      </c>
      <c r="D52" s="154"/>
      <c r="E52" s="154">
        <v>9</v>
      </c>
      <c r="F52" s="154">
        <v>1506</v>
      </c>
      <c r="G52" s="154">
        <v>1286</v>
      </c>
      <c r="H52" s="155"/>
      <c r="I52" s="155"/>
      <c r="J52" s="155"/>
      <c r="K52" s="155"/>
      <c r="L52" s="155"/>
      <c r="M52" s="155"/>
    </row>
    <row r="53" spans="1:13" s="57" customFormat="1" ht="9" customHeight="1" x14ac:dyDescent="0.25">
      <c r="A53" s="66" t="s">
        <v>16</v>
      </c>
      <c r="B53" s="154">
        <v>16</v>
      </c>
      <c r="C53" s="154">
        <v>5</v>
      </c>
      <c r="D53" s="154"/>
      <c r="E53" s="154">
        <v>16</v>
      </c>
      <c r="F53" s="154">
        <v>5</v>
      </c>
      <c r="G53" s="154">
        <v>2</v>
      </c>
      <c r="H53" s="155"/>
      <c r="I53" s="155"/>
      <c r="J53" s="155"/>
      <c r="K53" s="155"/>
      <c r="L53" s="155"/>
      <c r="M53" s="155"/>
    </row>
    <row r="54" spans="1:13" s="57" customFormat="1" ht="9" customHeight="1" x14ac:dyDescent="0.25">
      <c r="A54" s="66" t="s">
        <v>17</v>
      </c>
      <c r="B54" s="154">
        <v>3</v>
      </c>
      <c r="C54" s="154">
        <v>2500</v>
      </c>
      <c r="D54" s="154"/>
      <c r="E54" s="154">
        <v>3</v>
      </c>
      <c r="F54" s="154">
        <v>2500</v>
      </c>
      <c r="G54" s="154">
        <v>2010</v>
      </c>
    </row>
    <row r="55" spans="1:13" s="57" customFormat="1" ht="9" customHeight="1" x14ac:dyDescent="0.25">
      <c r="A55" s="61" t="s">
        <v>18</v>
      </c>
      <c r="B55" s="153">
        <v>3</v>
      </c>
      <c r="C55" s="153">
        <v>670</v>
      </c>
      <c r="D55" s="153"/>
      <c r="E55" s="153">
        <v>2</v>
      </c>
      <c r="F55" s="153">
        <v>520</v>
      </c>
      <c r="G55" s="153">
        <v>390</v>
      </c>
    </row>
    <row r="56" spans="1:13" s="57" customFormat="1" ht="9" customHeight="1" x14ac:dyDescent="0.25">
      <c r="A56" s="66" t="s">
        <v>93</v>
      </c>
      <c r="B56" s="154">
        <v>31</v>
      </c>
      <c r="C56" s="154">
        <v>3517</v>
      </c>
      <c r="D56" s="154"/>
      <c r="E56" s="154">
        <v>31</v>
      </c>
      <c r="F56" s="154">
        <v>3517</v>
      </c>
      <c r="G56" s="154">
        <v>2891</v>
      </c>
    </row>
    <row r="57" spans="1:13" s="57" customFormat="1" ht="9" customHeight="1" x14ac:dyDescent="0.25">
      <c r="A57" s="66" t="s">
        <v>19</v>
      </c>
      <c r="B57" s="154">
        <v>12</v>
      </c>
      <c r="C57" s="154">
        <v>21.7</v>
      </c>
      <c r="D57" s="154"/>
      <c r="E57" s="154">
        <v>12</v>
      </c>
      <c r="F57" s="154">
        <v>21.7</v>
      </c>
      <c r="G57" s="154">
        <v>13.8</v>
      </c>
    </row>
    <row r="58" spans="1:13" s="57" customFormat="1" ht="9" customHeight="1" x14ac:dyDescent="0.25">
      <c r="A58" s="66" t="s">
        <v>20</v>
      </c>
      <c r="B58" s="154">
        <v>7</v>
      </c>
      <c r="C58" s="154">
        <v>335</v>
      </c>
      <c r="D58" s="154"/>
      <c r="E58" s="154">
        <v>7</v>
      </c>
      <c r="F58" s="154">
        <v>335</v>
      </c>
      <c r="G58" s="154">
        <v>278</v>
      </c>
    </row>
    <row r="59" spans="1:13" s="57" customFormat="1" ht="9" customHeight="1" x14ac:dyDescent="0.25">
      <c r="A59" s="61" t="s">
        <v>21</v>
      </c>
      <c r="B59" s="153">
        <v>13</v>
      </c>
      <c r="C59" s="153">
        <v>3678</v>
      </c>
      <c r="D59" s="153"/>
      <c r="E59" s="153">
        <v>11</v>
      </c>
      <c r="F59" s="153">
        <v>3278</v>
      </c>
      <c r="G59" s="153">
        <v>2973</v>
      </c>
    </row>
    <row r="60" spans="1:13" s="57" customFormat="1" ht="9" customHeight="1" x14ac:dyDescent="0.25">
      <c r="A60" s="66" t="s">
        <v>22</v>
      </c>
      <c r="B60" s="154">
        <v>2</v>
      </c>
      <c r="C60" s="154">
        <v>100</v>
      </c>
      <c r="D60" s="154"/>
      <c r="E60" s="154">
        <v>1</v>
      </c>
      <c r="F60" s="154">
        <v>50</v>
      </c>
      <c r="G60" s="154">
        <v>50</v>
      </c>
    </row>
    <row r="61" spans="1:13" s="57" customFormat="1" ht="9" customHeight="1" x14ac:dyDescent="0.25">
      <c r="A61" s="66" t="s">
        <v>23</v>
      </c>
      <c r="B61" s="154">
        <v>19</v>
      </c>
      <c r="C61" s="154">
        <v>14711</v>
      </c>
      <c r="D61" s="154"/>
      <c r="E61" s="154">
        <v>19</v>
      </c>
      <c r="F61" s="154">
        <v>14711</v>
      </c>
      <c r="G61" s="154">
        <v>7385</v>
      </c>
    </row>
    <row r="62" spans="1:13" s="57" customFormat="1" ht="9" customHeight="1" x14ac:dyDescent="0.25">
      <c r="A62" s="66" t="s">
        <v>24</v>
      </c>
      <c r="B62" s="154">
        <v>11</v>
      </c>
      <c r="C62" s="154">
        <v>26159</v>
      </c>
      <c r="D62" s="154"/>
      <c r="E62" s="154">
        <v>10</v>
      </c>
      <c r="F62" s="154">
        <v>26144</v>
      </c>
      <c r="G62" s="154">
        <v>16719</v>
      </c>
    </row>
    <row r="63" spans="1:13" s="57" customFormat="1" ht="9" customHeight="1" x14ac:dyDescent="0.25">
      <c r="A63" s="61" t="s">
        <v>25</v>
      </c>
      <c r="B63" s="153">
        <v>5</v>
      </c>
      <c r="C63" s="153">
        <v>2748</v>
      </c>
      <c r="D63" s="153"/>
      <c r="E63" s="153">
        <v>4</v>
      </c>
      <c r="F63" s="153">
        <v>2740</v>
      </c>
      <c r="G63" s="153">
        <v>2310</v>
      </c>
    </row>
    <row r="64" spans="1:13" s="57" customFormat="1" ht="9" customHeight="1" x14ac:dyDescent="0.25">
      <c r="A64" s="66" t="s">
        <v>27</v>
      </c>
      <c r="B64" s="154">
        <v>3</v>
      </c>
      <c r="C64" s="154">
        <v>230</v>
      </c>
      <c r="D64" s="154"/>
      <c r="E64" s="154">
        <v>1</v>
      </c>
      <c r="F64" s="154">
        <v>60</v>
      </c>
      <c r="G64" s="154">
        <v>30</v>
      </c>
    </row>
    <row r="65" spans="1:7" s="57" customFormat="1" ht="9" customHeight="1" x14ac:dyDescent="0.25">
      <c r="A65" s="66" t="s">
        <v>28</v>
      </c>
      <c r="B65" s="154">
        <v>9</v>
      </c>
      <c r="C65" s="154">
        <v>14435</v>
      </c>
      <c r="D65" s="154"/>
      <c r="E65" s="154">
        <v>8</v>
      </c>
      <c r="F65" s="154">
        <v>14385</v>
      </c>
      <c r="G65" s="154">
        <v>6693</v>
      </c>
    </row>
    <row r="66" spans="1:7" s="57" customFormat="1" ht="9" customHeight="1" x14ac:dyDescent="0.25">
      <c r="A66" s="66" t="s">
        <v>29</v>
      </c>
      <c r="B66" s="154">
        <v>6</v>
      </c>
      <c r="C66" s="154">
        <v>1291.3</v>
      </c>
      <c r="D66" s="154"/>
      <c r="E66" s="154">
        <v>6</v>
      </c>
      <c r="F66" s="154">
        <v>1291.3</v>
      </c>
      <c r="G66" s="154">
        <v>771.3</v>
      </c>
    </row>
    <row r="67" spans="1:7" s="57" customFormat="1" ht="9" customHeight="1" x14ac:dyDescent="0.25">
      <c r="A67" s="61" t="s">
        <v>30</v>
      </c>
      <c r="B67" s="153">
        <v>3</v>
      </c>
      <c r="C67" s="153">
        <v>340</v>
      </c>
      <c r="D67" s="153"/>
      <c r="E67" s="153">
        <v>1</v>
      </c>
      <c r="F67" s="153">
        <v>300</v>
      </c>
      <c r="G67" s="153">
        <v>200</v>
      </c>
    </row>
    <row r="68" spans="1:7" s="57" customFormat="1" ht="9" customHeight="1" x14ac:dyDescent="0.25">
      <c r="A68" s="66" t="s">
        <v>31</v>
      </c>
      <c r="B68" s="154">
        <v>2</v>
      </c>
      <c r="C68" s="154">
        <v>29</v>
      </c>
      <c r="D68" s="154"/>
      <c r="E68" s="154">
        <v>2</v>
      </c>
      <c r="F68" s="154">
        <v>29</v>
      </c>
      <c r="G68" s="154">
        <v>29</v>
      </c>
    </row>
    <row r="69" spans="1:7" s="57" customFormat="1" ht="9" customHeight="1" x14ac:dyDescent="0.25">
      <c r="A69" s="66" t="s">
        <v>32</v>
      </c>
      <c r="B69" s="154">
        <v>6</v>
      </c>
      <c r="C69" s="154">
        <v>1290</v>
      </c>
      <c r="D69" s="154"/>
      <c r="E69" s="154">
        <v>5</v>
      </c>
      <c r="F69" s="154">
        <v>1190</v>
      </c>
      <c r="G69" s="154">
        <v>920</v>
      </c>
    </row>
    <row r="70" spans="1:7" s="57" customFormat="1" ht="9" customHeight="1" x14ac:dyDescent="0.25">
      <c r="A70" s="66" t="s">
        <v>33</v>
      </c>
      <c r="B70" s="154">
        <v>13</v>
      </c>
      <c r="C70" s="154">
        <v>1161.3</v>
      </c>
      <c r="D70" s="154"/>
      <c r="E70" s="154">
        <v>12</v>
      </c>
      <c r="F70" s="154">
        <v>1141.3</v>
      </c>
      <c r="G70" s="154">
        <v>801.3</v>
      </c>
    </row>
    <row r="71" spans="1:7" s="57" customFormat="1" ht="9" customHeight="1" x14ac:dyDescent="0.25">
      <c r="A71" s="61" t="s">
        <v>34</v>
      </c>
      <c r="B71" s="153">
        <v>155</v>
      </c>
      <c r="C71" s="153">
        <v>7494.5</v>
      </c>
      <c r="D71" s="153"/>
      <c r="E71" s="153">
        <v>131</v>
      </c>
      <c r="F71" s="153">
        <v>7094</v>
      </c>
      <c r="G71" s="153">
        <v>6148</v>
      </c>
    </row>
    <row r="72" spans="1:7" s="57" customFormat="1" ht="9" customHeight="1" x14ac:dyDescent="0.25">
      <c r="A72" s="66" t="s">
        <v>35</v>
      </c>
      <c r="B72" s="154">
        <v>32</v>
      </c>
      <c r="C72" s="154">
        <v>4749</v>
      </c>
      <c r="D72" s="154"/>
      <c r="E72" s="154">
        <v>19</v>
      </c>
      <c r="F72" s="154">
        <v>2900</v>
      </c>
      <c r="G72" s="154">
        <v>1898.8</v>
      </c>
    </row>
    <row r="73" spans="1:7" s="57" customFormat="1" ht="9" customHeight="1" x14ac:dyDescent="0.25">
      <c r="A73" s="66" t="s">
        <v>36</v>
      </c>
      <c r="B73" s="154">
        <v>28</v>
      </c>
      <c r="C73" s="154">
        <v>5272</v>
      </c>
      <c r="D73" s="154"/>
      <c r="E73" s="154">
        <v>28</v>
      </c>
      <c r="F73" s="154">
        <v>5272</v>
      </c>
      <c r="G73" s="154">
        <v>4313</v>
      </c>
    </row>
    <row r="74" spans="1:7" s="57" customFormat="1" ht="9" customHeight="1" x14ac:dyDescent="0.25">
      <c r="A74" s="66" t="s">
        <v>37</v>
      </c>
      <c r="B74" s="154">
        <v>64</v>
      </c>
      <c r="C74" s="154">
        <v>14020</v>
      </c>
      <c r="D74" s="154"/>
      <c r="E74" s="154">
        <v>55</v>
      </c>
      <c r="F74" s="154">
        <v>13813</v>
      </c>
      <c r="G74" s="154">
        <v>11096</v>
      </c>
    </row>
    <row r="75" spans="1:7" s="57" customFormat="1" ht="9" customHeight="1" x14ac:dyDescent="0.25">
      <c r="A75" s="61" t="s">
        <v>39</v>
      </c>
      <c r="B75" s="153">
        <v>9</v>
      </c>
      <c r="C75" s="153">
        <v>6625</v>
      </c>
      <c r="D75" s="153"/>
      <c r="E75" s="153">
        <v>8</v>
      </c>
      <c r="F75" s="153">
        <v>6600</v>
      </c>
      <c r="G75" s="153">
        <v>4705</v>
      </c>
    </row>
    <row r="76" spans="1:7" s="57" customFormat="1" ht="9" customHeight="1" x14ac:dyDescent="0.25">
      <c r="A76" s="66" t="s">
        <v>40</v>
      </c>
      <c r="B76" s="164">
        <v>11</v>
      </c>
      <c r="C76" s="164">
        <v>4745</v>
      </c>
      <c r="D76" s="164"/>
      <c r="E76" s="164">
        <v>11</v>
      </c>
      <c r="F76" s="164">
        <v>4745</v>
      </c>
      <c r="G76" s="164">
        <v>3336</v>
      </c>
    </row>
    <row r="77" spans="1:7" s="57" customFormat="1" ht="9" customHeight="1" x14ac:dyDescent="0.25">
      <c r="A77" s="66"/>
      <c r="B77" s="164"/>
      <c r="C77" s="164"/>
      <c r="D77" s="164"/>
      <c r="E77" s="164"/>
      <c r="F77" s="164"/>
      <c r="G77" s="164"/>
    </row>
    <row r="78" spans="1:7" ht="9" customHeight="1" x14ac:dyDescent="0.25">
      <c r="A78" s="163">
        <v>2004</v>
      </c>
      <c r="B78" s="161"/>
      <c r="C78" s="162"/>
      <c r="D78" s="161"/>
      <c r="E78" s="161"/>
      <c r="F78" s="161"/>
      <c r="G78" s="161"/>
    </row>
    <row r="79" spans="1:7" s="82" customFormat="1" ht="9" customHeight="1" x14ac:dyDescent="0.25">
      <c r="A79" s="159" t="s">
        <v>10</v>
      </c>
      <c r="B79" s="158">
        <f>SUM(B81:B110)</f>
        <v>547</v>
      </c>
      <c r="C79" s="156">
        <f>SUM(C81:C110)+0.1</f>
        <v>128799.1</v>
      </c>
      <c r="D79" s="156"/>
      <c r="E79" s="156">
        <f>SUM(E81:E110)</f>
        <v>482</v>
      </c>
      <c r="F79" s="156">
        <f>SUM(F81:F110)</f>
        <v>125294.39999999999</v>
      </c>
      <c r="G79" s="156">
        <f>SUM(G81:G110)</f>
        <v>85605.8</v>
      </c>
    </row>
    <row r="80" spans="1:7" s="82" customFormat="1" ht="3.95" customHeight="1" x14ac:dyDescent="0.25">
      <c r="A80" s="159"/>
      <c r="B80" s="158"/>
      <c r="C80" s="156"/>
      <c r="D80" s="156"/>
      <c r="E80" s="157"/>
      <c r="F80" s="157"/>
      <c r="G80" s="156"/>
    </row>
    <row r="81" spans="1:13" s="57" customFormat="1" ht="9" customHeight="1" x14ac:dyDescent="0.25">
      <c r="A81" s="66" t="s">
        <v>11</v>
      </c>
      <c r="B81" s="144">
        <v>2</v>
      </c>
      <c r="C81" s="144">
        <v>38</v>
      </c>
      <c r="D81" s="144"/>
      <c r="E81" s="144">
        <v>2</v>
      </c>
      <c r="F81" s="144">
        <v>38</v>
      </c>
      <c r="G81" s="144">
        <v>20</v>
      </c>
    </row>
    <row r="82" spans="1:13" s="57" customFormat="1" ht="9" customHeight="1" x14ac:dyDescent="0.25">
      <c r="A82" s="66" t="s">
        <v>12</v>
      </c>
      <c r="B82" s="144">
        <v>30</v>
      </c>
      <c r="C82" s="144">
        <v>8829.5</v>
      </c>
      <c r="D82" s="144"/>
      <c r="E82" s="144">
        <v>30</v>
      </c>
      <c r="F82" s="144">
        <v>8829.5</v>
      </c>
      <c r="G82" s="144">
        <v>5871.4</v>
      </c>
    </row>
    <row r="83" spans="1:13" s="57" customFormat="1" ht="9" customHeight="1" x14ac:dyDescent="0.25">
      <c r="A83" s="66" t="s">
        <v>13</v>
      </c>
      <c r="B83" s="144">
        <v>13</v>
      </c>
      <c r="C83" s="144">
        <v>10</v>
      </c>
      <c r="D83" s="144"/>
      <c r="E83" s="144">
        <v>13</v>
      </c>
      <c r="F83" s="144">
        <v>10</v>
      </c>
      <c r="G83" s="144">
        <v>7.5</v>
      </c>
    </row>
    <row r="84" spans="1:13" s="57" customFormat="1" ht="9" customHeight="1" x14ac:dyDescent="0.25">
      <c r="A84" s="61" t="s">
        <v>14</v>
      </c>
      <c r="B84" s="153">
        <v>5</v>
      </c>
      <c r="C84" s="153">
        <v>587</v>
      </c>
      <c r="D84" s="153"/>
      <c r="E84" s="153">
        <v>5</v>
      </c>
      <c r="F84" s="153">
        <v>587</v>
      </c>
      <c r="G84" s="153">
        <v>441</v>
      </c>
    </row>
    <row r="85" spans="1:13" s="57" customFormat="1" ht="9" customHeight="1" x14ac:dyDescent="0.25">
      <c r="A85" s="66" t="s">
        <v>92</v>
      </c>
      <c r="B85" s="154">
        <v>17</v>
      </c>
      <c r="C85" s="154">
        <v>1881.8</v>
      </c>
      <c r="D85" s="154"/>
      <c r="E85" s="154">
        <v>17</v>
      </c>
      <c r="F85" s="154">
        <v>1881.8</v>
      </c>
      <c r="G85" s="154">
        <v>1488.8</v>
      </c>
      <c r="H85" s="155"/>
      <c r="I85" s="155"/>
      <c r="J85" s="155"/>
      <c r="K85" s="155"/>
      <c r="L85" s="155"/>
      <c r="M85" s="155"/>
    </row>
    <row r="86" spans="1:13" s="57" customFormat="1" ht="9" customHeight="1" x14ac:dyDescent="0.25">
      <c r="A86" s="66" t="s">
        <v>16</v>
      </c>
      <c r="B86" s="154">
        <v>16</v>
      </c>
      <c r="C86" s="154">
        <v>5</v>
      </c>
      <c r="D86" s="154"/>
      <c r="E86" s="154">
        <v>16</v>
      </c>
      <c r="F86" s="154">
        <v>5</v>
      </c>
      <c r="G86" s="154">
        <v>2</v>
      </c>
      <c r="H86" s="155"/>
      <c r="I86" s="155"/>
      <c r="J86" s="155"/>
      <c r="K86" s="155"/>
      <c r="L86" s="155"/>
      <c r="M86" s="155"/>
    </row>
    <row r="87" spans="1:13" s="57" customFormat="1" ht="9" customHeight="1" x14ac:dyDescent="0.25">
      <c r="A87" s="66" t="s">
        <v>17</v>
      </c>
      <c r="B87" s="154">
        <v>3</v>
      </c>
      <c r="C87" s="154">
        <v>2500</v>
      </c>
      <c r="D87" s="154"/>
      <c r="E87" s="154">
        <v>3</v>
      </c>
      <c r="F87" s="154">
        <v>2500</v>
      </c>
      <c r="G87" s="154">
        <v>2010</v>
      </c>
    </row>
    <row r="88" spans="1:13" s="57" customFormat="1" ht="9" customHeight="1" x14ac:dyDescent="0.25">
      <c r="A88" s="61" t="s">
        <v>18</v>
      </c>
      <c r="B88" s="153">
        <v>4</v>
      </c>
      <c r="C88" s="153">
        <v>730</v>
      </c>
      <c r="D88" s="153"/>
      <c r="E88" s="153">
        <v>3</v>
      </c>
      <c r="F88" s="153">
        <v>580</v>
      </c>
      <c r="G88" s="153">
        <v>450</v>
      </c>
    </row>
    <row r="89" spans="1:13" s="57" customFormat="1" ht="9" customHeight="1" x14ac:dyDescent="0.25">
      <c r="A89" s="66" t="s">
        <v>93</v>
      </c>
      <c r="B89" s="154">
        <v>31</v>
      </c>
      <c r="C89" s="154">
        <v>3517</v>
      </c>
      <c r="D89" s="154"/>
      <c r="E89" s="154">
        <v>31</v>
      </c>
      <c r="F89" s="154">
        <v>3517</v>
      </c>
      <c r="G89" s="154">
        <v>2891</v>
      </c>
    </row>
    <row r="90" spans="1:13" s="57" customFormat="1" ht="9" customHeight="1" x14ac:dyDescent="0.25">
      <c r="A90" s="66" t="s">
        <v>19</v>
      </c>
      <c r="B90" s="154">
        <v>12</v>
      </c>
      <c r="C90" s="154">
        <v>21.7</v>
      </c>
      <c r="D90" s="154"/>
      <c r="E90" s="154">
        <v>9</v>
      </c>
      <c r="F90" s="154">
        <v>21.6</v>
      </c>
      <c r="G90" s="154">
        <v>13.8</v>
      </c>
    </row>
    <row r="91" spans="1:13" s="57" customFormat="1" ht="9" customHeight="1" x14ac:dyDescent="0.25">
      <c r="A91" s="66" t="s">
        <v>20</v>
      </c>
      <c r="B91" s="154">
        <v>7</v>
      </c>
      <c r="C91" s="154">
        <v>335</v>
      </c>
      <c r="D91" s="154"/>
      <c r="E91" s="154">
        <v>7</v>
      </c>
      <c r="F91" s="154">
        <v>335</v>
      </c>
      <c r="G91" s="154">
        <v>278</v>
      </c>
    </row>
    <row r="92" spans="1:13" s="57" customFormat="1" ht="9" customHeight="1" x14ac:dyDescent="0.25">
      <c r="A92" s="61" t="s">
        <v>21</v>
      </c>
      <c r="B92" s="153">
        <v>13</v>
      </c>
      <c r="C92" s="153">
        <v>3678</v>
      </c>
      <c r="D92" s="153"/>
      <c r="E92" s="153">
        <v>11</v>
      </c>
      <c r="F92" s="153">
        <v>3278</v>
      </c>
      <c r="G92" s="153">
        <v>2973</v>
      </c>
    </row>
    <row r="93" spans="1:13" s="57" customFormat="1" ht="9" customHeight="1" x14ac:dyDescent="0.25">
      <c r="A93" s="66" t="s">
        <v>22</v>
      </c>
      <c r="B93" s="154">
        <v>2</v>
      </c>
      <c r="C93" s="154">
        <v>100</v>
      </c>
      <c r="D93" s="154"/>
      <c r="E93" s="154">
        <v>1</v>
      </c>
      <c r="F93" s="154">
        <v>50</v>
      </c>
      <c r="G93" s="154">
        <v>50</v>
      </c>
    </row>
    <row r="94" spans="1:13" s="57" customFormat="1" ht="9" customHeight="1" x14ac:dyDescent="0.25">
      <c r="A94" s="66" t="s">
        <v>23</v>
      </c>
      <c r="B94" s="154">
        <v>22</v>
      </c>
      <c r="C94" s="154">
        <v>15033</v>
      </c>
      <c r="D94" s="154"/>
      <c r="E94" s="154">
        <v>22</v>
      </c>
      <c r="F94" s="154">
        <v>15033</v>
      </c>
      <c r="G94" s="154">
        <v>8810</v>
      </c>
    </row>
    <row r="95" spans="1:13" s="57" customFormat="1" ht="9" customHeight="1" x14ac:dyDescent="0.25">
      <c r="A95" s="66" t="s">
        <v>24</v>
      </c>
      <c r="B95" s="154">
        <v>11</v>
      </c>
      <c r="C95" s="154">
        <v>26159</v>
      </c>
      <c r="D95" s="154"/>
      <c r="E95" s="154">
        <v>10</v>
      </c>
      <c r="F95" s="154">
        <v>26144</v>
      </c>
      <c r="G95" s="154">
        <v>16719</v>
      </c>
    </row>
    <row r="96" spans="1:13" s="57" customFormat="1" ht="9" customHeight="1" x14ac:dyDescent="0.25">
      <c r="A96" s="61" t="s">
        <v>25</v>
      </c>
      <c r="B96" s="153">
        <v>6</v>
      </c>
      <c r="C96" s="153">
        <v>2823</v>
      </c>
      <c r="D96" s="153"/>
      <c r="E96" s="153">
        <v>5</v>
      </c>
      <c r="F96" s="153">
        <v>2815</v>
      </c>
      <c r="G96" s="153">
        <v>2385</v>
      </c>
    </row>
    <row r="97" spans="1:7" s="57" customFormat="1" ht="9" customHeight="1" x14ac:dyDescent="0.25">
      <c r="A97" s="66" t="s">
        <v>27</v>
      </c>
      <c r="B97" s="154">
        <v>2</v>
      </c>
      <c r="C97" s="154">
        <v>170</v>
      </c>
      <c r="D97" s="154"/>
      <c r="E97" s="154" t="s">
        <v>95</v>
      </c>
      <c r="F97" s="154" t="s">
        <v>95</v>
      </c>
      <c r="G97" s="154" t="s">
        <v>95</v>
      </c>
    </row>
    <row r="98" spans="1:7" s="57" customFormat="1" ht="9" customHeight="1" x14ac:dyDescent="0.25">
      <c r="A98" s="66" t="s">
        <v>28</v>
      </c>
      <c r="B98" s="154">
        <v>9</v>
      </c>
      <c r="C98" s="154">
        <v>14435</v>
      </c>
      <c r="D98" s="154"/>
      <c r="E98" s="154">
        <v>8</v>
      </c>
      <c r="F98" s="154">
        <v>14385</v>
      </c>
      <c r="G98" s="154">
        <v>6691</v>
      </c>
    </row>
    <row r="99" spans="1:7" s="57" customFormat="1" ht="9" customHeight="1" x14ac:dyDescent="0.25">
      <c r="A99" s="66" t="s">
        <v>29</v>
      </c>
      <c r="B99" s="154">
        <v>6</v>
      </c>
      <c r="C99" s="154">
        <v>1291.3</v>
      </c>
      <c r="D99" s="154"/>
      <c r="E99" s="154">
        <v>6</v>
      </c>
      <c r="F99" s="154">
        <v>1291.3</v>
      </c>
      <c r="G99" s="154">
        <v>771.3</v>
      </c>
    </row>
    <row r="100" spans="1:7" s="57" customFormat="1" ht="9" customHeight="1" x14ac:dyDescent="0.25">
      <c r="A100" s="61" t="s">
        <v>30</v>
      </c>
      <c r="B100" s="153">
        <v>4</v>
      </c>
      <c r="C100" s="153">
        <v>440</v>
      </c>
      <c r="D100" s="153"/>
      <c r="E100" s="153">
        <v>2</v>
      </c>
      <c r="F100" s="153">
        <v>400</v>
      </c>
      <c r="G100" s="153">
        <v>275</v>
      </c>
    </row>
    <row r="101" spans="1:7" s="57" customFormat="1" ht="9" customHeight="1" x14ac:dyDescent="0.25">
      <c r="A101" s="66" t="s">
        <v>31</v>
      </c>
      <c r="B101" s="154">
        <v>2</v>
      </c>
      <c r="C101" s="154">
        <v>29</v>
      </c>
      <c r="D101" s="154"/>
      <c r="E101" s="154">
        <v>2</v>
      </c>
      <c r="F101" s="154">
        <v>29</v>
      </c>
      <c r="G101" s="154">
        <v>29</v>
      </c>
    </row>
    <row r="102" spans="1:7" s="57" customFormat="1" ht="9" customHeight="1" x14ac:dyDescent="0.25">
      <c r="A102" s="66" t="s">
        <v>32</v>
      </c>
      <c r="B102" s="154">
        <v>6</v>
      </c>
      <c r="C102" s="154">
        <v>1290</v>
      </c>
      <c r="D102" s="154"/>
      <c r="E102" s="154">
        <v>5</v>
      </c>
      <c r="F102" s="154">
        <v>1190</v>
      </c>
      <c r="G102" s="154">
        <v>920</v>
      </c>
    </row>
    <row r="103" spans="1:7" s="57" customFormat="1" ht="9" customHeight="1" x14ac:dyDescent="0.25">
      <c r="A103" s="66" t="s">
        <v>33</v>
      </c>
      <c r="B103" s="154">
        <v>13</v>
      </c>
      <c r="C103" s="154">
        <v>1161.3</v>
      </c>
      <c r="D103" s="154"/>
      <c r="E103" s="154">
        <v>12</v>
      </c>
      <c r="F103" s="154">
        <v>1141.3</v>
      </c>
      <c r="G103" s="154">
        <v>801.3</v>
      </c>
    </row>
    <row r="104" spans="1:7" s="57" customFormat="1" ht="9" customHeight="1" x14ac:dyDescent="0.25">
      <c r="A104" s="61" t="s">
        <v>34</v>
      </c>
      <c r="B104" s="153">
        <v>156</v>
      </c>
      <c r="C104" s="153">
        <v>7601.5</v>
      </c>
      <c r="D104" s="153"/>
      <c r="E104" s="153">
        <v>131</v>
      </c>
      <c r="F104" s="153">
        <v>7181</v>
      </c>
      <c r="G104" s="153">
        <v>6221</v>
      </c>
    </row>
    <row r="105" spans="1:7" s="57" customFormat="1" ht="9" customHeight="1" x14ac:dyDescent="0.25">
      <c r="A105" s="66" t="s">
        <v>35</v>
      </c>
      <c r="B105" s="154">
        <v>32</v>
      </c>
      <c r="C105" s="154">
        <v>4749</v>
      </c>
      <c r="D105" s="154"/>
      <c r="E105" s="154">
        <v>19</v>
      </c>
      <c r="F105" s="154">
        <v>2900</v>
      </c>
      <c r="G105" s="154">
        <v>1898.8</v>
      </c>
    </row>
    <row r="106" spans="1:7" s="57" customFormat="1" ht="9" customHeight="1" x14ac:dyDescent="0.25">
      <c r="A106" s="66" t="s">
        <v>36</v>
      </c>
      <c r="B106" s="154">
        <v>34</v>
      </c>
      <c r="C106" s="154">
        <v>5746</v>
      </c>
      <c r="D106" s="154"/>
      <c r="E106" s="154">
        <v>34</v>
      </c>
      <c r="F106" s="154">
        <v>5746</v>
      </c>
      <c r="G106" s="154">
        <v>5061</v>
      </c>
    </row>
    <row r="107" spans="1:7" s="57" customFormat="1" ht="9" customHeight="1" x14ac:dyDescent="0.25">
      <c r="A107" s="66" t="s">
        <v>37</v>
      </c>
      <c r="B107" s="154">
        <v>64</v>
      </c>
      <c r="C107" s="154">
        <v>14220</v>
      </c>
      <c r="D107" s="154"/>
      <c r="E107" s="154">
        <v>55</v>
      </c>
      <c r="F107" s="154">
        <v>14013</v>
      </c>
      <c r="G107" s="154">
        <v>10509</v>
      </c>
    </row>
    <row r="108" spans="1:7" s="57" customFormat="1" ht="9" customHeight="1" x14ac:dyDescent="0.25">
      <c r="A108" s="61" t="s">
        <v>39</v>
      </c>
      <c r="B108" s="153">
        <v>9</v>
      </c>
      <c r="C108" s="153">
        <v>6625</v>
      </c>
      <c r="D108" s="153"/>
      <c r="E108" s="153">
        <v>8</v>
      </c>
      <c r="F108" s="153">
        <v>6600</v>
      </c>
      <c r="G108" s="153">
        <v>4705</v>
      </c>
    </row>
    <row r="109" spans="1:7" s="57" customFormat="1" ht="9" customHeight="1" x14ac:dyDescent="0.25">
      <c r="A109" s="66" t="s">
        <v>40</v>
      </c>
      <c r="B109" s="154">
        <v>11</v>
      </c>
      <c r="C109" s="154">
        <v>4790</v>
      </c>
      <c r="D109" s="154"/>
      <c r="E109" s="154">
        <v>11</v>
      </c>
      <c r="F109" s="154">
        <v>4790</v>
      </c>
      <c r="G109" s="154">
        <v>3310</v>
      </c>
    </row>
    <row r="110" spans="1:7" s="57" customFormat="1" ht="9" customHeight="1" x14ac:dyDescent="0.25">
      <c r="A110" s="66" t="s">
        <v>41</v>
      </c>
      <c r="B110" s="154">
        <v>5</v>
      </c>
      <c r="C110" s="154">
        <v>2.9</v>
      </c>
      <c r="D110" s="154"/>
      <c r="E110" s="154">
        <v>4</v>
      </c>
      <c r="F110" s="154">
        <v>2.9</v>
      </c>
      <c r="G110" s="154">
        <v>2.9</v>
      </c>
    </row>
    <row r="111" spans="1:7" s="57" customFormat="1" ht="9" customHeight="1" x14ac:dyDescent="0.25">
      <c r="A111" s="66"/>
      <c r="B111" s="164"/>
      <c r="C111" s="164"/>
      <c r="D111" s="164"/>
      <c r="E111" s="164"/>
      <c r="F111" s="164"/>
      <c r="G111" s="164"/>
    </row>
    <row r="112" spans="1:7" ht="9" customHeight="1" x14ac:dyDescent="0.25">
      <c r="A112" s="163">
        <v>2005</v>
      </c>
      <c r="B112" s="161"/>
      <c r="C112" s="162"/>
      <c r="D112" s="161"/>
      <c r="E112" s="161"/>
      <c r="F112" s="161"/>
      <c r="G112" s="161"/>
    </row>
    <row r="113" spans="1:13" s="82" customFormat="1" ht="9" customHeight="1" x14ac:dyDescent="0.25">
      <c r="A113" s="159" t="s">
        <v>10</v>
      </c>
      <c r="B113" s="158">
        <f>SUM(B115:B144)</f>
        <v>559</v>
      </c>
      <c r="C113" s="156">
        <f>SUM(C115:C144)+0.1</f>
        <v>125585.20000000001</v>
      </c>
      <c r="D113" s="156"/>
      <c r="E113" s="156">
        <f>SUM(E115:E144)</f>
        <v>488</v>
      </c>
      <c r="F113" s="156">
        <f>SUM(F115:F144)</f>
        <v>121758.5</v>
      </c>
      <c r="G113" s="156">
        <f>SUM(G115:G144)</f>
        <v>87052.300000000017</v>
      </c>
    </row>
    <row r="114" spans="1:13" s="82" customFormat="1" ht="3.95" customHeight="1" x14ac:dyDescent="0.25">
      <c r="A114" s="159"/>
      <c r="B114" s="158"/>
      <c r="C114" s="156"/>
      <c r="D114" s="156"/>
      <c r="E114" s="157"/>
      <c r="F114" s="157"/>
      <c r="G114" s="156"/>
    </row>
    <row r="115" spans="1:13" s="57" customFormat="1" ht="9" customHeight="1" x14ac:dyDescent="0.25">
      <c r="A115" s="66" t="s">
        <v>11</v>
      </c>
      <c r="B115" s="144">
        <v>2</v>
      </c>
      <c r="C115" s="144">
        <v>38</v>
      </c>
      <c r="D115" s="144"/>
      <c r="E115" s="144">
        <v>2</v>
      </c>
      <c r="F115" s="144">
        <v>38</v>
      </c>
      <c r="G115" s="144">
        <v>20</v>
      </c>
    </row>
    <row r="116" spans="1:13" s="57" customFormat="1" ht="9" customHeight="1" x14ac:dyDescent="0.25">
      <c r="A116" s="66" t="s">
        <v>12</v>
      </c>
      <c r="B116" s="144">
        <v>30</v>
      </c>
      <c r="C116" s="144">
        <v>8862</v>
      </c>
      <c r="D116" s="144"/>
      <c r="E116" s="144">
        <v>27</v>
      </c>
      <c r="F116" s="144">
        <v>8687</v>
      </c>
      <c r="G116" s="144">
        <v>5571.3</v>
      </c>
    </row>
    <row r="117" spans="1:13" s="57" customFormat="1" ht="9" customHeight="1" x14ac:dyDescent="0.25">
      <c r="A117" s="66" t="s">
        <v>13</v>
      </c>
      <c r="B117" s="144">
        <v>13</v>
      </c>
      <c r="C117" s="144">
        <v>10</v>
      </c>
      <c r="D117" s="144"/>
      <c r="E117" s="144">
        <v>13</v>
      </c>
      <c r="F117" s="144">
        <v>10</v>
      </c>
      <c r="G117" s="144">
        <v>10</v>
      </c>
    </row>
    <row r="118" spans="1:13" s="57" customFormat="1" ht="9" customHeight="1" x14ac:dyDescent="0.25">
      <c r="A118" s="61" t="s">
        <v>14</v>
      </c>
      <c r="B118" s="153">
        <v>5</v>
      </c>
      <c r="C118" s="153">
        <v>587</v>
      </c>
      <c r="D118" s="153"/>
      <c r="E118" s="153">
        <v>5</v>
      </c>
      <c r="F118" s="153">
        <v>587</v>
      </c>
      <c r="G118" s="153">
        <v>441</v>
      </c>
    </row>
    <row r="119" spans="1:13" s="57" customFormat="1" ht="9" customHeight="1" x14ac:dyDescent="0.25">
      <c r="A119" s="66" t="s">
        <v>92</v>
      </c>
      <c r="B119" s="154">
        <v>17</v>
      </c>
      <c r="C119" s="154">
        <v>1881.8</v>
      </c>
      <c r="D119" s="154"/>
      <c r="E119" s="154">
        <v>17</v>
      </c>
      <c r="F119" s="154">
        <v>1881.8</v>
      </c>
      <c r="G119" s="154">
        <v>1488.8</v>
      </c>
      <c r="H119" s="155"/>
      <c r="I119" s="155"/>
      <c r="J119" s="155"/>
      <c r="K119" s="155"/>
      <c r="L119" s="155"/>
      <c r="M119" s="155"/>
    </row>
    <row r="120" spans="1:13" s="57" customFormat="1" ht="9" customHeight="1" x14ac:dyDescent="0.25">
      <c r="A120" s="66" t="s">
        <v>16</v>
      </c>
      <c r="B120" s="154">
        <v>18</v>
      </c>
      <c r="C120" s="154">
        <v>5</v>
      </c>
      <c r="D120" s="154"/>
      <c r="E120" s="154">
        <v>16</v>
      </c>
      <c r="F120" s="154">
        <v>5</v>
      </c>
      <c r="G120" s="154">
        <v>1.5</v>
      </c>
      <c r="H120" s="155"/>
      <c r="I120" s="155"/>
      <c r="J120" s="155"/>
      <c r="K120" s="155"/>
      <c r="L120" s="155"/>
      <c r="M120" s="155"/>
    </row>
    <row r="121" spans="1:13" s="57" customFormat="1" ht="9" customHeight="1" x14ac:dyDescent="0.25">
      <c r="A121" s="66" t="s">
        <v>17</v>
      </c>
      <c r="B121" s="154">
        <v>4</v>
      </c>
      <c r="C121" s="154">
        <v>2642</v>
      </c>
      <c r="D121" s="154"/>
      <c r="E121" s="154">
        <v>3</v>
      </c>
      <c r="F121" s="154">
        <v>2500</v>
      </c>
      <c r="G121" s="154">
        <v>2010</v>
      </c>
    </row>
    <row r="122" spans="1:13" s="57" customFormat="1" ht="9" customHeight="1" x14ac:dyDescent="0.25">
      <c r="A122" s="61" t="s">
        <v>18</v>
      </c>
      <c r="B122" s="153">
        <v>4</v>
      </c>
      <c r="C122" s="153">
        <v>730</v>
      </c>
      <c r="D122" s="153"/>
      <c r="E122" s="153">
        <v>3</v>
      </c>
      <c r="F122" s="153">
        <v>580</v>
      </c>
      <c r="G122" s="153">
        <v>450</v>
      </c>
    </row>
    <row r="123" spans="1:13" s="57" customFormat="1" ht="9" customHeight="1" x14ac:dyDescent="0.25">
      <c r="A123" s="66" t="s">
        <v>93</v>
      </c>
      <c r="B123" s="154">
        <v>31</v>
      </c>
      <c r="C123" s="154">
        <v>3517</v>
      </c>
      <c r="D123" s="154"/>
      <c r="E123" s="154">
        <v>31</v>
      </c>
      <c r="F123" s="154">
        <v>3517</v>
      </c>
      <c r="G123" s="154">
        <v>2891</v>
      </c>
    </row>
    <row r="124" spans="1:13" s="57" customFormat="1" ht="9" customHeight="1" x14ac:dyDescent="0.25">
      <c r="A124" s="66" t="s">
        <v>19</v>
      </c>
      <c r="B124" s="154">
        <v>11</v>
      </c>
      <c r="C124" s="154">
        <v>21.6</v>
      </c>
      <c r="D124" s="154"/>
      <c r="E124" s="154">
        <v>9</v>
      </c>
      <c r="F124" s="154">
        <v>21.6</v>
      </c>
      <c r="G124" s="154">
        <v>13.7</v>
      </c>
    </row>
    <row r="125" spans="1:13" s="57" customFormat="1" ht="9" customHeight="1" x14ac:dyDescent="0.25">
      <c r="A125" s="66" t="s">
        <v>20</v>
      </c>
      <c r="B125" s="154">
        <v>8</v>
      </c>
      <c r="C125" s="154">
        <v>336</v>
      </c>
      <c r="D125" s="154"/>
      <c r="E125" s="154">
        <v>8</v>
      </c>
      <c r="F125" s="154">
        <v>336</v>
      </c>
      <c r="G125" s="154">
        <v>278.60000000000002</v>
      </c>
    </row>
    <row r="126" spans="1:13" s="57" customFormat="1" ht="9" customHeight="1" x14ac:dyDescent="0.25">
      <c r="A126" s="61" t="s">
        <v>21</v>
      </c>
      <c r="B126" s="153">
        <v>13</v>
      </c>
      <c r="C126" s="153">
        <v>3678</v>
      </c>
      <c r="D126" s="153"/>
      <c r="E126" s="153">
        <v>11</v>
      </c>
      <c r="F126" s="153">
        <v>3278</v>
      </c>
      <c r="G126" s="153">
        <v>2973</v>
      </c>
    </row>
    <row r="127" spans="1:13" s="57" customFormat="1" ht="9" customHeight="1" x14ac:dyDescent="0.25">
      <c r="A127" s="66" t="s">
        <v>22</v>
      </c>
      <c r="B127" s="154">
        <v>2</v>
      </c>
      <c r="C127" s="154">
        <v>100</v>
      </c>
      <c r="D127" s="154"/>
      <c r="E127" s="154">
        <v>1</v>
      </c>
      <c r="F127" s="154">
        <v>50</v>
      </c>
      <c r="G127" s="154">
        <v>50</v>
      </c>
    </row>
    <row r="128" spans="1:13" s="57" customFormat="1" ht="9" customHeight="1" x14ac:dyDescent="0.25">
      <c r="A128" s="66" t="s">
        <v>23</v>
      </c>
      <c r="B128" s="154">
        <v>22</v>
      </c>
      <c r="C128" s="154">
        <v>15047</v>
      </c>
      <c r="D128" s="154"/>
      <c r="E128" s="154">
        <v>22</v>
      </c>
      <c r="F128" s="154">
        <v>15047</v>
      </c>
      <c r="G128" s="154">
        <v>8770</v>
      </c>
    </row>
    <row r="129" spans="1:7" s="57" customFormat="1" ht="9" customHeight="1" x14ac:dyDescent="0.25">
      <c r="A129" s="66" t="s">
        <v>24</v>
      </c>
      <c r="B129" s="154">
        <v>11</v>
      </c>
      <c r="C129" s="154">
        <v>22159</v>
      </c>
      <c r="D129" s="154"/>
      <c r="E129" s="154">
        <v>10</v>
      </c>
      <c r="F129" s="154">
        <v>22144</v>
      </c>
      <c r="G129" s="154">
        <v>16719</v>
      </c>
    </row>
    <row r="130" spans="1:7" s="57" customFormat="1" ht="9" customHeight="1" x14ac:dyDescent="0.25">
      <c r="A130" s="61" t="s">
        <v>25</v>
      </c>
      <c r="B130" s="153">
        <v>7</v>
      </c>
      <c r="C130" s="153">
        <v>2953</v>
      </c>
      <c r="D130" s="153"/>
      <c r="E130" s="153">
        <v>6</v>
      </c>
      <c r="F130" s="153">
        <v>2945</v>
      </c>
      <c r="G130" s="153">
        <v>2495</v>
      </c>
    </row>
    <row r="131" spans="1:7" s="57" customFormat="1" ht="9" customHeight="1" x14ac:dyDescent="0.25">
      <c r="A131" s="66" t="s">
        <v>27</v>
      </c>
      <c r="B131" s="154">
        <v>2</v>
      </c>
      <c r="C131" s="154">
        <v>170</v>
      </c>
      <c r="D131" s="154"/>
      <c r="E131" s="154" t="s">
        <v>95</v>
      </c>
      <c r="F131" s="154" t="s">
        <v>95</v>
      </c>
      <c r="G131" s="154" t="s">
        <v>95</v>
      </c>
    </row>
    <row r="132" spans="1:7" s="57" customFormat="1" ht="9" customHeight="1" x14ac:dyDescent="0.25">
      <c r="A132" s="66" t="s">
        <v>28</v>
      </c>
      <c r="B132" s="154">
        <v>9</v>
      </c>
      <c r="C132" s="154">
        <v>14435</v>
      </c>
      <c r="D132" s="154"/>
      <c r="E132" s="154">
        <v>8</v>
      </c>
      <c r="F132" s="154">
        <v>14385</v>
      </c>
      <c r="G132" s="154">
        <v>6691</v>
      </c>
    </row>
    <row r="133" spans="1:7" s="57" customFormat="1" ht="9" customHeight="1" x14ac:dyDescent="0.25">
      <c r="A133" s="66" t="s">
        <v>29</v>
      </c>
      <c r="B133" s="154">
        <v>6</v>
      </c>
      <c r="C133" s="154">
        <v>1291.3</v>
      </c>
      <c r="D133" s="154"/>
      <c r="E133" s="154">
        <v>6</v>
      </c>
      <c r="F133" s="154">
        <v>1291.3</v>
      </c>
      <c r="G133" s="154">
        <v>771.3</v>
      </c>
    </row>
    <row r="134" spans="1:7" s="57" customFormat="1" ht="9" customHeight="1" x14ac:dyDescent="0.25">
      <c r="A134" s="61" t="s">
        <v>30</v>
      </c>
      <c r="B134" s="153">
        <v>6</v>
      </c>
      <c r="C134" s="153">
        <v>755</v>
      </c>
      <c r="D134" s="153"/>
      <c r="E134" s="153">
        <v>4</v>
      </c>
      <c r="F134" s="153">
        <v>715</v>
      </c>
      <c r="G134" s="153">
        <v>545</v>
      </c>
    </row>
    <row r="135" spans="1:7" s="57" customFormat="1" ht="9" customHeight="1" x14ac:dyDescent="0.25">
      <c r="A135" s="66" t="s">
        <v>31</v>
      </c>
      <c r="B135" s="154">
        <v>2</v>
      </c>
      <c r="C135" s="154">
        <v>29</v>
      </c>
      <c r="D135" s="154"/>
      <c r="E135" s="154">
        <v>2</v>
      </c>
      <c r="F135" s="154">
        <v>29</v>
      </c>
      <c r="G135" s="154">
        <v>29</v>
      </c>
    </row>
    <row r="136" spans="1:7" s="57" customFormat="1" ht="9" customHeight="1" x14ac:dyDescent="0.25">
      <c r="A136" s="66" t="s">
        <v>32</v>
      </c>
      <c r="B136" s="154">
        <v>5</v>
      </c>
      <c r="C136" s="154">
        <v>1190</v>
      </c>
      <c r="D136" s="154"/>
      <c r="E136" s="154">
        <v>5</v>
      </c>
      <c r="F136" s="154">
        <v>1190</v>
      </c>
      <c r="G136" s="154">
        <v>920</v>
      </c>
    </row>
    <row r="137" spans="1:7" s="57" customFormat="1" ht="9" customHeight="1" x14ac:dyDescent="0.25">
      <c r="A137" s="66" t="s">
        <v>33</v>
      </c>
      <c r="B137" s="154">
        <v>13</v>
      </c>
      <c r="C137" s="154">
        <v>1161.3</v>
      </c>
      <c r="D137" s="154"/>
      <c r="E137" s="154">
        <v>12</v>
      </c>
      <c r="F137" s="154">
        <v>1141.3</v>
      </c>
      <c r="G137" s="154">
        <v>801.3</v>
      </c>
    </row>
    <row r="138" spans="1:7" s="57" customFormat="1" ht="9" customHeight="1" x14ac:dyDescent="0.25">
      <c r="A138" s="61" t="s">
        <v>34</v>
      </c>
      <c r="B138" s="153">
        <v>161</v>
      </c>
      <c r="C138" s="153">
        <v>7815</v>
      </c>
      <c r="D138" s="153"/>
      <c r="E138" s="153">
        <v>135</v>
      </c>
      <c r="F138" s="153">
        <v>7391</v>
      </c>
      <c r="G138" s="153">
        <v>6401.5</v>
      </c>
    </row>
    <row r="139" spans="1:7" s="57" customFormat="1" ht="9" customHeight="1" x14ac:dyDescent="0.25">
      <c r="A139" s="66" t="s">
        <v>35</v>
      </c>
      <c r="B139" s="154">
        <v>33</v>
      </c>
      <c r="C139" s="154">
        <v>4849</v>
      </c>
      <c r="D139" s="154"/>
      <c r="E139" s="154">
        <v>19</v>
      </c>
      <c r="F139" s="154">
        <v>2900</v>
      </c>
      <c r="G139" s="154">
        <v>2858.8</v>
      </c>
    </row>
    <row r="140" spans="1:7" s="57" customFormat="1" ht="9" customHeight="1" x14ac:dyDescent="0.25">
      <c r="A140" s="66" t="s">
        <v>36</v>
      </c>
      <c r="B140" s="154">
        <v>35</v>
      </c>
      <c r="C140" s="154">
        <v>5741</v>
      </c>
      <c r="D140" s="154"/>
      <c r="E140" s="154">
        <v>35</v>
      </c>
      <c r="F140" s="154">
        <v>5741</v>
      </c>
      <c r="G140" s="154">
        <v>5156</v>
      </c>
    </row>
    <row r="141" spans="1:7" s="57" customFormat="1" ht="9" customHeight="1" x14ac:dyDescent="0.25">
      <c r="A141" s="66" t="s">
        <v>37</v>
      </c>
      <c r="B141" s="154">
        <v>64</v>
      </c>
      <c r="C141" s="154">
        <v>14162</v>
      </c>
      <c r="D141" s="154"/>
      <c r="E141" s="154">
        <v>55</v>
      </c>
      <c r="F141" s="154">
        <v>13955</v>
      </c>
      <c r="G141" s="154">
        <v>10654</v>
      </c>
    </row>
    <row r="142" spans="1:7" s="57" customFormat="1" ht="9" customHeight="1" x14ac:dyDescent="0.25">
      <c r="A142" s="61" t="s">
        <v>39</v>
      </c>
      <c r="B142" s="153">
        <v>9</v>
      </c>
      <c r="C142" s="153">
        <v>6625</v>
      </c>
      <c r="D142" s="153"/>
      <c r="E142" s="153">
        <v>8</v>
      </c>
      <c r="F142" s="153">
        <v>6600</v>
      </c>
      <c r="G142" s="153">
        <v>4705</v>
      </c>
    </row>
    <row r="143" spans="1:7" s="57" customFormat="1" ht="9" customHeight="1" x14ac:dyDescent="0.25">
      <c r="A143" s="66" t="s">
        <v>40</v>
      </c>
      <c r="B143" s="154">
        <v>11</v>
      </c>
      <c r="C143" s="154">
        <v>4790</v>
      </c>
      <c r="D143" s="154"/>
      <c r="E143" s="154">
        <v>11</v>
      </c>
      <c r="F143" s="154">
        <v>4790</v>
      </c>
      <c r="G143" s="154">
        <v>3336</v>
      </c>
    </row>
    <row r="144" spans="1:7" s="57" customFormat="1" ht="9" customHeight="1" x14ac:dyDescent="0.25">
      <c r="A144" s="66" t="s">
        <v>41</v>
      </c>
      <c r="B144" s="154">
        <v>5</v>
      </c>
      <c r="C144" s="154">
        <v>4.0999999999999996</v>
      </c>
      <c r="D144" s="154"/>
      <c r="E144" s="154">
        <v>4</v>
      </c>
      <c r="F144" s="154">
        <v>2.5</v>
      </c>
      <c r="G144" s="154">
        <v>0.5</v>
      </c>
    </row>
    <row r="145" spans="1:13" s="57" customFormat="1" ht="9" customHeight="1" x14ac:dyDescent="0.25">
      <c r="A145" s="66"/>
      <c r="B145" s="164"/>
      <c r="C145" s="164"/>
      <c r="D145" s="164"/>
      <c r="E145" s="164"/>
      <c r="F145" s="164"/>
      <c r="G145" s="164"/>
    </row>
    <row r="146" spans="1:13" ht="9" customHeight="1" x14ac:dyDescent="0.25">
      <c r="A146" s="163">
        <v>2006</v>
      </c>
      <c r="B146" s="161"/>
      <c r="C146" s="162"/>
      <c r="D146" s="161"/>
      <c r="E146" s="161"/>
      <c r="F146" s="161"/>
      <c r="G146" s="161"/>
    </row>
    <row r="147" spans="1:13" s="82" customFormat="1" ht="9" customHeight="1" x14ac:dyDescent="0.25">
      <c r="A147" s="159" t="s">
        <v>10</v>
      </c>
      <c r="B147" s="158">
        <v>561</v>
      </c>
      <c r="C147" s="156">
        <v>121867.91</v>
      </c>
      <c r="D147" s="156"/>
      <c r="E147" s="156">
        <f>SUM(E149:E175)</f>
        <v>491</v>
      </c>
      <c r="F147" s="156">
        <f>SUM(F149:F175)</f>
        <v>118137.8</v>
      </c>
      <c r="G147" s="156">
        <f>SUM(G149:G175)</f>
        <v>85399</v>
      </c>
    </row>
    <row r="148" spans="1:13" s="82" customFormat="1" ht="3.95" customHeight="1" x14ac:dyDescent="0.25">
      <c r="A148" s="159"/>
      <c r="B148" s="158"/>
      <c r="C148" s="156"/>
      <c r="D148" s="156"/>
      <c r="E148" s="157"/>
      <c r="F148" s="157"/>
      <c r="G148" s="156"/>
    </row>
    <row r="149" spans="1:13" s="57" customFormat="1" ht="9" customHeight="1" x14ac:dyDescent="0.25">
      <c r="A149" s="66" t="s">
        <v>11</v>
      </c>
      <c r="B149" s="144" t="s">
        <v>95</v>
      </c>
      <c r="C149" s="144" t="s">
        <v>95</v>
      </c>
      <c r="D149" s="144"/>
      <c r="E149" s="144">
        <v>2</v>
      </c>
      <c r="F149" s="144">
        <v>38</v>
      </c>
      <c r="G149" s="144">
        <v>20</v>
      </c>
    </row>
    <row r="150" spans="1:13" s="57" customFormat="1" ht="9" customHeight="1" x14ac:dyDescent="0.25">
      <c r="A150" s="66" t="s">
        <v>12</v>
      </c>
      <c r="B150" s="144" t="s">
        <v>95</v>
      </c>
      <c r="C150" s="144" t="s">
        <v>95</v>
      </c>
      <c r="D150" s="144"/>
      <c r="E150" s="144">
        <v>23</v>
      </c>
      <c r="F150" s="144">
        <v>8598.5</v>
      </c>
      <c r="G150" s="144">
        <v>6036</v>
      </c>
    </row>
    <row r="151" spans="1:13" s="57" customFormat="1" ht="9" customHeight="1" x14ac:dyDescent="0.25">
      <c r="A151" s="66" t="s">
        <v>13</v>
      </c>
      <c r="B151" s="144" t="s">
        <v>95</v>
      </c>
      <c r="C151" s="144" t="s">
        <v>95</v>
      </c>
      <c r="D151" s="144"/>
      <c r="E151" s="144">
        <v>13</v>
      </c>
      <c r="F151" s="144">
        <v>10</v>
      </c>
      <c r="G151" s="144">
        <v>10</v>
      </c>
    </row>
    <row r="152" spans="1:13" s="57" customFormat="1" ht="9" customHeight="1" x14ac:dyDescent="0.25">
      <c r="A152" s="61" t="s">
        <v>14</v>
      </c>
      <c r="B152" s="153" t="s">
        <v>95</v>
      </c>
      <c r="C152" s="153" t="s">
        <v>95</v>
      </c>
      <c r="D152" s="153"/>
      <c r="E152" s="153">
        <v>2</v>
      </c>
      <c r="F152" s="153">
        <v>25</v>
      </c>
      <c r="G152" s="153">
        <v>23</v>
      </c>
    </row>
    <row r="153" spans="1:13" s="57" customFormat="1" ht="9" customHeight="1" x14ac:dyDescent="0.25">
      <c r="A153" s="66" t="s">
        <v>92</v>
      </c>
      <c r="B153" s="154" t="s">
        <v>95</v>
      </c>
      <c r="C153" s="154" t="s">
        <v>95</v>
      </c>
      <c r="D153" s="154"/>
      <c r="E153" s="154">
        <v>17</v>
      </c>
      <c r="F153" s="154">
        <v>2131.8000000000002</v>
      </c>
      <c r="G153" s="154">
        <v>1706.8</v>
      </c>
      <c r="H153" s="155"/>
      <c r="I153" s="155"/>
      <c r="J153" s="155"/>
      <c r="K153" s="155"/>
      <c r="L153" s="155"/>
      <c r="M153" s="155"/>
    </row>
    <row r="154" spans="1:13" s="57" customFormat="1" ht="9" customHeight="1" x14ac:dyDescent="0.25">
      <c r="A154" s="66" t="s">
        <v>16</v>
      </c>
      <c r="B154" s="154" t="s">
        <v>95</v>
      </c>
      <c r="C154" s="154" t="s">
        <v>95</v>
      </c>
      <c r="D154" s="154"/>
      <c r="E154" s="154">
        <v>16</v>
      </c>
      <c r="F154" s="154">
        <v>5</v>
      </c>
      <c r="G154" s="154">
        <v>1.5</v>
      </c>
      <c r="H154" s="155"/>
      <c r="I154" s="155"/>
      <c r="J154" s="155"/>
      <c r="K154" s="155"/>
      <c r="L154" s="155"/>
      <c r="M154" s="155"/>
    </row>
    <row r="155" spans="1:13" s="57" customFormat="1" ht="9" customHeight="1" x14ac:dyDescent="0.25">
      <c r="A155" s="66" t="s">
        <v>17</v>
      </c>
      <c r="B155" s="154" t="s">
        <v>95</v>
      </c>
      <c r="C155" s="154" t="s">
        <v>95</v>
      </c>
      <c r="D155" s="154"/>
      <c r="E155" s="154">
        <v>3</v>
      </c>
      <c r="F155" s="154">
        <v>2500</v>
      </c>
      <c r="G155" s="154">
        <v>2010</v>
      </c>
    </row>
    <row r="156" spans="1:13" s="57" customFormat="1" ht="9" customHeight="1" x14ac:dyDescent="0.25">
      <c r="A156" s="61" t="s">
        <v>18</v>
      </c>
      <c r="B156" s="153" t="s">
        <v>95</v>
      </c>
      <c r="C156" s="153" t="s">
        <v>95</v>
      </c>
      <c r="D156" s="153"/>
      <c r="E156" s="153">
        <v>3</v>
      </c>
      <c r="F156" s="153">
        <v>580</v>
      </c>
      <c r="G156" s="153">
        <v>310</v>
      </c>
    </row>
    <row r="157" spans="1:13" s="57" customFormat="1" ht="9" customHeight="1" x14ac:dyDescent="0.25">
      <c r="A157" s="66" t="s">
        <v>93</v>
      </c>
      <c r="B157" s="154" t="s">
        <v>95</v>
      </c>
      <c r="C157" s="154" t="s">
        <v>95</v>
      </c>
      <c r="D157" s="154"/>
      <c r="E157" s="154">
        <v>33</v>
      </c>
      <c r="F157" s="154">
        <v>3657</v>
      </c>
      <c r="G157" s="154">
        <v>3009</v>
      </c>
    </row>
    <row r="158" spans="1:13" s="57" customFormat="1" ht="9" customHeight="1" x14ac:dyDescent="0.25">
      <c r="A158" s="66" t="s">
        <v>19</v>
      </c>
      <c r="B158" s="154" t="s">
        <v>95</v>
      </c>
      <c r="C158" s="154" t="s">
        <v>95</v>
      </c>
      <c r="D158" s="154"/>
      <c r="E158" s="154">
        <v>10</v>
      </c>
      <c r="F158" s="154">
        <v>21.7</v>
      </c>
      <c r="G158" s="154">
        <v>13.8</v>
      </c>
    </row>
    <row r="159" spans="1:13" s="57" customFormat="1" ht="9" customHeight="1" x14ac:dyDescent="0.25">
      <c r="A159" s="66" t="s">
        <v>20</v>
      </c>
      <c r="B159" s="154" t="s">
        <v>95</v>
      </c>
      <c r="C159" s="154" t="s">
        <v>95</v>
      </c>
      <c r="D159" s="154"/>
      <c r="E159" s="154">
        <v>9</v>
      </c>
      <c r="F159" s="154">
        <v>337</v>
      </c>
      <c r="G159" s="154">
        <v>279.10000000000002</v>
      </c>
    </row>
    <row r="160" spans="1:13" s="57" customFormat="1" ht="9" customHeight="1" x14ac:dyDescent="0.25">
      <c r="A160" s="61" t="s">
        <v>21</v>
      </c>
      <c r="B160" s="153" t="s">
        <v>95</v>
      </c>
      <c r="C160" s="153" t="s">
        <v>95</v>
      </c>
      <c r="D160" s="153"/>
      <c r="E160" s="153">
        <v>11</v>
      </c>
      <c r="F160" s="153">
        <v>3278</v>
      </c>
      <c r="G160" s="153">
        <v>2973</v>
      </c>
    </row>
    <row r="161" spans="1:7" s="57" customFormat="1" ht="9" customHeight="1" x14ac:dyDescent="0.25">
      <c r="A161" s="66" t="s">
        <v>22</v>
      </c>
      <c r="B161" s="154" t="s">
        <v>95</v>
      </c>
      <c r="C161" s="154" t="s">
        <v>95</v>
      </c>
      <c r="D161" s="154"/>
      <c r="E161" s="154">
        <v>2</v>
      </c>
      <c r="F161" s="154">
        <v>130</v>
      </c>
      <c r="G161" s="154">
        <v>130</v>
      </c>
    </row>
    <row r="162" spans="1:7" s="57" customFormat="1" ht="9" customHeight="1" x14ac:dyDescent="0.25">
      <c r="A162" s="66" t="s">
        <v>23</v>
      </c>
      <c r="B162" s="154" t="s">
        <v>95</v>
      </c>
      <c r="C162" s="154" t="s">
        <v>95</v>
      </c>
      <c r="D162" s="154"/>
      <c r="E162" s="154">
        <v>23</v>
      </c>
      <c r="F162" s="154">
        <v>16047</v>
      </c>
      <c r="G162" s="154">
        <v>9370</v>
      </c>
    </row>
    <row r="163" spans="1:7" s="57" customFormat="1" ht="9" customHeight="1" x14ac:dyDescent="0.25">
      <c r="A163" s="66" t="s">
        <v>24</v>
      </c>
      <c r="B163" s="154" t="s">
        <v>95</v>
      </c>
      <c r="C163" s="154" t="s">
        <v>95</v>
      </c>
      <c r="D163" s="154"/>
      <c r="E163" s="154">
        <v>10</v>
      </c>
      <c r="F163" s="154">
        <v>22144</v>
      </c>
      <c r="G163" s="154">
        <v>16719</v>
      </c>
    </row>
    <row r="164" spans="1:7" s="57" customFormat="1" ht="9" customHeight="1" x14ac:dyDescent="0.25">
      <c r="A164" s="61" t="s">
        <v>25</v>
      </c>
      <c r="B164" s="153" t="s">
        <v>95</v>
      </c>
      <c r="C164" s="153" t="s">
        <v>95</v>
      </c>
      <c r="D164" s="153"/>
      <c r="E164" s="153">
        <v>6</v>
      </c>
      <c r="F164" s="153">
        <v>2945</v>
      </c>
      <c r="G164" s="153">
        <v>2495</v>
      </c>
    </row>
    <row r="165" spans="1:7" s="57" customFormat="1" ht="9" customHeight="1" x14ac:dyDescent="0.25">
      <c r="A165" s="66" t="s">
        <v>28</v>
      </c>
      <c r="B165" s="154" t="s">
        <v>95</v>
      </c>
      <c r="C165" s="154" t="s">
        <v>95</v>
      </c>
      <c r="D165" s="154"/>
      <c r="E165" s="154">
        <v>7</v>
      </c>
      <c r="F165" s="154">
        <v>14354</v>
      </c>
      <c r="G165" s="154">
        <v>7114</v>
      </c>
    </row>
    <row r="166" spans="1:7" s="57" customFormat="1" ht="9" customHeight="1" x14ac:dyDescent="0.25">
      <c r="A166" s="66" t="s">
        <v>29</v>
      </c>
      <c r="B166" s="154" t="s">
        <v>95</v>
      </c>
      <c r="C166" s="154" t="s">
        <v>95</v>
      </c>
      <c r="D166" s="154"/>
      <c r="E166" s="154">
        <v>6</v>
      </c>
      <c r="F166" s="154">
        <v>1291.3</v>
      </c>
      <c r="G166" s="154">
        <v>771.3</v>
      </c>
    </row>
    <row r="167" spans="1:7" s="57" customFormat="1" ht="9" customHeight="1" x14ac:dyDescent="0.25">
      <c r="A167" s="66" t="s">
        <v>30</v>
      </c>
      <c r="B167" s="154" t="s">
        <v>95</v>
      </c>
      <c r="C167" s="154" t="s">
        <v>95</v>
      </c>
      <c r="D167" s="154"/>
      <c r="E167" s="154">
        <v>4</v>
      </c>
      <c r="F167" s="154">
        <v>715</v>
      </c>
      <c r="G167" s="154">
        <v>545</v>
      </c>
    </row>
    <row r="168" spans="1:7" s="57" customFormat="1" ht="9" customHeight="1" x14ac:dyDescent="0.25">
      <c r="A168" s="61" t="s">
        <v>31</v>
      </c>
      <c r="B168" s="153" t="s">
        <v>95</v>
      </c>
      <c r="C168" s="153" t="s">
        <v>95</v>
      </c>
      <c r="D168" s="153"/>
      <c r="E168" s="153">
        <v>6</v>
      </c>
      <c r="F168" s="153">
        <v>269</v>
      </c>
      <c r="G168" s="153">
        <v>212</v>
      </c>
    </row>
    <row r="169" spans="1:7" s="57" customFormat="1" ht="9" customHeight="1" x14ac:dyDescent="0.25">
      <c r="A169" s="66" t="s">
        <v>33</v>
      </c>
      <c r="B169" s="154" t="s">
        <v>95</v>
      </c>
      <c r="C169" s="154" t="s">
        <v>95</v>
      </c>
      <c r="D169" s="154"/>
      <c r="E169" s="154">
        <v>14</v>
      </c>
      <c r="F169" s="154">
        <v>1135</v>
      </c>
      <c r="G169" s="154">
        <v>819.1</v>
      </c>
    </row>
    <row r="170" spans="1:7" s="57" customFormat="1" ht="9" customHeight="1" x14ac:dyDescent="0.25">
      <c r="A170" s="66" t="s">
        <v>34</v>
      </c>
      <c r="B170" s="154" t="s">
        <v>95</v>
      </c>
      <c r="C170" s="154" t="s">
        <v>95</v>
      </c>
      <c r="D170" s="154"/>
      <c r="E170" s="154">
        <v>140</v>
      </c>
      <c r="F170" s="154">
        <v>7559</v>
      </c>
      <c r="G170" s="154">
        <v>6521.1</v>
      </c>
    </row>
    <row r="171" spans="1:7" s="57" customFormat="1" ht="9" customHeight="1" x14ac:dyDescent="0.25">
      <c r="A171" s="66" t="s">
        <v>35</v>
      </c>
      <c r="B171" s="154" t="s">
        <v>95</v>
      </c>
      <c r="C171" s="154" t="s">
        <v>95</v>
      </c>
      <c r="D171" s="154"/>
      <c r="E171" s="154">
        <v>19</v>
      </c>
      <c r="F171" s="154">
        <v>2900</v>
      </c>
      <c r="G171" s="154">
        <v>2858.8</v>
      </c>
    </row>
    <row r="172" spans="1:7" s="57" customFormat="1" ht="9" customHeight="1" x14ac:dyDescent="0.25">
      <c r="A172" s="61" t="s">
        <v>36</v>
      </c>
      <c r="B172" s="153" t="s">
        <v>95</v>
      </c>
      <c r="C172" s="153" t="s">
        <v>95</v>
      </c>
      <c r="D172" s="153"/>
      <c r="E172" s="153">
        <v>35</v>
      </c>
      <c r="F172" s="153">
        <v>6701</v>
      </c>
      <c r="G172" s="153">
        <v>5216</v>
      </c>
    </row>
    <row r="173" spans="1:7" s="57" customFormat="1" ht="9" customHeight="1" x14ac:dyDescent="0.25">
      <c r="A173" s="66" t="s">
        <v>37</v>
      </c>
      <c r="B173" s="154" t="s">
        <v>95</v>
      </c>
      <c r="C173" s="154" t="s">
        <v>95</v>
      </c>
      <c r="D173" s="154"/>
      <c r="E173" s="154">
        <v>55</v>
      </c>
      <c r="F173" s="154">
        <v>14162</v>
      </c>
      <c r="G173" s="154">
        <v>11472</v>
      </c>
    </row>
    <row r="174" spans="1:7" s="57" customFormat="1" ht="9" customHeight="1" x14ac:dyDescent="0.25">
      <c r="A174" s="66" t="s">
        <v>39</v>
      </c>
      <c r="B174" s="154" t="s">
        <v>95</v>
      </c>
      <c r="C174" s="154" t="s">
        <v>95</v>
      </c>
      <c r="D174" s="154"/>
      <c r="E174" s="154">
        <v>8</v>
      </c>
      <c r="F174" s="154">
        <v>6600</v>
      </c>
      <c r="G174" s="154">
        <v>4760</v>
      </c>
    </row>
    <row r="175" spans="1:7" s="57" customFormat="1" ht="9" customHeight="1" x14ac:dyDescent="0.25">
      <c r="A175" s="66" t="s">
        <v>41</v>
      </c>
      <c r="B175" s="154" t="s">
        <v>95</v>
      </c>
      <c r="C175" s="154" t="s">
        <v>95</v>
      </c>
      <c r="D175" s="154"/>
      <c r="E175" s="154">
        <v>14</v>
      </c>
      <c r="F175" s="154">
        <v>3.5</v>
      </c>
      <c r="G175" s="154">
        <v>3.5</v>
      </c>
    </row>
    <row r="176" spans="1:7" s="57" customFormat="1" ht="9" customHeight="1" x14ac:dyDescent="0.25">
      <c r="A176" s="66"/>
      <c r="B176" s="164"/>
      <c r="C176" s="164"/>
      <c r="D176" s="164"/>
      <c r="E176" s="164"/>
      <c r="F176" s="164"/>
      <c r="G176" s="164"/>
    </row>
    <row r="177" spans="1:13" ht="9" customHeight="1" x14ac:dyDescent="0.25">
      <c r="A177" s="163">
        <v>2007</v>
      </c>
      <c r="B177" s="161"/>
      <c r="C177" s="162"/>
      <c r="D177" s="161"/>
      <c r="E177" s="161"/>
      <c r="F177" s="161"/>
      <c r="G177" s="161"/>
    </row>
    <row r="178" spans="1:13" s="82" customFormat="1" ht="9" customHeight="1" x14ac:dyDescent="0.25">
      <c r="A178" s="159" t="s">
        <v>10</v>
      </c>
      <c r="B178" s="158">
        <v>621</v>
      </c>
      <c r="C178" s="156">
        <v>129999</v>
      </c>
      <c r="D178" s="156"/>
      <c r="E178" s="156">
        <f>SUM(E180:E206)</f>
        <v>541</v>
      </c>
      <c r="F178" s="156">
        <f>SUM(F180:F206)</f>
        <v>126492.09999999999</v>
      </c>
      <c r="G178" s="156">
        <f>SUM(G180:G206)</f>
        <v>86393.2</v>
      </c>
    </row>
    <row r="179" spans="1:13" s="82" customFormat="1" ht="3.95" customHeight="1" x14ac:dyDescent="0.25">
      <c r="A179" s="159"/>
      <c r="B179" s="158"/>
      <c r="C179" s="156"/>
      <c r="D179" s="156"/>
      <c r="E179" s="157"/>
      <c r="F179" s="157"/>
      <c r="G179" s="156"/>
    </row>
    <row r="180" spans="1:13" s="57" customFormat="1" ht="9" customHeight="1" x14ac:dyDescent="0.25">
      <c r="A180" s="66" t="s">
        <v>11</v>
      </c>
      <c r="B180" s="144" t="s">
        <v>95</v>
      </c>
      <c r="C180" s="144" t="s">
        <v>95</v>
      </c>
      <c r="D180" s="144"/>
      <c r="E180" s="144">
        <v>2</v>
      </c>
      <c r="F180" s="144">
        <v>38</v>
      </c>
      <c r="G180" s="144">
        <v>20</v>
      </c>
    </row>
    <row r="181" spans="1:13" s="57" customFormat="1" ht="9" customHeight="1" x14ac:dyDescent="0.25">
      <c r="A181" s="66" t="s">
        <v>12</v>
      </c>
      <c r="B181" s="144" t="s">
        <v>95</v>
      </c>
      <c r="C181" s="144" t="s">
        <v>95</v>
      </c>
      <c r="D181" s="144"/>
      <c r="E181" s="144">
        <v>26</v>
      </c>
      <c r="F181" s="144">
        <v>10698.5</v>
      </c>
      <c r="G181" s="144">
        <v>6015.8</v>
      </c>
    </row>
    <row r="182" spans="1:13" s="57" customFormat="1" ht="9" customHeight="1" x14ac:dyDescent="0.25">
      <c r="A182" s="66" t="s">
        <v>13</v>
      </c>
      <c r="B182" s="144" t="s">
        <v>95</v>
      </c>
      <c r="C182" s="144" t="s">
        <v>95</v>
      </c>
      <c r="D182" s="144"/>
      <c r="E182" s="144">
        <v>12</v>
      </c>
      <c r="F182" s="144">
        <v>472.9</v>
      </c>
      <c r="G182" s="144">
        <v>362.9</v>
      </c>
    </row>
    <row r="183" spans="1:13" s="57" customFormat="1" ht="9" customHeight="1" x14ac:dyDescent="0.25">
      <c r="A183" s="61" t="s">
        <v>14</v>
      </c>
      <c r="B183" s="153" t="s">
        <v>95</v>
      </c>
      <c r="C183" s="153" t="s">
        <v>95</v>
      </c>
      <c r="D183" s="153"/>
      <c r="E183" s="153">
        <v>2</v>
      </c>
      <c r="F183" s="153">
        <v>25</v>
      </c>
      <c r="G183" s="153">
        <v>23</v>
      </c>
    </row>
    <row r="184" spans="1:13" s="57" customFormat="1" ht="9" customHeight="1" x14ac:dyDescent="0.25">
      <c r="A184" s="66" t="s">
        <v>92</v>
      </c>
      <c r="B184" s="154" t="s">
        <v>95</v>
      </c>
      <c r="C184" s="154" t="s">
        <v>95</v>
      </c>
      <c r="D184" s="154"/>
      <c r="E184" s="154">
        <v>18</v>
      </c>
      <c r="F184" s="154">
        <v>2132.1999999999998</v>
      </c>
      <c r="G184" s="154">
        <v>1707.2</v>
      </c>
      <c r="H184" s="155"/>
      <c r="I184" s="155"/>
      <c r="J184" s="155"/>
      <c r="K184" s="155"/>
      <c r="L184" s="155"/>
      <c r="M184" s="155"/>
    </row>
    <row r="185" spans="1:13" s="57" customFormat="1" ht="9" customHeight="1" x14ac:dyDescent="0.25">
      <c r="A185" s="66" t="s">
        <v>16</v>
      </c>
      <c r="B185" s="154" t="s">
        <v>95</v>
      </c>
      <c r="C185" s="154" t="s">
        <v>95</v>
      </c>
      <c r="D185" s="154"/>
      <c r="E185" s="154">
        <v>25</v>
      </c>
      <c r="F185" s="154">
        <v>8.6</v>
      </c>
      <c r="G185" s="154">
        <v>5</v>
      </c>
      <c r="H185" s="155"/>
      <c r="I185" s="155"/>
      <c r="J185" s="155"/>
      <c r="K185" s="155"/>
      <c r="L185" s="155"/>
      <c r="M185" s="155"/>
    </row>
    <row r="186" spans="1:13" s="57" customFormat="1" ht="9" customHeight="1" x14ac:dyDescent="0.25">
      <c r="A186" s="66" t="s">
        <v>17</v>
      </c>
      <c r="B186" s="154" t="s">
        <v>95</v>
      </c>
      <c r="C186" s="154" t="s">
        <v>95</v>
      </c>
      <c r="D186" s="154"/>
      <c r="E186" s="154">
        <v>4</v>
      </c>
      <c r="F186" s="154">
        <v>4500</v>
      </c>
      <c r="G186" s="154">
        <v>2510</v>
      </c>
    </row>
    <row r="187" spans="1:13" s="57" customFormat="1" ht="9" customHeight="1" x14ac:dyDescent="0.25">
      <c r="A187" s="61" t="s">
        <v>18</v>
      </c>
      <c r="B187" s="153" t="s">
        <v>95</v>
      </c>
      <c r="C187" s="153" t="s">
        <v>95</v>
      </c>
      <c r="D187" s="153"/>
      <c r="E187" s="153">
        <v>4</v>
      </c>
      <c r="F187" s="153">
        <v>650</v>
      </c>
      <c r="G187" s="153">
        <v>380</v>
      </c>
    </row>
    <row r="188" spans="1:13" s="57" customFormat="1" ht="9" customHeight="1" x14ac:dyDescent="0.25">
      <c r="A188" s="66" t="s">
        <v>93</v>
      </c>
      <c r="B188" s="154" t="s">
        <v>95</v>
      </c>
      <c r="C188" s="154" t="s">
        <v>95</v>
      </c>
      <c r="D188" s="154"/>
      <c r="E188" s="154">
        <v>33</v>
      </c>
      <c r="F188" s="154">
        <v>3657</v>
      </c>
      <c r="G188" s="154">
        <v>3009</v>
      </c>
    </row>
    <row r="189" spans="1:13" s="57" customFormat="1" ht="9" customHeight="1" x14ac:dyDescent="0.25">
      <c r="A189" s="66" t="s">
        <v>19</v>
      </c>
      <c r="B189" s="154" t="s">
        <v>95</v>
      </c>
      <c r="C189" s="154" t="s">
        <v>95</v>
      </c>
      <c r="D189" s="154"/>
      <c r="E189" s="154">
        <v>30</v>
      </c>
      <c r="F189" s="154">
        <v>29.7</v>
      </c>
      <c r="G189" s="154">
        <v>21.8</v>
      </c>
    </row>
    <row r="190" spans="1:13" s="57" customFormat="1" ht="9" customHeight="1" x14ac:dyDescent="0.25">
      <c r="A190" s="66" t="s">
        <v>20</v>
      </c>
      <c r="B190" s="154" t="s">
        <v>95</v>
      </c>
      <c r="C190" s="154" t="s">
        <v>95</v>
      </c>
      <c r="D190" s="154"/>
      <c r="E190" s="154">
        <v>9</v>
      </c>
      <c r="F190" s="154">
        <v>337</v>
      </c>
      <c r="G190" s="154">
        <v>279.10000000000002</v>
      </c>
    </row>
    <row r="191" spans="1:13" s="57" customFormat="1" ht="9" customHeight="1" x14ac:dyDescent="0.25">
      <c r="A191" s="61" t="s">
        <v>21</v>
      </c>
      <c r="B191" s="153" t="s">
        <v>95</v>
      </c>
      <c r="C191" s="153" t="s">
        <v>95</v>
      </c>
      <c r="D191" s="153"/>
      <c r="E191" s="153">
        <v>11</v>
      </c>
      <c r="F191" s="153">
        <v>3278</v>
      </c>
      <c r="G191" s="153">
        <v>2973</v>
      </c>
    </row>
    <row r="192" spans="1:13" s="57" customFormat="1" ht="9" customHeight="1" x14ac:dyDescent="0.25">
      <c r="A192" s="66" t="s">
        <v>22</v>
      </c>
      <c r="B192" s="154" t="s">
        <v>95</v>
      </c>
      <c r="C192" s="154" t="s">
        <v>95</v>
      </c>
      <c r="D192" s="154"/>
      <c r="E192" s="154">
        <v>2</v>
      </c>
      <c r="F192" s="154">
        <v>130</v>
      </c>
      <c r="G192" s="154">
        <v>130</v>
      </c>
    </row>
    <row r="193" spans="1:7" s="57" customFormat="1" ht="9" customHeight="1" x14ac:dyDescent="0.25">
      <c r="A193" s="66" t="s">
        <v>23</v>
      </c>
      <c r="B193" s="154" t="s">
        <v>95</v>
      </c>
      <c r="C193" s="154" t="s">
        <v>95</v>
      </c>
      <c r="D193" s="154"/>
      <c r="E193" s="154">
        <v>24</v>
      </c>
      <c r="F193" s="154">
        <v>16197</v>
      </c>
      <c r="G193" s="154">
        <v>9490</v>
      </c>
    </row>
    <row r="194" spans="1:7" s="57" customFormat="1" ht="9" customHeight="1" x14ac:dyDescent="0.25">
      <c r="A194" s="66" t="s">
        <v>24</v>
      </c>
      <c r="B194" s="154" t="s">
        <v>95</v>
      </c>
      <c r="C194" s="154" t="s">
        <v>95</v>
      </c>
      <c r="D194" s="154"/>
      <c r="E194" s="154">
        <v>10</v>
      </c>
      <c r="F194" s="154">
        <v>22144</v>
      </c>
      <c r="G194" s="154">
        <v>16719</v>
      </c>
    </row>
    <row r="195" spans="1:7" s="57" customFormat="1" ht="9" customHeight="1" x14ac:dyDescent="0.25">
      <c r="A195" s="61" t="s">
        <v>25</v>
      </c>
      <c r="B195" s="153" t="s">
        <v>95</v>
      </c>
      <c r="C195" s="153" t="s">
        <v>95</v>
      </c>
      <c r="D195" s="153"/>
      <c r="E195" s="153">
        <v>6</v>
      </c>
      <c r="F195" s="153">
        <v>2945</v>
      </c>
      <c r="G195" s="153">
        <v>2495</v>
      </c>
    </row>
    <row r="196" spans="1:7" s="57" customFormat="1" ht="9" customHeight="1" x14ac:dyDescent="0.25">
      <c r="A196" s="66" t="s">
        <v>28</v>
      </c>
      <c r="B196" s="154" t="s">
        <v>95</v>
      </c>
      <c r="C196" s="154" t="s">
        <v>95</v>
      </c>
      <c r="D196" s="154"/>
      <c r="E196" s="154">
        <v>8</v>
      </c>
      <c r="F196" s="154">
        <v>14404</v>
      </c>
      <c r="G196" s="154">
        <v>7149</v>
      </c>
    </row>
    <row r="197" spans="1:7" s="57" customFormat="1" ht="9" customHeight="1" x14ac:dyDescent="0.25">
      <c r="A197" s="66" t="s">
        <v>29</v>
      </c>
      <c r="B197" s="154" t="s">
        <v>95</v>
      </c>
      <c r="C197" s="154" t="s">
        <v>95</v>
      </c>
      <c r="D197" s="154"/>
      <c r="E197" s="154">
        <v>6</v>
      </c>
      <c r="F197" s="154">
        <v>1291.3</v>
      </c>
      <c r="G197" s="154">
        <v>771.3</v>
      </c>
    </row>
    <row r="198" spans="1:7" s="57" customFormat="1" ht="9" customHeight="1" x14ac:dyDescent="0.25">
      <c r="A198" s="66" t="s">
        <v>30</v>
      </c>
      <c r="B198" s="154" t="s">
        <v>95</v>
      </c>
      <c r="C198" s="154" t="s">
        <v>95</v>
      </c>
      <c r="D198" s="154"/>
      <c r="E198" s="154">
        <v>4</v>
      </c>
      <c r="F198" s="154">
        <v>715</v>
      </c>
      <c r="G198" s="154">
        <v>545</v>
      </c>
    </row>
    <row r="199" spans="1:7" s="57" customFormat="1" ht="9" customHeight="1" x14ac:dyDescent="0.25">
      <c r="A199" s="61" t="s">
        <v>31</v>
      </c>
      <c r="B199" s="153" t="s">
        <v>95</v>
      </c>
      <c r="C199" s="153" t="s">
        <v>95</v>
      </c>
      <c r="D199" s="153"/>
      <c r="E199" s="153">
        <v>6</v>
      </c>
      <c r="F199" s="153">
        <v>269</v>
      </c>
      <c r="G199" s="153">
        <v>212</v>
      </c>
    </row>
    <row r="200" spans="1:7" s="57" customFormat="1" ht="9" customHeight="1" x14ac:dyDescent="0.25">
      <c r="A200" s="66" t="s">
        <v>33</v>
      </c>
      <c r="B200" s="154" t="s">
        <v>95</v>
      </c>
      <c r="C200" s="154" t="s">
        <v>95</v>
      </c>
      <c r="D200" s="154"/>
      <c r="E200" s="154">
        <v>14</v>
      </c>
      <c r="F200" s="154">
        <v>1135</v>
      </c>
      <c r="G200" s="154">
        <v>819.1</v>
      </c>
    </row>
    <row r="201" spans="1:7" s="57" customFormat="1" ht="9" customHeight="1" x14ac:dyDescent="0.25">
      <c r="A201" s="66" t="s">
        <v>34</v>
      </c>
      <c r="B201" s="154" t="s">
        <v>95</v>
      </c>
      <c r="C201" s="154" t="s">
        <v>95</v>
      </c>
      <c r="D201" s="154"/>
      <c r="E201" s="154">
        <v>142</v>
      </c>
      <c r="F201" s="154">
        <v>9067</v>
      </c>
      <c r="G201" s="154">
        <v>7223.6</v>
      </c>
    </row>
    <row r="202" spans="1:7" s="57" customFormat="1" ht="9" customHeight="1" x14ac:dyDescent="0.25">
      <c r="A202" s="66" t="s">
        <v>35</v>
      </c>
      <c r="B202" s="154" t="s">
        <v>95</v>
      </c>
      <c r="C202" s="154" t="s">
        <v>95</v>
      </c>
      <c r="D202" s="154"/>
      <c r="E202" s="154">
        <v>20</v>
      </c>
      <c r="F202" s="154">
        <v>2890</v>
      </c>
      <c r="G202" s="154">
        <v>1579.5</v>
      </c>
    </row>
    <row r="203" spans="1:7" s="57" customFormat="1" ht="9" customHeight="1" x14ac:dyDescent="0.25">
      <c r="A203" s="61" t="s">
        <v>36</v>
      </c>
      <c r="B203" s="153" t="s">
        <v>95</v>
      </c>
      <c r="C203" s="153" t="s">
        <v>95</v>
      </c>
      <c r="D203" s="153"/>
      <c r="E203" s="153">
        <v>35</v>
      </c>
      <c r="F203" s="153">
        <v>8651</v>
      </c>
      <c r="G203" s="153">
        <v>5696</v>
      </c>
    </row>
    <row r="204" spans="1:7" s="57" customFormat="1" ht="9" customHeight="1" x14ac:dyDescent="0.25">
      <c r="A204" s="66" t="s">
        <v>37</v>
      </c>
      <c r="B204" s="154" t="s">
        <v>95</v>
      </c>
      <c r="C204" s="154" t="s">
        <v>95</v>
      </c>
      <c r="D204" s="154"/>
      <c r="E204" s="154">
        <v>55</v>
      </c>
      <c r="F204" s="154">
        <v>14222</v>
      </c>
      <c r="G204" s="154">
        <v>11492</v>
      </c>
    </row>
    <row r="205" spans="1:7" s="57" customFormat="1" ht="9" customHeight="1" x14ac:dyDescent="0.25">
      <c r="A205" s="66" t="s">
        <v>39</v>
      </c>
      <c r="B205" s="154" t="s">
        <v>95</v>
      </c>
      <c r="C205" s="154" t="s">
        <v>95</v>
      </c>
      <c r="D205" s="154"/>
      <c r="E205" s="154">
        <v>8</v>
      </c>
      <c r="F205" s="154">
        <v>6600</v>
      </c>
      <c r="G205" s="154">
        <v>4760</v>
      </c>
    </row>
    <row r="206" spans="1:7" s="57" customFormat="1" ht="9" customHeight="1" x14ac:dyDescent="0.25">
      <c r="A206" s="66" t="s">
        <v>41</v>
      </c>
      <c r="B206" s="154" t="s">
        <v>95</v>
      </c>
      <c r="C206" s="154" t="s">
        <v>95</v>
      </c>
      <c r="D206" s="154"/>
      <c r="E206" s="154">
        <v>25</v>
      </c>
      <c r="F206" s="154">
        <v>4.9000000000000004</v>
      </c>
      <c r="G206" s="154">
        <v>4.9000000000000004</v>
      </c>
    </row>
    <row r="207" spans="1:7" s="57" customFormat="1" ht="9" customHeight="1" x14ac:dyDescent="0.25">
      <c r="A207" s="66"/>
      <c r="B207" s="164"/>
      <c r="C207" s="164"/>
      <c r="D207" s="164"/>
      <c r="E207" s="164"/>
      <c r="F207" s="164"/>
      <c r="G207" s="164"/>
    </row>
    <row r="208" spans="1:7" ht="9" customHeight="1" x14ac:dyDescent="0.25">
      <c r="A208" s="163">
        <v>2008</v>
      </c>
      <c r="B208" s="161"/>
      <c r="C208" s="162"/>
      <c r="D208" s="161"/>
      <c r="E208" s="161"/>
      <c r="F208" s="161"/>
      <c r="G208" s="161"/>
    </row>
    <row r="209" spans="1:13" s="82" customFormat="1" ht="9" customHeight="1" x14ac:dyDescent="0.25">
      <c r="A209" s="159" t="s">
        <v>10</v>
      </c>
      <c r="B209" s="160" t="s">
        <v>95</v>
      </c>
      <c r="C209" s="156" t="s">
        <v>95</v>
      </c>
      <c r="D209" s="156"/>
      <c r="E209" s="156">
        <f>SUM(E211:E237)</f>
        <v>604</v>
      </c>
      <c r="F209" s="156">
        <f>SUM(F211:F237)</f>
        <v>130877.77</v>
      </c>
      <c r="G209" s="156">
        <f>SUM(G211:G237)</f>
        <v>87310.01</v>
      </c>
    </row>
    <row r="210" spans="1:13" s="82" customFormat="1" ht="3.95" customHeight="1" x14ac:dyDescent="0.25">
      <c r="A210" s="159"/>
      <c r="B210" s="158"/>
      <c r="C210" s="156"/>
      <c r="D210" s="156"/>
      <c r="E210" s="157"/>
      <c r="F210" s="157"/>
      <c r="G210" s="156"/>
    </row>
    <row r="211" spans="1:13" s="57" customFormat="1" ht="9" customHeight="1" x14ac:dyDescent="0.25">
      <c r="A211" s="66" t="s">
        <v>11</v>
      </c>
      <c r="B211" s="144" t="s">
        <v>95</v>
      </c>
      <c r="C211" s="144" t="s">
        <v>95</v>
      </c>
      <c r="D211" s="144"/>
      <c r="E211" s="144">
        <v>3</v>
      </c>
      <c r="F211" s="144">
        <v>44</v>
      </c>
      <c r="G211" s="144">
        <v>26</v>
      </c>
    </row>
    <row r="212" spans="1:13" s="57" customFormat="1" ht="9" customHeight="1" x14ac:dyDescent="0.25">
      <c r="A212" s="66" t="s">
        <v>12</v>
      </c>
      <c r="B212" s="144" t="s">
        <v>95</v>
      </c>
      <c r="C212" s="144" t="s">
        <v>95</v>
      </c>
      <c r="D212" s="144"/>
      <c r="E212" s="144">
        <v>26</v>
      </c>
      <c r="F212" s="144">
        <v>10698.5</v>
      </c>
      <c r="G212" s="144">
        <v>5311.4</v>
      </c>
    </row>
    <row r="213" spans="1:13" s="57" customFormat="1" ht="9" customHeight="1" x14ac:dyDescent="0.25">
      <c r="A213" s="66" t="s">
        <v>13</v>
      </c>
      <c r="B213" s="144" t="s">
        <v>95</v>
      </c>
      <c r="C213" s="144" t="s">
        <v>95</v>
      </c>
      <c r="D213" s="144"/>
      <c r="E213" s="144">
        <v>15</v>
      </c>
      <c r="F213" s="144">
        <v>215.1</v>
      </c>
      <c r="G213" s="144">
        <v>215.06</v>
      </c>
    </row>
    <row r="214" spans="1:13" s="57" customFormat="1" ht="9" customHeight="1" x14ac:dyDescent="0.25">
      <c r="A214" s="61" t="s">
        <v>14</v>
      </c>
      <c r="B214" s="153" t="s">
        <v>95</v>
      </c>
      <c r="C214" s="153" t="s">
        <v>95</v>
      </c>
      <c r="D214" s="153"/>
      <c r="E214" s="153">
        <v>2</v>
      </c>
      <c r="F214" s="153">
        <v>25</v>
      </c>
      <c r="G214" s="153">
        <v>23</v>
      </c>
    </row>
    <row r="215" spans="1:13" s="57" customFormat="1" ht="9" customHeight="1" x14ac:dyDescent="0.25">
      <c r="A215" s="66" t="s">
        <v>92</v>
      </c>
      <c r="B215" s="154" t="s">
        <v>95</v>
      </c>
      <c r="C215" s="154" t="s">
        <v>95</v>
      </c>
      <c r="D215" s="154"/>
      <c r="E215" s="154">
        <v>18</v>
      </c>
      <c r="F215" s="154">
        <v>2132.19</v>
      </c>
      <c r="G215" s="154">
        <v>1707.2</v>
      </c>
      <c r="H215" s="155"/>
      <c r="I215" s="155"/>
      <c r="J215" s="155"/>
      <c r="K215" s="155"/>
      <c r="L215" s="155"/>
      <c r="M215" s="155"/>
    </row>
    <row r="216" spans="1:13" s="57" customFormat="1" ht="9" customHeight="1" x14ac:dyDescent="0.25">
      <c r="A216" s="66" t="s">
        <v>16</v>
      </c>
      <c r="B216" s="154" t="s">
        <v>95</v>
      </c>
      <c r="C216" s="154" t="s">
        <v>95</v>
      </c>
      <c r="D216" s="154"/>
      <c r="E216" s="154">
        <v>33</v>
      </c>
      <c r="F216" s="154">
        <v>10.74</v>
      </c>
      <c r="G216" s="154">
        <v>4.7300000000000004</v>
      </c>
      <c r="H216" s="155"/>
      <c r="I216" s="155"/>
      <c r="J216" s="155"/>
      <c r="K216" s="155"/>
      <c r="L216" s="155"/>
      <c r="M216" s="155"/>
    </row>
    <row r="217" spans="1:13" s="57" customFormat="1" ht="9" customHeight="1" x14ac:dyDescent="0.25">
      <c r="A217" s="66" t="s">
        <v>17</v>
      </c>
      <c r="B217" s="154" t="s">
        <v>95</v>
      </c>
      <c r="C217" s="154" t="s">
        <v>95</v>
      </c>
      <c r="D217" s="154"/>
      <c r="E217" s="154">
        <v>4</v>
      </c>
      <c r="F217" s="154">
        <v>4500</v>
      </c>
      <c r="G217" s="154">
        <v>2510</v>
      </c>
    </row>
    <row r="218" spans="1:13" s="57" customFormat="1" ht="9" customHeight="1" x14ac:dyDescent="0.25">
      <c r="A218" s="61" t="s">
        <v>18</v>
      </c>
      <c r="B218" s="153" t="s">
        <v>95</v>
      </c>
      <c r="C218" s="153" t="s">
        <v>95</v>
      </c>
      <c r="D218" s="153"/>
      <c r="E218" s="153">
        <v>4</v>
      </c>
      <c r="F218" s="153">
        <v>650</v>
      </c>
      <c r="G218" s="153">
        <v>380</v>
      </c>
    </row>
    <row r="219" spans="1:13" s="57" customFormat="1" ht="9" customHeight="1" x14ac:dyDescent="0.25">
      <c r="A219" s="66" t="s">
        <v>93</v>
      </c>
      <c r="B219" s="154" t="s">
        <v>95</v>
      </c>
      <c r="C219" s="154" t="s">
        <v>95</v>
      </c>
      <c r="D219" s="154"/>
      <c r="E219" s="154">
        <v>36</v>
      </c>
      <c r="F219" s="154">
        <v>4617</v>
      </c>
      <c r="G219" s="154">
        <v>3644</v>
      </c>
    </row>
    <row r="220" spans="1:13" s="57" customFormat="1" ht="9" customHeight="1" x14ac:dyDescent="0.25">
      <c r="A220" s="66" t="s">
        <v>19</v>
      </c>
      <c r="B220" s="154" t="s">
        <v>95</v>
      </c>
      <c r="C220" s="154" t="s">
        <v>95</v>
      </c>
      <c r="D220" s="154"/>
      <c r="E220" s="154">
        <v>30</v>
      </c>
      <c r="F220" s="154">
        <v>29.65</v>
      </c>
      <c r="G220" s="154">
        <v>21.82</v>
      </c>
    </row>
    <row r="221" spans="1:13" s="57" customFormat="1" ht="9" customHeight="1" x14ac:dyDescent="0.25">
      <c r="A221" s="66" t="s">
        <v>20</v>
      </c>
      <c r="B221" s="154" t="s">
        <v>95</v>
      </c>
      <c r="C221" s="154" t="s">
        <v>95</v>
      </c>
      <c r="D221" s="154"/>
      <c r="E221" s="154">
        <v>27</v>
      </c>
      <c r="F221" s="154">
        <v>374.84</v>
      </c>
      <c r="G221" s="154">
        <v>312.54000000000002</v>
      </c>
    </row>
    <row r="222" spans="1:13" s="57" customFormat="1" ht="9" customHeight="1" x14ac:dyDescent="0.25">
      <c r="A222" s="61" t="s">
        <v>21</v>
      </c>
      <c r="B222" s="153" t="s">
        <v>95</v>
      </c>
      <c r="C222" s="153" t="s">
        <v>95</v>
      </c>
      <c r="D222" s="153"/>
      <c r="E222" s="153">
        <v>11</v>
      </c>
      <c r="F222" s="153">
        <v>3278</v>
      </c>
      <c r="G222" s="153">
        <v>2973</v>
      </c>
    </row>
    <row r="223" spans="1:13" s="57" customFormat="1" ht="9" customHeight="1" x14ac:dyDescent="0.25">
      <c r="A223" s="66" t="s">
        <v>22</v>
      </c>
      <c r="B223" s="154" t="s">
        <v>95</v>
      </c>
      <c r="C223" s="154" t="s">
        <v>95</v>
      </c>
      <c r="D223" s="154"/>
      <c r="E223" s="154">
        <v>2</v>
      </c>
      <c r="F223" s="154">
        <v>130</v>
      </c>
      <c r="G223" s="154">
        <v>130</v>
      </c>
    </row>
    <row r="224" spans="1:13" s="57" customFormat="1" ht="9" customHeight="1" x14ac:dyDescent="0.25">
      <c r="A224" s="66" t="s">
        <v>23</v>
      </c>
      <c r="B224" s="154" t="s">
        <v>95</v>
      </c>
      <c r="C224" s="154" t="s">
        <v>95</v>
      </c>
      <c r="D224" s="154"/>
      <c r="E224" s="154">
        <v>24</v>
      </c>
      <c r="F224" s="154">
        <v>16197</v>
      </c>
      <c r="G224" s="154">
        <v>9490</v>
      </c>
    </row>
    <row r="225" spans="1:7" s="57" customFormat="1" ht="9" customHeight="1" x14ac:dyDescent="0.25">
      <c r="A225" s="66" t="s">
        <v>24</v>
      </c>
      <c r="B225" s="154" t="s">
        <v>95</v>
      </c>
      <c r="C225" s="154" t="s">
        <v>95</v>
      </c>
      <c r="D225" s="154"/>
      <c r="E225" s="154">
        <v>11</v>
      </c>
      <c r="F225" s="154">
        <v>22164</v>
      </c>
      <c r="G225" s="154">
        <v>16739</v>
      </c>
    </row>
    <row r="226" spans="1:7" s="57" customFormat="1" ht="9" customHeight="1" x14ac:dyDescent="0.25">
      <c r="A226" s="61" t="s">
        <v>25</v>
      </c>
      <c r="B226" s="153" t="s">
        <v>95</v>
      </c>
      <c r="C226" s="153" t="s">
        <v>95</v>
      </c>
      <c r="D226" s="153"/>
      <c r="E226" s="153">
        <v>6</v>
      </c>
      <c r="F226" s="153">
        <v>2945</v>
      </c>
      <c r="G226" s="153">
        <v>2495</v>
      </c>
    </row>
    <row r="227" spans="1:7" s="57" customFormat="1" ht="9" customHeight="1" x14ac:dyDescent="0.25">
      <c r="A227" s="66" t="s">
        <v>28</v>
      </c>
      <c r="B227" s="154" t="s">
        <v>95</v>
      </c>
      <c r="C227" s="154" t="s">
        <v>95</v>
      </c>
      <c r="D227" s="154"/>
      <c r="E227" s="154">
        <v>8</v>
      </c>
      <c r="F227" s="154">
        <v>14404</v>
      </c>
      <c r="G227" s="154">
        <v>7085</v>
      </c>
    </row>
    <row r="228" spans="1:7" s="57" customFormat="1" ht="9" customHeight="1" x14ac:dyDescent="0.25">
      <c r="A228" s="66" t="s">
        <v>29</v>
      </c>
      <c r="B228" s="154" t="s">
        <v>95</v>
      </c>
      <c r="C228" s="154" t="s">
        <v>95</v>
      </c>
      <c r="D228" s="154"/>
      <c r="E228" s="154">
        <v>6</v>
      </c>
      <c r="F228" s="154">
        <v>1291.3</v>
      </c>
      <c r="G228" s="154">
        <v>771.3</v>
      </c>
    </row>
    <row r="229" spans="1:7" s="57" customFormat="1" ht="9" customHeight="1" x14ac:dyDescent="0.25">
      <c r="A229" s="66" t="s">
        <v>30</v>
      </c>
      <c r="B229" s="154" t="s">
        <v>95</v>
      </c>
      <c r="C229" s="154" t="s">
        <v>95</v>
      </c>
      <c r="D229" s="154"/>
      <c r="E229" s="154">
        <v>4</v>
      </c>
      <c r="F229" s="154">
        <v>715</v>
      </c>
      <c r="G229" s="154">
        <v>545</v>
      </c>
    </row>
    <row r="230" spans="1:7" s="57" customFormat="1" ht="9" customHeight="1" x14ac:dyDescent="0.25">
      <c r="A230" s="61" t="s">
        <v>31</v>
      </c>
      <c r="B230" s="153" t="s">
        <v>95</v>
      </c>
      <c r="C230" s="153" t="s">
        <v>95</v>
      </c>
      <c r="D230" s="153"/>
      <c r="E230" s="153">
        <v>6</v>
      </c>
      <c r="F230" s="153">
        <v>269</v>
      </c>
      <c r="G230" s="153">
        <v>212</v>
      </c>
    </row>
    <row r="231" spans="1:7" s="57" customFormat="1" ht="9" customHeight="1" x14ac:dyDescent="0.25">
      <c r="A231" s="66" t="s">
        <v>33</v>
      </c>
      <c r="B231" s="154" t="s">
        <v>95</v>
      </c>
      <c r="C231" s="154" t="s">
        <v>95</v>
      </c>
      <c r="D231" s="154"/>
      <c r="E231" s="154">
        <v>14</v>
      </c>
      <c r="F231" s="154">
        <v>1314.95</v>
      </c>
      <c r="G231" s="154">
        <v>957.1</v>
      </c>
    </row>
    <row r="232" spans="1:7" s="57" customFormat="1" ht="9" customHeight="1" x14ac:dyDescent="0.25">
      <c r="A232" s="66" t="s">
        <v>34</v>
      </c>
      <c r="B232" s="154" t="s">
        <v>95</v>
      </c>
      <c r="C232" s="154" t="s">
        <v>95</v>
      </c>
      <c r="D232" s="154"/>
      <c r="E232" s="154">
        <v>142</v>
      </c>
      <c r="F232" s="154">
        <v>9067</v>
      </c>
      <c r="G232" s="154">
        <v>7223.6</v>
      </c>
    </row>
    <row r="233" spans="1:7" s="57" customFormat="1" ht="9" customHeight="1" x14ac:dyDescent="0.25">
      <c r="A233" s="66" t="s">
        <v>35</v>
      </c>
      <c r="B233" s="154" t="s">
        <v>95</v>
      </c>
      <c r="C233" s="154" t="s">
        <v>95</v>
      </c>
      <c r="D233" s="154"/>
      <c r="E233" s="154">
        <v>24</v>
      </c>
      <c r="F233" s="154">
        <v>4130</v>
      </c>
      <c r="G233" s="154">
        <v>2098.31</v>
      </c>
    </row>
    <row r="234" spans="1:7" s="57" customFormat="1" ht="9" customHeight="1" x14ac:dyDescent="0.25">
      <c r="A234" s="61" t="s">
        <v>36</v>
      </c>
      <c r="B234" s="153" t="s">
        <v>95</v>
      </c>
      <c r="C234" s="153" t="s">
        <v>95</v>
      </c>
      <c r="D234" s="153"/>
      <c r="E234" s="153">
        <v>37</v>
      </c>
      <c r="F234" s="153">
        <v>10411</v>
      </c>
      <c r="G234" s="153">
        <v>6596</v>
      </c>
    </row>
    <row r="235" spans="1:7" s="57" customFormat="1" ht="9" customHeight="1" x14ac:dyDescent="0.25">
      <c r="A235" s="66" t="s">
        <v>37</v>
      </c>
      <c r="B235" s="154" t="s">
        <v>95</v>
      </c>
      <c r="C235" s="154" t="s">
        <v>95</v>
      </c>
      <c r="D235" s="154"/>
      <c r="E235" s="154">
        <v>54</v>
      </c>
      <c r="F235" s="154">
        <v>14345</v>
      </c>
      <c r="G235" s="154">
        <v>11438</v>
      </c>
    </row>
    <row r="236" spans="1:7" s="57" customFormat="1" ht="9" customHeight="1" x14ac:dyDescent="0.25">
      <c r="A236" s="66" t="s">
        <v>39</v>
      </c>
      <c r="B236" s="154" t="s">
        <v>95</v>
      </c>
      <c r="C236" s="154" t="s">
        <v>95</v>
      </c>
      <c r="D236" s="154"/>
      <c r="E236" s="154">
        <v>13</v>
      </c>
      <c r="F236" s="154">
        <v>6912</v>
      </c>
      <c r="G236" s="154">
        <v>4393.7</v>
      </c>
    </row>
    <row r="237" spans="1:7" s="57" customFormat="1" ht="9" customHeight="1" x14ac:dyDescent="0.25">
      <c r="A237" s="66" t="s">
        <v>41</v>
      </c>
      <c r="B237" s="154" t="s">
        <v>95</v>
      </c>
      <c r="C237" s="154" t="s">
        <v>95</v>
      </c>
      <c r="D237" s="154"/>
      <c r="E237" s="154">
        <v>44</v>
      </c>
      <c r="F237" s="154">
        <v>7.5</v>
      </c>
      <c r="G237" s="154">
        <v>7.25</v>
      </c>
    </row>
    <row r="238" spans="1:7" s="57" customFormat="1" ht="9" customHeight="1" x14ac:dyDescent="0.25">
      <c r="A238" s="66"/>
      <c r="B238" s="164"/>
      <c r="C238" s="164"/>
      <c r="D238" s="164"/>
      <c r="E238" s="164"/>
      <c r="F238" s="164"/>
      <c r="G238" s="164"/>
    </row>
    <row r="239" spans="1:7" s="57" customFormat="1" ht="9" customHeight="1" x14ac:dyDescent="0.25">
      <c r="A239" s="163">
        <v>2009</v>
      </c>
      <c r="B239" s="161"/>
      <c r="C239" s="162"/>
      <c r="D239" s="161"/>
      <c r="E239" s="161"/>
      <c r="F239" s="156"/>
      <c r="G239" s="156"/>
    </row>
    <row r="240" spans="1:7" s="57" customFormat="1" ht="9" customHeight="1" x14ac:dyDescent="0.25">
      <c r="A240" s="159" t="s">
        <v>10</v>
      </c>
      <c r="B240" s="160" t="s">
        <v>95</v>
      </c>
      <c r="C240" s="156" t="s">
        <v>95</v>
      </c>
      <c r="D240" s="156"/>
      <c r="E240" s="156">
        <f>SUM(E242:E268)</f>
        <v>631</v>
      </c>
      <c r="F240" s="156">
        <f>SUM(F242:F268)</f>
        <v>133090.53999999998</v>
      </c>
      <c r="G240" s="156">
        <f>SUM(G242:G268)</f>
        <v>90040.249999999985</v>
      </c>
    </row>
    <row r="241" spans="1:7" s="57" customFormat="1" ht="3.95" customHeight="1" x14ac:dyDescent="0.25">
      <c r="A241" s="159"/>
      <c r="B241" s="158"/>
      <c r="C241" s="156"/>
      <c r="D241" s="156"/>
      <c r="E241" s="157"/>
      <c r="F241" s="157"/>
      <c r="G241" s="156"/>
    </row>
    <row r="242" spans="1:7" s="57" customFormat="1" ht="9" customHeight="1" x14ac:dyDescent="0.25">
      <c r="A242" s="66" t="s">
        <v>11</v>
      </c>
      <c r="B242" s="144" t="s">
        <v>95</v>
      </c>
      <c r="C242" s="144" t="s">
        <v>95</v>
      </c>
      <c r="D242" s="144"/>
      <c r="E242" s="144">
        <v>3</v>
      </c>
      <c r="F242" s="144">
        <v>44</v>
      </c>
      <c r="G242" s="144">
        <v>26</v>
      </c>
    </row>
    <row r="243" spans="1:7" s="57" customFormat="1" ht="9" customHeight="1" x14ac:dyDescent="0.25">
      <c r="A243" s="66" t="s">
        <v>12</v>
      </c>
      <c r="B243" s="144" t="s">
        <v>95</v>
      </c>
      <c r="C243" s="144" t="s">
        <v>95</v>
      </c>
      <c r="D243" s="144"/>
      <c r="E243" s="144">
        <v>26</v>
      </c>
      <c r="F243" s="144">
        <v>12006</v>
      </c>
      <c r="G243" s="144">
        <v>6448</v>
      </c>
    </row>
    <row r="244" spans="1:7" s="57" customFormat="1" ht="9" customHeight="1" x14ac:dyDescent="0.25">
      <c r="A244" s="66" t="s">
        <v>13</v>
      </c>
      <c r="B244" s="144" t="s">
        <v>95</v>
      </c>
      <c r="C244" s="144" t="s">
        <v>95</v>
      </c>
      <c r="D244" s="144"/>
      <c r="E244" s="144">
        <v>15</v>
      </c>
      <c r="F244" s="144">
        <v>215.1</v>
      </c>
      <c r="G244" s="144">
        <v>215.06</v>
      </c>
    </row>
    <row r="245" spans="1:7" s="57" customFormat="1" ht="9" customHeight="1" x14ac:dyDescent="0.25">
      <c r="A245" s="61" t="s">
        <v>14</v>
      </c>
      <c r="B245" s="153" t="s">
        <v>95</v>
      </c>
      <c r="C245" s="153" t="s">
        <v>95</v>
      </c>
      <c r="D245" s="153"/>
      <c r="E245" s="153">
        <v>2</v>
      </c>
      <c r="F245" s="153">
        <v>25</v>
      </c>
      <c r="G245" s="153">
        <v>23</v>
      </c>
    </row>
    <row r="246" spans="1:7" s="57" customFormat="1" ht="9" customHeight="1" x14ac:dyDescent="0.25">
      <c r="A246" s="66" t="s">
        <v>92</v>
      </c>
      <c r="B246" s="154" t="s">
        <v>95</v>
      </c>
      <c r="C246" s="154" t="s">
        <v>95</v>
      </c>
      <c r="D246" s="154"/>
      <c r="E246" s="154">
        <v>18</v>
      </c>
      <c r="F246" s="154">
        <v>2132.19</v>
      </c>
      <c r="G246" s="154">
        <v>1707.2</v>
      </c>
    </row>
    <row r="247" spans="1:7" s="57" customFormat="1" ht="9" customHeight="1" x14ac:dyDescent="0.25">
      <c r="A247" s="66" t="s">
        <v>16</v>
      </c>
      <c r="B247" s="154" t="s">
        <v>95</v>
      </c>
      <c r="C247" s="154" t="s">
        <v>95</v>
      </c>
      <c r="D247" s="154"/>
      <c r="E247" s="154">
        <v>33</v>
      </c>
      <c r="F247" s="154">
        <v>10.74</v>
      </c>
      <c r="G247" s="154">
        <v>4.72</v>
      </c>
    </row>
    <row r="248" spans="1:7" s="57" customFormat="1" ht="9" customHeight="1" x14ac:dyDescent="0.25">
      <c r="A248" s="66" t="s">
        <v>17</v>
      </c>
      <c r="B248" s="154" t="s">
        <v>95</v>
      </c>
      <c r="C248" s="154" t="s">
        <v>95</v>
      </c>
      <c r="D248" s="154"/>
      <c r="E248" s="154">
        <v>4</v>
      </c>
      <c r="F248" s="154">
        <v>4500</v>
      </c>
      <c r="G248" s="154">
        <v>2510</v>
      </c>
    </row>
    <row r="249" spans="1:7" s="57" customFormat="1" ht="9" customHeight="1" x14ac:dyDescent="0.25">
      <c r="A249" s="61" t="s">
        <v>18</v>
      </c>
      <c r="B249" s="153" t="s">
        <v>95</v>
      </c>
      <c r="C249" s="153" t="s">
        <v>95</v>
      </c>
      <c r="D249" s="153"/>
      <c r="E249" s="153">
        <v>5</v>
      </c>
      <c r="F249" s="153">
        <v>710</v>
      </c>
      <c r="G249" s="153">
        <v>420</v>
      </c>
    </row>
    <row r="250" spans="1:7" s="57" customFormat="1" ht="9" customHeight="1" x14ac:dyDescent="0.25">
      <c r="A250" s="66" t="s">
        <v>93</v>
      </c>
      <c r="B250" s="154" t="s">
        <v>95</v>
      </c>
      <c r="C250" s="154" t="s">
        <v>95</v>
      </c>
      <c r="D250" s="154"/>
      <c r="E250" s="154">
        <v>38</v>
      </c>
      <c r="F250" s="154">
        <v>3788.5</v>
      </c>
      <c r="G250" s="154">
        <v>2935</v>
      </c>
    </row>
    <row r="251" spans="1:7" s="57" customFormat="1" ht="9" customHeight="1" x14ac:dyDescent="0.25">
      <c r="A251" s="66" t="s">
        <v>19</v>
      </c>
      <c r="B251" s="154" t="s">
        <v>95</v>
      </c>
      <c r="C251" s="154" t="s">
        <v>95</v>
      </c>
      <c r="D251" s="154"/>
      <c r="E251" s="154">
        <v>33</v>
      </c>
      <c r="F251" s="154">
        <v>29.66</v>
      </c>
      <c r="G251" s="154">
        <v>21.8</v>
      </c>
    </row>
    <row r="252" spans="1:7" s="57" customFormat="1" ht="9" customHeight="1" x14ac:dyDescent="0.25">
      <c r="A252" s="66" t="s">
        <v>20</v>
      </c>
      <c r="B252" s="154" t="s">
        <v>95</v>
      </c>
      <c r="C252" s="154" t="s">
        <v>95</v>
      </c>
      <c r="D252" s="154"/>
      <c r="E252" s="154">
        <v>28</v>
      </c>
      <c r="F252" s="154">
        <v>404.84</v>
      </c>
      <c r="G252" s="154">
        <v>342.54</v>
      </c>
    </row>
    <row r="253" spans="1:7" s="57" customFormat="1" ht="9" customHeight="1" x14ac:dyDescent="0.25">
      <c r="A253" s="61" t="s">
        <v>21</v>
      </c>
      <c r="B253" s="153" t="s">
        <v>95</v>
      </c>
      <c r="C253" s="153" t="s">
        <v>95</v>
      </c>
      <c r="D253" s="153"/>
      <c r="E253" s="153">
        <v>11</v>
      </c>
      <c r="F253" s="153">
        <v>3278</v>
      </c>
      <c r="G253" s="153">
        <v>2973</v>
      </c>
    </row>
    <row r="254" spans="1:7" s="57" customFormat="1" ht="9" customHeight="1" x14ac:dyDescent="0.25">
      <c r="A254" s="66" t="s">
        <v>22</v>
      </c>
      <c r="B254" s="154" t="s">
        <v>95</v>
      </c>
      <c r="C254" s="154" t="s">
        <v>95</v>
      </c>
      <c r="D254" s="154"/>
      <c r="E254" s="154">
        <v>2</v>
      </c>
      <c r="F254" s="154">
        <v>130</v>
      </c>
      <c r="G254" s="154">
        <v>130</v>
      </c>
    </row>
    <row r="255" spans="1:7" s="57" customFormat="1" ht="9" customHeight="1" x14ac:dyDescent="0.25">
      <c r="A255" s="66" t="s">
        <v>23</v>
      </c>
      <c r="B255" s="154" t="s">
        <v>95</v>
      </c>
      <c r="C255" s="154" t="s">
        <v>95</v>
      </c>
      <c r="D255" s="154"/>
      <c r="E255" s="154">
        <v>24</v>
      </c>
      <c r="F255" s="154">
        <v>16197</v>
      </c>
      <c r="G255" s="154">
        <v>9490</v>
      </c>
    </row>
    <row r="256" spans="1:7" s="57" customFormat="1" ht="9" customHeight="1" x14ac:dyDescent="0.25">
      <c r="A256" s="66" t="s">
        <v>24</v>
      </c>
      <c r="B256" s="154" t="s">
        <v>95</v>
      </c>
      <c r="C256" s="154" t="s">
        <v>95</v>
      </c>
      <c r="D256" s="154"/>
      <c r="E256" s="154">
        <v>11</v>
      </c>
      <c r="F256" s="154">
        <v>22164</v>
      </c>
      <c r="G256" s="154">
        <v>16739</v>
      </c>
    </row>
    <row r="257" spans="1:7" s="57" customFormat="1" ht="9" customHeight="1" x14ac:dyDescent="0.25">
      <c r="A257" s="61" t="s">
        <v>25</v>
      </c>
      <c r="B257" s="153" t="s">
        <v>95</v>
      </c>
      <c r="C257" s="153" t="s">
        <v>95</v>
      </c>
      <c r="D257" s="153"/>
      <c r="E257" s="153">
        <v>5</v>
      </c>
      <c r="F257" s="153">
        <v>3025</v>
      </c>
      <c r="G257" s="153">
        <v>2495</v>
      </c>
    </row>
    <row r="258" spans="1:7" s="57" customFormat="1" ht="9" customHeight="1" x14ac:dyDescent="0.25">
      <c r="A258" s="66" t="s">
        <v>28</v>
      </c>
      <c r="B258" s="154" t="s">
        <v>95</v>
      </c>
      <c r="C258" s="154" t="s">
        <v>95</v>
      </c>
      <c r="D258" s="154"/>
      <c r="E258" s="154">
        <v>12</v>
      </c>
      <c r="F258" s="154">
        <v>14571.2</v>
      </c>
      <c r="G258" s="154">
        <v>7251.2</v>
      </c>
    </row>
    <row r="259" spans="1:7" s="57" customFormat="1" ht="9" customHeight="1" x14ac:dyDescent="0.25">
      <c r="A259" s="66" t="s">
        <v>29</v>
      </c>
      <c r="B259" s="154" t="s">
        <v>95</v>
      </c>
      <c r="C259" s="154" t="s">
        <v>95</v>
      </c>
      <c r="D259" s="154"/>
      <c r="E259" s="154">
        <v>6</v>
      </c>
      <c r="F259" s="154">
        <v>1291.3</v>
      </c>
      <c r="G259" s="154">
        <v>771.3</v>
      </c>
    </row>
    <row r="260" spans="1:7" s="57" customFormat="1" ht="9" customHeight="1" x14ac:dyDescent="0.25">
      <c r="A260" s="66" t="s">
        <v>30</v>
      </c>
      <c r="B260" s="154" t="s">
        <v>95</v>
      </c>
      <c r="C260" s="154" t="s">
        <v>95</v>
      </c>
      <c r="D260" s="154"/>
      <c r="E260" s="154">
        <v>4</v>
      </c>
      <c r="F260" s="154">
        <v>715</v>
      </c>
      <c r="G260" s="154">
        <v>545</v>
      </c>
    </row>
    <row r="261" spans="1:7" s="57" customFormat="1" ht="9" customHeight="1" x14ac:dyDescent="0.25">
      <c r="A261" s="61" t="s">
        <v>31</v>
      </c>
      <c r="B261" s="153" t="s">
        <v>95</v>
      </c>
      <c r="C261" s="153" t="s">
        <v>95</v>
      </c>
      <c r="D261" s="153"/>
      <c r="E261" s="153">
        <v>6</v>
      </c>
      <c r="F261" s="153">
        <v>269</v>
      </c>
      <c r="G261" s="153">
        <v>212</v>
      </c>
    </row>
    <row r="262" spans="1:7" s="57" customFormat="1" ht="9" customHeight="1" x14ac:dyDescent="0.25">
      <c r="A262" s="66" t="s">
        <v>33</v>
      </c>
      <c r="B262" s="154" t="s">
        <v>95</v>
      </c>
      <c r="C262" s="154" t="s">
        <v>95</v>
      </c>
      <c r="D262" s="154"/>
      <c r="E262" s="154">
        <v>14</v>
      </c>
      <c r="F262" s="154">
        <v>1314.95</v>
      </c>
      <c r="G262" s="154">
        <v>957.1</v>
      </c>
    </row>
    <row r="263" spans="1:7" s="57" customFormat="1" ht="9" customHeight="1" x14ac:dyDescent="0.25">
      <c r="A263" s="66" t="s">
        <v>34</v>
      </c>
      <c r="B263" s="154" t="s">
        <v>95</v>
      </c>
      <c r="C263" s="154" t="s">
        <v>95</v>
      </c>
      <c r="D263" s="154"/>
      <c r="E263" s="154">
        <v>142</v>
      </c>
      <c r="F263" s="154">
        <v>9267</v>
      </c>
      <c r="G263" s="154">
        <v>7743.6</v>
      </c>
    </row>
    <row r="264" spans="1:7" s="57" customFormat="1" ht="9" customHeight="1" x14ac:dyDescent="0.25">
      <c r="A264" s="66" t="s">
        <v>168</v>
      </c>
      <c r="B264" s="154" t="s">
        <v>95</v>
      </c>
      <c r="C264" s="154" t="s">
        <v>95</v>
      </c>
      <c r="D264" s="154"/>
      <c r="E264" s="154">
        <v>24</v>
      </c>
      <c r="F264" s="154">
        <v>4130</v>
      </c>
      <c r="G264" s="154">
        <v>2138.2199999999998</v>
      </c>
    </row>
    <row r="265" spans="1:7" s="57" customFormat="1" ht="9" customHeight="1" x14ac:dyDescent="0.25">
      <c r="A265" s="61" t="s">
        <v>36</v>
      </c>
      <c r="B265" s="153" t="s">
        <v>95</v>
      </c>
      <c r="C265" s="153" t="s">
        <v>95</v>
      </c>
      <c r="D265" s="153"/>
      <c r="E265" s="153">
        <v>44</v>
      </c>
      <c r="F265" s="153">
        <v>11605</v>
      </c>
      <c r="G265" s="153">
        <v>8100</v>
      </c>
    </row>
    <row r="266" spans="1:7" s="57" customFormat="1" ht="9" customHeight="1" x14ac:dyDescent="0.25">
      <c r="A266" s="66" t="s">
        <v>37</v>
      </c>
      <c r="B266" s="154" t="s">
        <v>95</v>
      </c>
      <c r="C266" s="154" t="s">
        <v>95</v>
      </c>
      <c r="D266" s="154"/>
      <c r="E266" s="154">
        <v>54</v>
      </c>
      <c r="F266" s="154">
        <v>14345</v>
      </c>
      <c r="G266" s="154">
        <v>11438</v>
      </c>
    </row>
    <row r="267" spans="1:7" s="57" customFormat="1" ht="9" customHeight="1" x14ac:dyDescent="0.25">
      <c r="A267" s="66" t="s">
        <v>39</v>
      </c>
      <c r="B267" s="154" t="s">
        <v>95</v>
      </c>
      <c r="C267" s="154" t="s">
        <v>95</v>
      </c>
      <c r="D267" s="154"/>
      <c r="E267" s="154">
        <v>13</v>
      </c>
      <c r="F267" s="154">
        <v>6912</v>
      </c>
      <c r="G267" s="154">
        <v>4393.7</v>
      </c>
    </row>
    <row r="268" spans="1:7" s="57" customFormat="1" ht="9" customHeight="1" x14ac:dyDescent="0.25">
      <c r="A268" s="66" t="s">
        <v>41</v>
      </c>
      <c r="B268" s="154" t="s">
        <v>95</v>
      </c>
      <c r="C268" s="154" t="s">
        <v>95</v>
      </c>
      <c r="D268" s="154"/>
      <c r="E268" s="154">
        <v>54</v>
      </c>
      <c r="F268" s="154">
        <v>10.06</v>
      </c>
      <c r="G268" s="154">
        <v>9.81</v>
      </c>
    </row>
    <row r="269" spans="1:7" s="57" customFormat="1" ht="9" customHeight="1" x14ac:dyDescent="0.25">
      <c r="A269" s="66"/>
      <c r="B269" s="164"/>
      <c r="C269" s="164"/>
      <c r="D269" s="164"/>
      <c r="E269" s="164"/>
      <c r="F269" s="164"/>
      <c r="G269" s="164"/>
    </row>
    <row r="270" spans="1:7" s="57" customFormat="1" ht="9" customHeight="1" x14ac:dyDescent="0.25">
      <c r="A270" s="163">
        <v>2010</v>
      </c>
      <c r="B270" s="161"/>
      <c r="C270" s="162"/>
      <c r="D270" s="161"/>
      <c r="E270" s="161"/>
      <c r="F270" s="156"/>
      <c r="G270" s="156"/>
    </row>
    <row r="271" spans="1:7" s="57" customFormat="1" ht="9" customHeight="1" x14ac:dyDescent="0.25">
      <c r="A271" s="159" t="s">
        <v>10</v>
      </c>
      <c r="B271" s="160" t="s">
        <v>95</v>
      </c>
      <c r="C271" s="156" t="s">
        <v>95</v>
      </c>
      <c r="D271" s="156"/>
      <c r="E271" s="156">
        <f>SUM(E273:E300)</f>
        <v>645</v>
      </c>
      <c r="F271" s="156">
        <f>SUM(F273:F300)</f>
        <v>135391.93999999997</v>
      </c>
      <c r="G271" s="156">
        <f>SUM(G273:G300)</f>
        <v>91722.78</v>
      </c>
    </row>
    <row r="272" spans="1:7" s="57" customFormat="1" ht="3.95" customHeight="1" x14ac:dyDescent="0.25">
      <c r="A272" s="159"/>
      <c r="B272" s="158"/>
      <c r="C272" s="156"/>
      <c r="D272" s="156"/>
      <c r="E272" s="157"/>
      <c r="F272" s="157"/>
      <c r="G272" s="156"/>
    </row>
    <row r="273" spans="1:7" s="57" customFormat="1" ht="9" customHeight="1" x14ac:dyDescent="0.25">
      <c r="A273" s="66" t="s">
        <v>11</v>
      </c>
      <c r="B273" s="144" t="s">
        <v>95</v>
      </c>
      <c r="C273" s="144" t="s">
        <v>95</v>
      </c>
      <c r="D273" s="144"/>
      <c r="E273" s="144">
        <v>3</v>
      </c>
      <c r="F273" s="144">
        <v>44</v>
      </c>
      <c r="G273" s="144">
        <v>26</v>
      </c>
    </row>
    <row r="274" spans="1:7" s="57" customFormat="1" ht="9" customHeight="1" x14ac:dyDescent="0.25">
      <c r="A274" s="66" t="s">
        <v>12</v>
      </c>
      <c r="B274" s="144" t="s">
        <v>95</v>
      </c>
      <c r="C274" s="144" t="s">
        <v>95</v>
      </c>
      <c r="D274" s="144"/>
      <c r="E274" s="144">
        <v>30</v>
      </c>
      <c r="F274" s="144">
        <v>12036</v>
      </c>
      <c r="G274" s="144">
        <v>6159.4</v>
      </c>
    </row>
    <row r="275" spans="1:7" s="57" customFormat="1" ht="9" customHeight="1" x14ac:dyDescent="0.25">
      <c r="A275" s="66" t="s">
        <v>13</v>
      </c>
      <c r="B275" s="144" t="s">
        <v>95</v>
      </c>
      <c r="C275" s="144" t="s">
        <v>95</v>
      </c>
      <c r="D275" s="144"/>
      <c r="E275" s="144">
        <v>15</v>
      </c>
      <c r="F275" s="144">
        <v>215.1</v>
      </c>
      <c r="G275" s="144">
        <v>215.06</v>
      </c>
    </row>
    <row r="276" spans="1:7" s="57" customFormat="1" ht="9" customHeight="1" x14ac:dyDescent="0.25">
      <c r="A276" s="61" t="s">
        <v>14</v>
      </c>
      <c r="B276" s="153" t="s">
        <v>95</v>
      </c>
      <c r="C276" s="153" t="s">
        <v>95</v>
      </c>
      <c r="D276" s="153"/>
      <c r="E276" s="153">
        <v>2</v>
      </c>
      <c r="F276" s="153">
        <v>25</v>
      </c>
      <c r="G276" s="153">
        <v>23</v>
      </c>
    </row>
    <row r="277" spans="1:7" s="57" customFormat="1" ht="9" customHeight="1" x14ac:dyDescent="0.25">
      <c r="A277" s="66" t="s">
        <v>92</v>
      </c>
      <c r="B277" s="154" t="s">
        <v>95</v>
      </c>
      <c r="C277" s="154" t="s">
        <v>95</v>
      </c>
      <c r="D277" s="154"/>
      <c r="E277" s="154">
        <v>18</v>
      </c>
      <c r="F277" s="154">
        <v>2132.19</v>
      </c>
      <c r="G277" s="154">
        <v>1707.2</v>
      </c>
    </row>
    <row r="278" spans="1:7" s="57" customFormat="1" ht="9" customHeight="1" x14ac:dyDescent="0.25">
      <c r="A278" s="66" t="s">
        <v>16</v>
      </c>
      <c r="B278" s="154" t="s">
        <v>95</v>
      </c>
      <c r="C278" s="154" t="s">
        <v>95</v>
      </c>
      <c r="D278" s="154"/>
      <c r="E278" s="154">
        <v>33</v>
      </c>
      <c r="F278" s="154">
        <v>10.74</v>
      </c>
      <c r="G278" s="154">
        <v>4.72</v>
      </c>
    </row>
    <row r="279" spans="1:7" s="57" customFormat="1" ht="9" customHeight="1" x14ac:dyDescent="0.25">
      <c r="A279" s="66" t="s">
        <v>17</v>
      </c>
      <c r="B279" s="154" t="s">
        <v>95</v>
      </c>
      <c r="C279" s="154" t="s">
        <v>95</v>
      </c>
      <c r="D279" s="154"/>
      <c r="E279" s="154">
        <v>5</v>
      </c>
      <c r="F279" s="154">
        <v>4642</v>
      </c>
      <c r="G279" s="154">
        <v>2570</v>
      </c>
    </row>
    <row r="280" spans="1:7" s="57" customFormat="1" ht="9" customHeight="1" x14ac:dyDescent="0.25">
      <c r="A280" s="61" t="s">
        <v>18</v>
      </c>
      <c r="B280" s="153" t="s">
        <v>95</v>
      </c>
      <c r="C280" s="153" t="s">
        <v>95</v>
      </c>
      <c r="D280" s="153"/>
      <c r="E280" s="153">
        <v>4</v>
      </c>
      <c r="F280" s="153">
        <v>650</v>
      </c>
      <c r="G280" s="153">
        <v>380</v>
      </c>
    </row>
    <row r="281" spans="1:7" s="57" customFormat="1" ht="9" customHeight="1" x14ac:dyDescent="0.25">
      <c r="A281" s="66" t="s">
        <v>93</v>
      </c>
      <c r="B281" s="154" t="s">
        <v>95</v>
      </c>
      <c r="C281" s="154" t="s">
        <v>95</v>
      </c>
      <c r="D281" s="154"/>
      <c r="E281" s="154">
        <v>41</v>
      </c>
      <c r="F281" s="154">
        <v>3958.5</v>
      </c>
      <c r="G281" s="154">
        <v>3090</v>
      </c>
    </row>
    <row r="282" spans="1:7" s="57" customFormat="1" ht="9" customHeight="1" x14ac:dyDescent="0.25">
      <c r="A282" s="66" t="s">
        <v>19</v>
      </c>
      <c r="B282" s="154" t="s">
        <v>95</v>
      </c>
      <c r="C282" s="154" t="s">
        <v>95</v>
      </c>
      <c r="D282" s="154"/>
      <c r="E282" s="154">
        <v>33</v>
      </c>
      <c r="F282" s="154">
        <v>29.66</v>
      </c>
      <c r="G282" s="154">
        <v>21.8</v>
      </c>
    </row>
    <row r="283" spans="1:7" s="57" customFormat="1" ht="9" customHeight="1" x14ac:dyDescent="0.25">
      <c r="A283" s="66" t="s">
        <v>20</v>
      </c>
      <c r="B283" s="154" t="s">
        <v>95</v>
      </c>
      <c r="C283" s="154" t="s">
        <v>95</v>
      </c>
      <c r="D283" s="154"/>
      <c r="E283" s="154">
        <v>29</v>
      </c>
      <c r="F283" s="154">
        <v>429.8</v>
      </c>
      <c r="G283" s="154">
        <v>362.5</v>
      </c>
    </row>
    <row r="284" spans="1:7" s="57" customFormat="1" ht="9" customHeight="1" x14ac:dyDescent="0.25">
      <c r="A284" s="61" t="s">
        <v>21</v>
      </c>
      <c r="B284" s="153" t="s">
        <v>95</v>
      </c>
      <c r="C284" s="153" t="s">
        <v>95</v>
      </c>
      <c r="D284" s="153"/>
      <c r="E284" s="153">
        <v>12</v>
      </c>
      <c r="F284" s="153">
        <v>3328</v>
      </c>
      <c r="G284" s="153">
        <v>2966</v>
      </c>
    </row>
    <row r="285" spans="1:7" s="57" customFormat="1" ht="9" customHeight="1" x14ac:dyDescent="0.25">
      <c r="A285" s="66" t="s">
        <v>22</v>
      </c>
      <c r="B285" s="154" t="s">
        <v>95</v>
      </c>
      <c r="C285" s="154" t="s">
        <v>95</v>
      </c>
      <c r="D285" s="154"/>
      <c r="E285" s="154">
        <v>2</v>
      </c>
      <c r="F285" s="154">
        <v>130</v>
      </c>
      <c r="G285" s="154">
        <v>130</v>
      </c>
    </row>
    <row r="286" spans="1:7" s="57" customFormat="1" ht="9" customHeight="1" x14ac:dyDescent="0.25">
      <c r="A286" s="66" t="s">
        <v>23</v>
      </c>
      <c r="B286" s="154" t="s">
        <v>95</v>
      </c>
      <c r="C286" s="154" t="s">
        <v>95</v>
      </c>
      <c r="D286" s="154"/>
      <c r="E286" s="154">
        <v>24</v>
      </c>
      <c r="F286" s="154">
        <v>16197</v>
      </c>
      <c r="G286" s="154">
        <v>9490</v>
      </c>
    </row>
    <row r="287" spans="1:7" s="57" customFormat="1" ht="9" customHeight="1" x14ac:dyDescent="0.25">
      <c r="A287" s="66" t="s">
        <v>24</v>
      </c>
      <c r="B287" s="154" t="s">
        <v>95</v>
      </c>
      <c r="C287" s="154" t="s">
        <v>95</v>
      </c>
      <c r="D287" s="154"/>
      <c r="E287" s="154">
        <v>11</v>
      </c>
      <c r="F287" s="154">
        <v>22164</v>
      </c>
      <c r="G287" s="154">
        <v>16739</v>
      </c>
    </row>
    <row r="288" spans="1:7" s="57" customFormat="1" ht="9" customHeight="1" x14ac:dyDescent="0.25">
      <c r="A288" s="61" t="s">
        <v>25</v>
      </c>
      <c r="B288" s="153" t="s">
        <v>95</v>
      </c>
      <c r="C288" s="153" t="s">
        <v>95</v>
      </c>
      <c r="D288" s="153"/>
      <c r="E288" s="153">
        <v>5</v>
      </c>
      <c r="F288" s="153">
        <v>3025</v>
      </c>
      <c r="G288" s="153">
        <v>2495</v>
      </c>
    </row>
    <row r="289" spans="1:8" s="57" customFormat="1" ht="9" customHeight="1" x14ac:dyDescent="0.25">
      <c r="A289" s="66" t="s">
        <v>26</v>
      </c>
      <c r="B289" s="154" t="s">
        <v>95</v>
      </c>
      <c r="C289" s="154" t="s">
        <v>95</v>
      </c>
      <c r="D289" s="154"/>
      <c r="E289" s="154">
        <v>1</v>
      </c>
      <c r="F289" s="154">
        <v>0.5</v>
      </c>
      <c r="G289" s="154">
        <v>0.5</v>
      </c>
    </row>
    <row r="290" spans="1:8" s="57" customFormat="1" ht="9" customHeight="1" x14ac:dyDescent="0.25">
      <c r="A290" s="66" t="s">
        <v>28</v>
      </c>
      <c r="B290" s="154" t="s">
        <v>95</v>
      </c>
      <c r="C290" s="154" t="s">
        <v>95</v>
      </c>
      <c r="D290" s="154"/>
      <c r="E290" s="154">
        <v>12</v>
      </c>
      <c r="F290" s="154">
        <v>14571.2</v>
      </c>
      <c r="G290" s="154">
        <v>7200.2</v>
      </c>
    </row>
    <row r="291" spans="1:8" s="57" customFormat="1" ht="9" customHeight="1" x14ac:dyDescent="0.25">
      <c r="A291" s="66" t="s">
        <v>29</v>
      </c>
      <c r="B291" s="154" t="s">
        <v>95</v>
      </c>
      <c r="C291" s="154" t="s">
        <v>95</v>
      </c>
      <c r="D291" s="154"/>
      <c r="E291" s="154">
        <v>6</v>
      </c>
      <c r="F291" s="154">
        <v>1291.3</v>
      </c>
      <c r="G291" s="154">
        <v>771.3</v>
      </c>
    </row>
    <row r="292" spans="1:8" s="57" customFormat="1" ht="9" customHeight="1" x14ac:dyDescent="0.25">
      <c r="A292" s="61" t="s">
        <v>30</v>
      </c>
      <c r="B292" s="153" t="s">
        <v>95</v>
      </c>
      <c r="C292" s="153" t="s">
        <v>95</v>
      </c>
      <c r="D292" s="153"/>
      <c r="E292" s="153">
        <v>4</v>
      </c>
      <c r="F292" s="153">
        <v>715</v>
      </c>
      <c r="G292" s="153">
        <v>545</v>
      </c>
    </row>
    <row r="293" spans="1:8" s="57" customFormat="1" ht="9" customHeight="1" x14ac:dyDescent="0.25">
      <c r="A293" s="66" t="s">
        <v>31</v>
      </c>
      <c r="B293" s="154" t="s">
        <v>95</v>
      </c>
      <c r="C293" s="154" t="s">
        <v>95</v>
      </c>
      <c r="D293" s="154"/>
      <c r="E293" s="154">
        <v>7</v>
      </c>
      <c r="F293" s="154">
        <v>1769</v>
      </c>
      <c r="G293" s="154">
        <v>1562</v>
      </c>
    </row>
    <row r="294" spans="1:8" s="57" customFormat="1" ht="9" customHeight="1" x14ac:dyDescent="0.25">
      <c r="A294" s="66" t="s">
        <v>33</v>
      </c>
      <c r="B294" s="154" t="s">
        <v>95</v>
      </c>
      <c r="C294" s="154" t="s">
        <v>95</v>
      </c>
      <c r="D294" s="154"/>
      <c r="E294" s="154">
        <v>14</v>
      </c>
      <c r="F294" s="154">
        <v>1314.95</v>
      </c>
      <c r="G294" s="154">
        <v>957.1</v>
      </c>
    </row>
    <row r="295" spans="1:8" s="57" customFormat="1" ht="9" customHeight="1" x14ac:dyDescent="0.25">
      <c r="A295" s="66" t="s">
        <v>34</v>
      </c>
      <c r="B295" s="154" t="s">
        <v>95</v>
      </c>
      <c r="C295" s="154" t="s">
        <v>95</v>
      </c>
      <c r="D295" s="154"/>
      <c r="E295" s="154">
        <v>141</v>
      </c>
      <c r="F295" s="154">
        <v>9277</v>
      </c>
      <c r="G295" s="154">
        <v>7838.6</v>
      </c>
    </row>
    <row r="296" spans="1:8" s="57" customFormat="1" ht="9" customHeight="1" x14ac:dyDescent="0.25">
      <c r="A296" s="61" t="s">
        <v>168</v>
      </c>
      <c r="B296" s="153" t="s">
        <v>95</v>
      </c>
      <c r="C296" s="153" t="s">
        <v>95</v>
      </c>
      <c r="D296" s="153"/>
      <c r="E296" s="153">
        <v>24</v>
      </c>
      <c r="F296" s="153">
        <v>4093.4</v>
      </c>
      <c r="G296" s="153">
        <v>1916.4</v>
      </c>
    </row>
    <row r="297" spans="1:8" s="57" customFormat="1" ht="9" customHeight="1" x14ac:dyDescent="0.25">
      <c r="A297" s="66" t="s">
        <v>36</v>
      </c>
      <c r="B297" s="154" t="s">
        <v>95</v>
      </c>
      <c r="C297" s="154" t="s">
        <v>95</v>
      </c>
      <c r="D297" s="154"/>
      <c r="E297" s="154">
        <v>43</v>
      </c>
      <c r="F297" s="154">
        <v>11875</v>
      </c>
      <c r="G297" s="154">
        <v>8610</v>
      </c>
    </row>
    <row r="298" spans="1:8" s="57" customFormat="1" ht="9" customHeight="1" x14ac:dyDescent="0.25">
      <c r="A298" s="66" t="s">
        <v>37</v>
      </c>
      <c r="B298" s="154" t="s">
        <v>95</v>
      </c>
      <c r="C298" s="154" t="s">
        <v>95</v>
      </c>
      <c r="D298" s="154"/>
      <c r="E298" s="154">
        <v>54</v>
      </c>
      <c r="F298" s="154">
        <v>14545</v>
      </c>
      <c r="G298" s="154">
        <v>11538</v>
      </c>
    </row>
    <row r="299" spans="1:8" s="57" customFormat="1" ht="9" customHeight="1" x14ac:dyDescent="0.25">
      <c r="A299" s="66" t="s">
        <v>39</v>
      </c>
      <c r="B299" s="154" t="s">
        <v>95</v>
      </c>
      <c r="C299" s="154" t="s">
        <v>95</v>
      </c>
      <c r="D299" s="154"/>
      <c r="E299" s="154">
        <v>13</v>
      </c>
      <c r="F299" s="154">
        <v>6912</v>
      </c>
      <c r="G299" s="154">
        <v>4393.7</v>
      </c>
    </row>
    <row r="300" spans="1:8" s="57" customFormat="1" ht="9" customHeight="1" x14ac:dyDescent="0.25">
      <c r="A300" s="61" t="s">
        <v>41</v>
      </c>
      <c r="B300" s="153" t="s">
        <v>95</v>
      </c>
      <c r="C300" s="153" t="s">
        <v>95</v>
      </c>
      <c r="D300" s="153"/>
      <c r="E300" s="153">
        <v>59</v>
      </c>
      <c r="F300" s="153">
        <v>10.6</v>
      </c>
      <c r="G300" s="153">
        <v>10.3</v>
      </c>
    </row>
    <row r="301" spans="1:8" s="57" customFormat="1" ht="9" customHeight="1" x14ac:dyDescent="0.25">
      <c r="A301" s="66"/>
      <c r="B301" s="154"/>
      <c r="C301" s="154"/>
      <c r="D301" s="154"/>
      <c r="E301" s="154"/>
      <c r="F301" s="154"/>
      <c r="G301" s="154"/>
    </row>
    <row r="302" spans="1:8" s="57" customFormat="1" ht="9" customHeight="1" x14ac:dyDescent="0.25">
      <c r="A302" s="163">
        <v>2011</v>
      </c>
      <c r="B302" s="161"/>
      <c r="C302" s="162"/>
      <c r="D302" s="161"/>
      <c r="E302" s="161"/>
      <c r="F302" s="156"/>
      <c r="G302" s="156"/>
      <c r="H302" s="78"/>
    </row>
    <row r="303" spans="1:8" s="57" customFormat="1" ht="9" customHeight="1" x14ac:dyDescent="0.25">
      <c r="A303" s="159" t="s">
        <v>10</v>
      </c>
      <c r="B303" s="160" t="s">
        <v>95</v>
      </c>
      <c r="C303" s="156" t="s">
        <v>95</v>
      </c>
      <c r="D303" s="156"/>
      <c r="E303" s="156">
        <f>SUM(E305:E332)</f>
        <v>653</v>
      </c>
      <c r="F303" s="156">
        <f>SUM(F305:F332)</f>
        <v>134530.68999999997</v>
      </c>
      <c r="G303" s="156">
        <f>SUM(G305:G332)</f>
        <v>94647.163</v>
      </c>
      <c r="H303" s="82"/>
    </row>
    <row r="304" spans="1:8" s="57" customFormat="1" ht="9" customHeight="1" x14ac:dyDescent="0.25">
      <c r="A304" s="159"/>
      <c r="B304" s="158"/>
      <c r="C304" s="156"/>
      <c r="D304" s="156"/>
      <c r="E304" s="157"/>
      <c r="F304" s="157"/>
      <c r="G304" s="156"/>
      <c r="H304" s="82"/>
    </row>
    <row r="305" spans="1:8" s="57" customFormat="1" ht="9" customHeight="1" x14ac:dyDescent="0.25">
      <c r="A305" s="66" t="s">
        <v>11</v>
      </c>
      <c r="B305" s="144" t="s">
        <v>95</v>
      </c>
      <c r="C305" s="144" t="s">
        <v>95</v>
      </c>
      <c r="D305" s="144"/>
      <c r="E305" s="144">
        <v>3</v>
      </c>
      <c r="F305" s="144">
        <v>44</v>
      </c>
      <c r="G305" s="144">
        <v>26</v>
      </c>
    </row>
    <row r="306" spans="1:8" s="57" customFormat="1" ht="9" customHeight="1" x14ac:dyDescent="0.25">
      <c r="A306" s="66" t="s">
        <v>12</v>
      </c>
      <c r="B306" s="144" t="s">
        <v>95</v>
      </c>
      <c r="C306" s="144" t="s">
        <v>95</v>
      </c>
      <c r="D306" s="144"/>
      <c r="E306" s="144">
        <v>31</v>
      </c>
      <c r="F306" s="144">
        <v>12156</v>
      </c>
      <c r="G306" s="144">
        <v>6383.6999999999989</v>
      </c>
    </row>
    <row r="307" spans="1:8" s="57" customFormat="1" ht="9" customHeight="1" x14ac:dyDescent="0.25">
      <c r="A307" s="66" t="s">
        <v>13</v>
      </c>
      <c r="B307" s="144" t="s">
        <v>95</v>
      </c>
      <c r="C307" s="144" t="s">
        <v>95</v>
      </c>
      <c r="D307" s="144"/>
      <c r="E307" s="144">
        <v>17</v>
      </c>
      <c r="F307" s="144">
        <v>215.9</v>
      </c>
      <c r="G307" s="144">
        <v>215.5</v>
      </c>
    </row>
    <row r="308" spans="1:8" s="57" customFormat="1" ht="9" customHeight="1" x14ac:dyDescent="0.25">
      <c r="A308" s="61" t="s">
        <v>14</v>
      </c>
      <c r="B308" s="153" t="s">
        <v>95</v>
      </c>
      <c r="C308" s="153" t="s">
        <v>95</v>
      </c>
      <c r="D308" s="153"/>
      <c r="E308" s="153">
        <v>2</v>
      </c>
      <c r="F308" s="153">
        <v>25</v>
      </c>
      <c r="G308" s="153">
        <v>23</v>
      </c>
    </row>
    <row r="309" spans="1:8" s="57" customFormat="1" ht="9" customHeight="1" x14ac:dyDescent="0.25">
      <c r="A309" s="66" t="s">
        <v>92</v>
      </c>
      <c r="B309" s="154" t="s">
        <v>95</v>
      </c>
      <c r="C309" s="154" t="s">
        <v>95</v>
      </c>
      <c r="D309" s="154"/>
      <c r="E309" s="154">
        <v>18</v>
      </c>
      <c r="F309" s="154">
        <v>2132.1899999999991</v>
      </c>
      <c r="G309" s="154">
        <v>1707.1999999999998</v>
      </c>
    </row>
    <row r="310" spans="1:8" s="57" customFormat="1" ht="9" customHeight="1" x14ac:dyDescent="0.25">
      <c r="A310" s="66" t="s">
        <v>16</v>
      </c>
      <c r="B310" s="154" t="s">
        <v>95</v>
      </c>
      <c r="C310" s="154" t="s">
        <v>95</v>
      </c>
      <c r="D310" s="154"/>
      <c r="E310" s="154">
        <v>33</v>
      </c>
      <c r="F310" s="154">
        <v>10.74</v>
      </c>
      <c r="G310" s="154">
        <v>4.7229999999999999</v>
      </c>
    </row>
    <row r="311" spans="1:8" s="57" customFormat="1" ht="9" customHeight="1" x14ac:dyDescent="0.25">
      <c r="A311" s="66" t="s">
        <v>17</v>
      </c>
      <c r="B311" s="154" t="s">
        <v>95</v>
      </c>
      <c r="C311" s="154" t="s">
        <v>95</v>
      </c>
      <c r="D311" s="154"/>
      <c r="E311" s="154">
        <v>6</v>
      </c>
      <c r="F311" s="154">
        <v>4662</v>
      </c>
      <c r="G311" s="154">
        <v>2588</v>
      </c>
      <c r="H311" s="155"/>
    </row>
    <row r="312" spans="1:8" s="57" customFormat="1" ht="9" customHeight="1" x14ac:dyDescent="0.25">
      <c r="A312" s="61" t="s">
        <v>18</v>
      </c>
      <c r="B312" s="153" t="s">
        <v>95</v>
      </c>
      <c r="C312" s="153" t="s">
        <v>95</v>
      </c>
      <c r="D312" s="153"/>
      <c r="E312" s="153">
        <v>4</v>
      </c>
      <c r="F312" s="153">
        <v>650</v>
      </c>
      <c r="G312" s="153">
        <v>380</v>
      </c>
      <c r="H312" s="155"/>
    </row>
    <row r="313" spans="1:8" s="57" customFormat="1" ht="9" customHeight="1" x14ac:dyDescent="0.25">
      <c r="A313" s="66" t="s">
        <v>93</v>
      </c>
      <c r="B313" s="154" t="s">
        <v>95</v>
      </c>
      <c r="C313" s="154" t="s">
        <v>95</v>
      </c>
      <c r="D313" s="154"/>
      <c r="E313" s="154">
        <v>37</v>
      </c>
      <c r="F313" s="154">
        <v>4448.5</v>
      </c>
      <c r="G313" s="154">
        <v>3016</v>
      </c>
    </row>
    <row r="314" spans="1:8" s="57" customFormat="1" ht="9" customHeight="1" x14ac:dyDescent="0.25">
      <c r="A314" s="66" t="s">
        <v>19</v>
      </c>
      <c r="B314" s="154" t="s">
        <v>95</v>
      </c>
      <c r="C314" s="154" t="s">
        <v>95</v>
      </c>
      <c r="D314" s="154"/>
      <c r="E314" s="154">
        <v>33</v>
      </c>
      <c r="F314" s="154">
        <v>29.66</v>
      </c>
      <c r="G314" s="154">
        <v>21.8</v>
      </c>
    </row>
    <row r="315" spans="1:8" s="57" customFormat="1" ht="9" customHeight="1" x14ac:dyDescent="0.25">
      <c r="A315" s="66" t="s">
        <v>20</v>
      </c>
      <c r="B315" s="154" t="s">
        <v>95</v>
      </c>
      <c r="C315" s="154" t="s">
        <v>95</v>
      </c>
      <c r="D315" s="154"/>
      <c r="E315" s="154">
        <v>29</v>
      </c>
      <c r="F315" s="154">
        <v>429.84</v>
      </c>
      <c r="G315" s="154">
        <v>362.53999999999996</v>
      </c>
    </row>
    <row r="316" spans="1:8" s="57" customFormat="1" ht="9" customHeight="1" x14ac:dyDescent="0.25">
      <c r="A316" s="61" t="s">
        <v>21</v>
      </c>
      <c r="B316" s="153" t="s">
        <v>95</v>
      </c>
      <c r="C316" s="153" t="s">
        <v>95</v>
      </c>
      <c r="D316" s="153"/>
      <c r="E316" s="153">
        <v>12</v>
      </c>
      <c r="F316" s="153">
        <v>3328</v>
      </c>
      <c r="G316" s="153">
        <v>2966</v>
      </c>
    </row>
    <row r="317" spans="1:8" s="57" customFormat="1" ht="9" customHeight="1" x14ac:dyDescent="0.25">
      <c r="A317" s="66" t="s">
        <v>22</v>
      </c>
      <c r="B317" s="154" t="s">
        <v>95</v>
      </c>
      <c r="C317" s="154" t="s">
        <v>95</v>
      </c>
      <c r="D317" s="154"/>
      <c r="E317" s="154">
        <v>3</v>
      </c>
      <c r="F317" s="154">
        <v>180</v>
      </c>
      <c r="G317" s="154">
        <v>180</v>
      </c>
    </row>
    <row r="318" spans="1:8" s="57" customFormat="1" ht="9" customHeight="1" x14ac:dyDescent="0.25">
      <c r="A318" s="66" t="s">
        <v>23</v>
      </c>
      <c r="B318" s="154" t="s">
        <v>95</v>
      </c>
      <c r="C318" s="154" t="s">
        <v>95</v>
      </c>
      <c r="D318" s="154"/>
      <c r="E318" s="154">
        <v>26</v>
      </c>
      <c r="F318" s="154">
        <v>16263</v>
      </c>
      <c r="G318" s="154">
        <v>12031</v>
      </c>
    </row>
    <row r="319" spans="1:8" s="57" customFormat="1" ht="9" customHeight="1" x14ac:dyDescent="0.25">
      <c r="A319" s="66" t="s">
        <v>24</v>
      </c>
      <c r="B319" s="154" t="s">
        <v>95</v>
      </c>
      <c r="C319" s="154" t="s">
        <v>95</v>
      </c>
      <c r="D319" s="154"/>
      <c r="E319" s="154">
        <v>11</v>
      </c>
      <c r="F319" s="154">
        <v>22164</v>
      </c>
      <c r="G319" s="154">
        <v>16739</v>
      </c>
    </row>
    <row r="320" spans="1:8" s="57" customFormat="1" ht="9" customHeight="1" x14ac:dyDescent="0.25">
      <c r="A320" s="61" t="s">
        <v>25</v>
      </c>
      <c r="B320" s="153" t="s">
        <v>95</v>
      </c>
      <c r="C320" s="153" t="s">
        <v>95</v>
      </c>
      <c r="D320" s="153"/>
      <c r="E320" s="153">
        <v>5</v>
      </c>
      <c r="F320" s="153">
        <v>3025</v>
      </c>
      <c r="G320" s="153">
        <v>2495</v>
      </c>
    </row>
    <row r="321" spans="1:8" s="57" customFormat="1" ht="9" customHeight="1" x14ac:dyDescent="0.25">
      <c r="A321" s="66" t="s">
        <v>26</v>
      </c>
      <c r="B321" s="154" t="s">
        <v>95</v>
      </c>
      <c r="C321" s="154" t="s">
        <v>95</v>
      </c>
      <c r="D321" s="154"/>
      <c r="E321" s="154">
        <v>3</v>
      </c>
      <c r="F321" s="154">
        <v>5.9</v>
      </c>
      <c r="G321" s="154">
        <v>2.5</v>
      </c>
    </row>
    <row r="322" spans="1:8" s="57" customFormat="1" ht="9" customHeight="1" x14ac:dyDescent="0.25">
      <c r="A322" s="66" t="s">
        <v>28</v>
      </c>
      <c r="B322" s="154" t="s">
        <v>95</v>
      </c>
      <c r="C322" s="154" t="s">
        <v>95</v>
      </c>
      <c r="D322" s="154"/>
      <c r="E322" s="154">
        <v>12</v>
      </c>
      <c r="F322" s="154">
        <v>14571.2</v>
      </c>
      <c r="G322" s="154">
        <v>7126.2</v>
      </c>
    </row>
    <row r="323" spans="1:8" s="57" customFormat="1" ht="9" customHeight="1" x14ac:dyDescent="0.25">
      <c r="A323" s="66" t="s">
        <v>29</v>
      </c>
      <c r="B323" s="154" t="s">
        <v>95</v>
      </c>
      <c r="C323" s="154" t="s">
        <v>95</v>
      </c>
      <c r="D323" s="154"/>
      <c r="E323" s="154">
        <v>6</v>
      </c>
      <c r="F323" s="154">
        <v>1291.3</v>
      </c>
      <c r="G323" s="154">
        <v>771.3</v>
      </c>
    </row>
    <row r="324" spans="1:8" s="57" customFormat="1" ht="9" customHeight="1" x14ac:dyDescent="0.25">
      <c r="A324" s="61" t="s">
        <v>30</v>
      </c>
      <c r="B324" s="153" t="s">
        <v>95</v>
      </c>
      <c r="C324" s="153" t="s">
        <v>95</v>
      </c>
      <c r="D324" s="153"/>
      <c r="E324" s="153">
        <v>3</v>
      </c>
      <c r="F324" s="153">
        <v>615</v>
      </c>
      <c r="G324" s="153">
        <v>324.5</v>
      </c>
    </row>
    <row r="325" spans="1:8" s="57" customFormat="1" ht="9" customHeight="1" x14ac:dyDescent="0.25">
      <c r="A325" s="66" t="s">
        <v>31</v>
      </c>
      <c r="B325" s="154" t="s">
        <v>95</v>
      </c>
      <c r="C325" s="154" t="s">
        <v>95</v>
      </c>
      <c r="D325" s="154"/>
      <c r="E325" s="154">
        <v>7</v>
      </c>
      <c r="F325" s="154">
        <v>1769</v>
      </c>
      <c r="G325" s="154">
        <v>1562</v>
      </c>
    </row>
    <row r="326" spans="1:8" s="57" customFormat="1" ht="9" customHeight="1" x14ac:dyDescent="0.25">
      <c r="A326" s="66" t="s">
        <v>33</v>
      </c>
      <c r="B326" s="154" t="s">
        <v>95</v>
      </c>
      <c r="C326" s="154" t="s">
        <v>95</v>
      </c>
      <c r="D326" s="154"/>
      <c r="E326" s="154">
        <v>14</v>
      </c>
      <c r="F326" s="154">
        <v>1314.95</v>
      </c>
      <c r="G326" s="154">
        <v>957.1</v>
      </c>
    </row>
    <row r="327" spans="1:8" s="57" customFormat="1" ht="9" customHeight="1" x14ac:dyDescent="0.25">
      <c r="A327" s="66" t="s">
        <v>34</v>
      </c>
      <c r="B327" s="154" t="s">
        <v>95</v>
      </c>
      <c r="C327" s="154" t="s">
        <v>95</v>
      </c>
      <c r="D327" s="154"/>
      <c r="E327" s="154">
        <v>143</v>
      </c>
      <c r="F327" s="154">
        <v>9223</v>
      </c>
      <c r="G327" s="154">
        <v>8056.6</v>
      </c>
    </row>
    <row r="328" spans="1:8" s="57" customFormat="1" ht="9" customHeight="1" x14ac:dyDescent="0.25">
      <c r="A328" s="61" t="s">
        <v>168</v>
      </c>
      <c r="B328" s="153" t="s">
        <v>95</v>
      </c>
      <c r="C328" s="153" t="s">
        <v>95</v>
      </c>
      <c r="D328" s="153"/>
      <c r="E328" s="153">
        <v>23</v>
      </c>
      <c r="F328" s="153">
        <v>4048.42</v>
      </c>
      <c r="G328" s="153">
        <v>2050</v>
      </c>
    </row>
    <row r="329" spans="1:8" s="57" customFormat="1" ht="9" customHeight="1" x14ac:dyDescent="0.25">
      <c r="A329" s="66" t="s">
        <v>36</v>
      </c>
      <c r="B329" s="154" t="s">
        <v>95</v>
      </c>
      <c r="C329" s="154" t="s">
        <v>95</v>
      </c>
      <c r="D329" s="154"/>
      <c r="E329" s="154">
        <v>39</v>
      </c>
      <c r="F329" s="154">
        <v>10460</v>
      </c>
      <c r="G329" s="154">
        <v>8715</v>
      </c>
    </row>
    <row r="330" spans="1:8" s="57" customFormat="1" ht="9" customHeight="1" x14ac:dyDescent="0.25">
      <c r="A330" s="66" t="s">
        <v>37</v>
      </c>
      <c r="B330" s="154" t="s">
        <v>95</v>
      </c>
      <c r="C330" s="154" t="s">
        <v>95</v>
      </c>
      <c r="D330" s="154"/>
      <c r="E330" s="154">
        <v>54</v>
      </c>
      <c r="F330" s="154">
        <v>14545</v>
      </c>
      <c r="G330" s="154">
        <v>11538</v>
      </c>
    </row>
    <row r="331" spans="1:8" s="57" customFormat="1" ht="9" customHeight="1" x14ac:dyDescent="0.25">
      <c r="A331" s="66" t="s">
        <v>39</v>
      </c>
      <c r="B331" s="154" t="s">
        <v>95</v>
      </c>
      <c r="C331" s="154" t="s">
        <v>95</v>
      </c>
      <c r="D331" s="154"/>
      <c r="E331" s="154">
        <v>13</v>
      </c>
      <c r="F331" s="154">
        <v>6912</v>
      </c>
      <c r="G331" s="154">
        <v>4393.7</v>
      </c>
    </row>
    <row r="332" spans="1:8" s="57" customFormat="1" ht="9" customHeight="1" x14ac:dyDescent="0.25">
      <c r="A332" s="61" t="s">
        <v>41</v>
      </c>
      <c r="B332" s="153" t="s">
        <v>95</v>
      </c>
      <c r="C332" s="153" t="s">
        <v>95</v>
      </c>
      <c r="D332" s="153"/>
      <c r="E332" s="153">
        <v>66</v>
      </c>
      <c r="F332" s="153">
        <v>11.09</v>
      </c>
      <c r="G332" s="153">
        <v>10.799999999999999</v>
      </c>
    </row>
    <row r="333" spans="1:8" s="57" customFormat="1" ht="9" customHeight="1" x14ac:dyDescent="0.25">
      <c r="A333" s="66"/>
      <c r="B333" s="154"/>
      <c r="C333" s="154"/>
      <c r="D333" s="154"/>
      <c r="E333" s="154"/>
      <c r="F333" s="154"/>
      <c r="G333" s="154"/>
    </row>
    <row r="334" spans="1:8" s="57" customFormat="1" ht="9" customHeight="1" x14ac:dyDescent="0.25">
      <c r="A334" s="163">
        <v>2012</v>
      </c>
      <c r="B334" s="161"/>
      <c r="C334" s="162"/>
      <c r="D334" s="161"/>
      <c r="E334" s="161"/>
      <c r="F334" s="156"/>
      <c r="G334" s="156"/>
      <c r="H334" s="78"/>
    </row>
    <row r="335" spans="1:8" s="57" customFormat="1" ht="9" customHeight="1" x14ac:dyDescent="0.25">
      <c r="A335" s="159" t="s">
        <v>10</v>
      </c>
      <c r="B335" s="160" t="s">
        <v>95</v>
      </c>
      <c r="C335" s="156" t="s">
        <v>95</v>
      </c>
      <c r="D335" s="156"/>
      <c r="E335" s="156">
        <f>SUM(E337:E364)</f>
        <v>699</v>
      </c>
      <c r="F335" s="156">
        <f>SUM(F337:F364)-1</f>
        <v>135135</v>
      </c>
      <c r="G335" s="156">
        <f>SUM(G337:G364)-1</f>
        <v>96446</v>
      </c>
      <c r="H335" s="82"/>
    </row>
    <row r="336" spans="1:8" s="57" customFormat="1" ht="3.95" customHeight="1" x14ac:dyDescent="0.25">
      <c r="A336" s="159"/>
      <c r="B336" s="158"/>
      <c r="C336" s="156"/>
      <c r="D336" s="156"/>
      <c r="E336" s="157"/>
      <c r="F336" s="157"/>
      <c r="G336" s="156"/>
      <c r="H336" s="82"/>
    </row>
    <row r="337" spans="1:8" s="57" customFormat="1" ht="9" customHeight="1" x14ac:dyDescent="0.25">
      <c r="A337" s="66" t="s">
        <v>11</v>
      </c>
      <c r="B337" s="144" t="s">
        <v>95</v>
      </c>
      <c r="C337" s="144" t="s">
        <v>95</v>
      </c>
      <c r="D337" s="144"/>
      <c r="E337" s="144">
        <v>3</v>
      </c>
      <c r="F337" s="144">
        <v>44</v>
      </c>
      <c r="G337" s="144">
        <v>26</v>
      </c>
    </row>
    <row r="338" spans="1:8" s="57" customFormat="1" ht="9" customHeight="1" x14ac:dyDescent="0.25">
      <c r="A338" s="66" t="s">
        <v>12</v>
      </c>
      <c r="B338" s="144" t="s">
        <v>95</v>
      </c>
      <c r="C338" s="144" t="s">
        <v>95</v>
      </c>
      <c r="D338" s="144"/>
      <c r="E338" s="144">
        <v>31</v>
      </c>
      <c r="F338" s="144">
        <v>12156</v>
      </c>
      <c r="G338" s="144">
        <v>6636</v>
      </c>
    </row>
    <row r="339" spans="1:8" s="57" customFormat="1" ht="9" customHeight="1" x14ac:dyDescent="0.25">
      <c r="A339" s="66" t="s">
        <v>13</v>
      </c>
      <c r="B339" s="144" t="s">
        <v>95</v>
      </c>
      <c r="C339" s="144" t="s">
        <v>95</v>
      </c>
      <c r="D339" s="144"/>
      <c r="E339" s="144">
        <v>17</v>
      </c>
      <c r="F339" s="144">
        <v>216</v>
      </c>
      <c r="G339" s="144">
        <v>215</v>
      </c>
    </row>
    <row r="340" spans="1:8" s="57" customFormat="1" ht="9" customHeight="1" x14ac:dyDescent="0.25">
      <c r="A340" s="61" t="s">
        <v>14</v>
      </c>
      <c r="B340" s="153" t="s">
        <v>95</v>
      </c>
      <c r="C340" s="153" t="s">
        <v>95</v>
      </c>
      <c r="D340" s="153"/>
      <c r="E340" s="153">
        <v>2</v>
      </c>
      <c r="F340" s="153">
        <v>25</v>
      </c>
      <c r="G340" s="153">
        <v>23</v>
      </c>
    </row>
    <row r="341" spans="1:8" s="57" customFormat="1" ht="9" customHeight="1" x14ac:dyDescent="0.25">
      <c r="A341" s="66" t="s">
        <v>92</v>
      </c>
      <c r="B341" s="154" t="s">
        <v>95</v>
      </c>
      <c r="C341" s="154" t="s">
        <v>95</v>
      </c>
      <c r="D341" s="154"/>
      <c r="E341" s="154">
        <v>18</v>
      </c>
      <c r="F341" s="154">
        <v>2132</v>
      </c>
      <c r="G341" s="154">
        <v>1707</v>
      </c>
    </row>
    <row r="342" spans="1:8" s="57" customFormat="1" ht="9" customHeight="1" x14ac:dyDescent="0.25">
      <c r="A342" s="66" t="s">
        <v>16</v>
      </c>
      <c r="B342" s="154" t="s">
        <v>95</v>
      </c>
      <c r="C342" s="154" t="s">
        <v>95</v>
      </c>
      <c r="D342" s="154"/>
      <c r="E342" s="154">
        <v>39</v>
      </c>
      <c r="F342" s="154">
        <v>12</v>
      </c>
      <c r="G342" s="154">
        <v>5</v>
      </c>
    </row>
    <row r="343" spans="1:8" s="57" customFormat="1" ht="9" customHeight="1" x14ac:dyDescent="0.25">
      <c r="A343" s="66" t="s">
        <v>17</v>
      </c>
      <c r="B343" s="154" t="s">
        <v>95</v>
      </c>
      <c r="C343" s="154" t="s">
        <v>95</v>
      </c>
      <c r="D343" s="154"/>
      <c r="E343" s="154">
        <v>6</v>
      </c>
      <c r="F343" s="154">
        <v>4662</v>
      </c>
      <c r="G343" s="154">
        <v>2588</v>
      </c>
      <c r="H343" s="155"/>
    </row>
    <row r="344" spans="1:8" s="57" customFormat="1" ht="9" customHeight="1" x14ac:dyDescent="0.25">
      <c r="A344" s="61" t="s">
        <v>18</v>
      </c>
      <c r="B344" s="153" t="s">
        <v>95</v>
      </c>
      <c r="C344" s="153" t="s">
        <v>95</v>
      </c>
      <c r="D344" s="153"/>
      <c r="E344" s="153">
        <v>4</v>
      </c>
      <c r="F344" s="153">
        <v>650</v>
      </c>
      <c r="G344" s="153">
        <v>380</v>
      </c>
      <c r="H344" s="155"/>
    </row>
    <row r="345" spans="1:8" s="57" customFormat="1" ht="9" customHeight="1" x14ac:dyDescent="0.25">
      <c r="A345" s="66" t="s">
        <v>93</v>
      </c>
      <c r="B345" s="154" t="s">
        <v>95</v>
      </c>
      <c r="C345" s="154" t="s">
        <v>95</v>
      </c>
      <c r="D345" s="154"/>
      <c r="E345" s="154">
        <v>39</v>
      </c>
      <c r="F345" s="154">
        <v>4593</v>
      </c>
      <c r="G345" s="154">
        <v>3422</v>
      </c>
    </row>
    <row r="346" spans="1:8" s="57" customFormat="1" ht="9" customHeight="1" x14ac:dyDescent="0.25">
      <c r="A346" s="66" t="s">
        <v>19</v>
      </c>
      <c r="B346" s="154" t="s">
        <v>95</v>
      </c>
      <c r="C346" s="154" t="s">
        <v>95</v>
      </c>
      <c r="D346" s="154"/>
      <c r="E346" s="154">
        <v>34</v>
      </c>
      <c r="F346" s="154">
        <v>130</v>
      </c>
      <c r="G346" s="154">
        <v>122</v>
      </c>
    </row>
    <row r="347" spans="1:8" s="57" customFormat="1" ht="9" customHeight="1" x14ac:dyDescent="0.25">
      <c r="A347" s="66" t="s">
        <v>20</v>
      </c>
      <c r="B347" s="154" t="s">
        <v>95</v>
      </c>
      <c r="C347" s="154" t="s">
        <v>95</v>
      </c>
      <c r="D347" s="154"/>
      <c r="E347" s="154">
        <v>29</v>
      </c>
      <c r="F347" s="154">
        <v>430</v>
      </c>
      <c r="G347" s="154">
        <v>363</v>
      </c>
    </row>
    <row r="348" spans="1:8" s="57" customFormat="1" ht="9" customHeight="1" x14ac:dyDescent="0.25">
      <c r="A348" s="61" t="s">
        <v>21</v>
      </c>
      <c r="B348" s="153" t="s">
        <v>95</v>
      </c>
      <c r="C348" s="153" t="s">
        <v>95</v>
      </c>
      <c r="D348" s="153"/>
      <c r="E348" s="153">
        <v>13</v>
      </c>
      <c r="F348" s="153">
        <v>3548</v>
      </c>
      <c r="G348" s="153">
        <v>3186</v>
      </c>
    </row>
    <row r="349" spans="1:8" s="57" customFormat="1" ht="9" customHeight="1" x14ac:dyDescent="0.25">
      <c r="A349" s="66" t="s">
        <v>22</v>
      </c>
      <c r="B349" s="154" t="s">
        <v>95</v>
      </c>
      <c r="C349" s="154" t="s">
        <v>95</v>
      </c>
      <c r="D349" s="154"/>
      <c r="E349" s="154">
        <v>20</v>
      </c>
      <c r="F349" s="154">
        <v>332</v>
      </c>
      <c r="G349" s="154">
        <v>332</v>
      </c>
    </row>
    <row r="350" spans="1:8" s="57" customFormat="1" ht="9" customHeight="1" x14ac:dyDescent="0.25">
      <c r="A350" s="66" t="s">
        <v>23</v>
      </c>
      <c r="B350" s="154" t="s">
        <v>95</v>
      </c>
      <c r="C350" s="154" t="s">
        <v>95</v>
      </c>
      <c r="D350" s="154"/>
      <c r="E350" s="154">
        <v>26</v>
      </c>
      <c r="F350" s="154">
        <v>16263</v>
      </c>
      <c r="G350" s="154">
        <v>12031</v>
      </c>
    </row>
    <row r="351" spans="1:8" s="57" customFormat="1" ht="9" customHeight="1" x14ac:dyDescent="0.25">
      <c r="A351" s="66" t="s">
        <v>24</v>
      </c>
      <c r="B351" s="154" t="s">
        <v>95</v>
      </c>
      <c r="C351" s="154" t="s">
        <v>95</v>
      </c>
      <c r="D351" s="154"/>
      <c r="E351" s="154">
        <v>11</v>
      </c>
      <c r="F351" s="154">
        <v>22164</v>
      </c>
      <c r="G351" s="154">
        <v>16739</v>
      </c>
    </row>
    <row r="352" spans="1:8" s="57" customFormat="1" ht="9" customHeight="1" x14ac:dyDescent="0.25">
      <c r="A352" s="61" t="s">
        <v>25</v>
      </c>
      <c r="B352" s="153" t="s">
        <v>95</v>
      </c>
      <c r="C352" s="153" t="s">
        <v>95</v>
      </c>
      <c r="D352" s="153"/>
      <c r="E352" s="153">
        <v>5</v>
      </c>
      <c r="F352" s="153">
        <v>3025</v>
      </c>
      <c r="G352" s="153">
        <v>2495</v>
      </c>
    </row>
    <row r="353" spans="1:7" s="57" customFormat="1" ht="9" customHeight="1" x14ac:dyDescent="0.25">
      <c r="A353" s="66" t="s">
        <v>26</v>
      </c>
      <c r="B353" s="154" t="s">
        <v>95</v>
      </c>
      <c r="C353" s="154" t="s">
        <v>95</v>
      </c>
      <c r="D353" s="154"/>
      <c r="E353" s="154">
        <v>3</v>
      </c>
      <c r="F353" s="154">
        <v>6</v>
      </c>
      <c r="G353" s="154">
        <v>3</v>
      </c>
    </row>
    <row r="354" spans="1:7" s="57" customFormat="1" ht="9" customHeight="1" x14ac:dyDescent="0.25">
      <c r="A354" s="66" t="s">
        <v>28</v>
      </c>
      <c r="B354" s="154" t="s">
        <v>95</v>
      </c>
      <c r="C354" s="154" t="s">
        <v>95</v>
      </c>
      <c r="D354" s="154"/>
      <c r="E354" s="154">
        <v>12</v>
      </c>
      <c r="F354" s="154">
        <v>14571</v>
      </c>
      <c r="G354" s="154">
        <v>7708</v>
      </c>
    </row>
    <row r="355" spans="1:7" s="57" customFormat="1" ht="9" customHeight="1" x14ac:dyDescent="0.25">
      <c r="A355" s="66" t="s">
        <v>29</v>
      </c>
      <c r="B355" s="154" t="s">
        <v>95</v>
      </c>
      <c r="C355" s="154" t="s">
        <v>95</v>
      </c>
      <c r="D355" s="154"/>
      <c r="E355" s="154">
        <v>6</v>
      </c>
      <c r="F355" s="154">
        <v>1291</v>
      </c>
      <c r="G355" s="154">
        <v>771</v>
      </c>
    </row>
    <row r="356" spans="1:7" s="57" customFormat="1" ht="9" customHeight="1" x14ac:dyDescent="0.25">
      <c r="A356" s="61" t="s">
        <v>30</v>
      </c>
      <c r="B356" s="153" t="s">
        <v>95</v>
      </c>
      <c r="C356" s="153" t="s">
        <v>95</v>
      </c>
      <c r="D356" s="153"/>
      <c r="E356" s="153">
        <v>5</v>
      </c>
      <c r="F356" s="153">
        <v>815</v>
      </c>
      <c r="G356" s="153">
        <v>515</v>
      </c>
    </row>
    <row r="357" spans="1:7" s="57" customFormat="1" ht="9" customHeight="1" x14ac:dyDescent="0.25">
      <c r="A357" s="66" t="s">
        <v>31</v>
      </c>
      <c r="B357" s="154" t="s">
        <v>95</v>
      </c>
      <c r="C357" s="154" t="s">
        <v>95</v>
      </c>
      <c r="D357" s="154"/>
      <c r="E357" s="154">
        <v>7</v>
      </c>
      <c r="F357" s="154">
        <v>1769</v>
      </c>
      <c r="G357" s="154">
        <v>1562</v>
      </c>
    </row>
    <row r="358" spans="1:7" s="57" customFormat="1" ht="9" customHeight="1" x14ac:dyDescent="0.25">
      <c r="A358" s="66" t="s">
        <v>33</v>
      </c>
      <c r="B358" s="154" t="s">
        <v>95</v>
      </c>
      <c r="C358" s="154" t="s">
        <v>95</v>
      </c>
      <c r="D358" s="154"/>
      <c r="E358" s="154">
        <v>14</v>
      </c>
      <c r="F358" s="154">
        <v>1315</v>
      </c>
      <c r="G358" s="154">
        <v>957</v>
      </c>
    </row>
    <row r="359" spans="1:7" s="57" customFormat="1" ht="9" customHeight="1" x14ac:dyDescent="0.25">
      <c r="A359" s="66" t="s">
        <v>34</v>
      </c>
      <c r="B359" s="154" t="s">
        <v>95</v>
      </c>
      <c r="C359" s="154" t="s">
        <v>95</v>
      </c>
      <c r="D359" s="154"/>
      <c r="E359" s="154">
        <v>144</v>
      </c>
      <c r="F359" s="154">
        <v>9523</v>
      </c>
      <c r="G359" s="154">
        <v>8263</v>
      </c>
    </row>
    <row r="360" spans="1:7" s="57" customFormat="1" ht="9" customHeight="1" x14ac:dyDescent="0.25">
      <c r="A360" s="61" t="s">
        <v>168</v>
      </c>
      <c r="B360" s="153" t="s">
        <v>95</v>
      </c>
      <c r="C360" s="153" t="s">
        <v>95</v>
      </c>
      <c r="D360" s="153"/>
      <c r="E360" s="153">
        <v>23</v>
      </c>
      <c r="F360" s="153">
        <v>4034</v>
      </c>
      <c r="G360" s="153">
        <v>1989</v>
      </c>
    </row>
    <row r="361" spans="1:7" s="57" customFormat="1" ht="9" customHeight="1" x14ac:dyDescent="0.25">
      <c r="A361" s="66" t="s">
        <v>36</v>
      </c>
      <c r="B361" s="154" t="s">
        <v>95</v>
      </c>
      <c r="C361" s="154" t="s">
        <v>95</v>
      </c>
      <c r="D361" s="154"/>
      <c r="E361" s="154">
        <v>39</v>
      </c>
      <c r="F361" s="154">
        <v>9960</v>
      </c>
      <c r="G361" s="154">
        <v>8465</v>
      </c>
    </row>
    <row r="362" spans="1:7" s="57" customFormat="1" ht="9" customHeight="1" x14ac:dyDescent="0.25">
      <c r="A362" s="66" t="s">
        <v>37</v>
      </c>
      <c r="B362" s="154" t="s">
        <v>95</v>
      </c>
      <c r="C362" s="154" t="s">
        <v>95</v>
      </c>
      <c r="D362" s="154"/>
      <c r="E362" s="154">
        <v>54</v>
      </c>
      <c r="F362" s="154">
        <v>14545</v>
      </c>
      <c r="G362" s="154">
        <v>11538</v>
      </c>
    </row>
    <row r="363" spans="1:7" s="57" customFormat="1" ht="9" customHeight="1" x14ac:dyDescent="0.25">
      <c r="A363" s="66" t="s">
        <v>39</v>
      </c>
      <c r="B363" s="154" t="s">
        <v>95</v>
      </c>
      <c r="C363" s="154" t="s">
        <v>95</v>
      </c>
      <c r="D363" s="154"/>
      <c r="E363" s="154">
        <v>13</v>
      </c>
      <c r="F363" s="154">
        <v>6912</v>
      </c>
      <c r="G363" s="154">
        <v>4394</v>
      </c>
    </row>
    <row r="364" spans="1:7" s="57" customFormat="1" ht="9" customHeight="1" x14ac:dyDescent="0.25">
      <c r="A364" s="61" t="s">
        <v>41</v>
      </c>
      <c r="B364" s="153" t="s">
        <v>95</v>
      </c>
      <c r="C364" s="153" t="s">
        <v>95</v>
      </c>
      <c r="D364" s="153"/>
      <c r="E364" s="153">
        <v>82</v>
      </c>
      <c r="F364" s="153">
        <v>13</v>
      </c>
      <c r="G364" s="153">
        <v>12</v>
      </c>
    </row>
    <row r="365" spans="1:7" s="57" customFormat="1" ht="9" customHeight="1" x14ac:dyDescent="0.25">
      <c r="A365" s="66"/>
      <c r="B365" s="154"/>
      <c r="C365" s="154"/>
      <c r="D365" s="154"/>
      <c r="E365" s="154"/>
      <c r="F365" s="154"/>
      <c r="G365" s="154"/>
    </row>
    <row r="366" spans="1:7" ht="9" customHeight="1" x14ac:dyDescent="0.25">
      <c r="A366" s="163">
        <v>2013</v>
      </c>
      <c r="B366" s="161"/>
      <c r="C366" s="162"/>
      <c r="D366" s="161"/>
      <c r="E366" s="161"/>
      <c r="F366" s="156"/>
      <c r="G366" s="156"/>
    </row>
    <row r="367" spans="1:7" s="82" customFormat="1" ht="9" customHeight="1" x14ac:dyDescent="0.25">
      <c r="A367" s="159" t="s">
        <v>10</v>
      </c>
      <c r="B367" s="160" t="s">
        <v>95</v>
      </c>
      <c r="C367" s="156" t="s">
        <v>95</v>
      </c>
      <c r="D367" s="156"/>
      <c r="E367" s="156">
        <f>SUM(E369:E396)</f>
        <v>742</v>
      </c>
      <c r="F367" s="156">
        <f>SUM(F369:F396)-1</f>
        <v>137809</v>
      </c>
      <c r="G367" s="156">
        <f>SUM(G369:G396)-2</f>
        <v>94792</v>
      </c>
    </row>
    <row r="368" spans="1:7" s="82" customFormat="1" ht="3.95" customHeight="1" x14ac:dyDescent="0.25">
      <c r="A368" s="159"/>
      <c r="B368" s="158"/>
      <c r="C368" s="156"/>
      <c r="D368" s="156"/>
      <c r="E368" s="157"/>
      <c r="F368" s="157"/>
      <c r="G368" s="156"/>
    </row>
    <row r="369" spans="1:13" s="57" customFormat="1" ht="9" customHeight="1" x14ac:dyDescent="0.25">
      <c r="A369" s="66" t="s">
        <v>11</v>
      </c>
      <c r="B369" s="144" t="s">
        <v>95</v>
      </c>
      <c r="C369" s="144" t="s">
        <v>95</v>
      </c>
      <c r="D369" s="144"/>
      <c r="E369" s="144">
        <v>3</v>
      </c>
      <c r="F369" s="144">
        <v>44</v>
      </c>
      <c r="G369" s="144">
        <v>26</v>
      </c>
    </row>
    <row r="370" spans="1:13" s="57" customFormat="1" ht="9" customHeight="1" x14ac:dyDescent="0.25">
      <c r="A370" s="66" t="s">
        <v>12</v>
      </c>
      <c r="B370" s="144" t="s">
        <v>95</v>
      </c>
      <c r="C370" s="144" t="s">
        <v>95</v>
      </c>
      <c r="D370" s="144"/>
      <c r="E370" s="144">
        <v>31</v>
      </c>
      <c r="F370" s="144">
        <v>12156</v>
      </c>
      <c r="G370" s="144">
        <v>6636</v>
      </c>
    </row>
    <row r="371" spans="1:13" s="57" customFormat="1" ht="9" customHeight="1" x14ac:dyDescent="0.25">
      <c r="A371" s="66" t="s">
        <v>13</v>
      </c>
      <c r="B371" s="144" t="s">
        <v>95</v>
      </c>
      <c r="C371" s="144" t="s">
        <v>95</v>
      </c>
      <c r="D371" s="144"/>
      <c r="E371" s="144">
        <v>13</v>
      </c>
      <c r="F371" s="144">
        <v>209</v>
      </c>
      <c r="G371" s="144">
        <v>189</v>
      </c>
    </row>
    <row r="372" spans="1:13" s="57" customFormat="1" ht="9" customHeight="1" x14ac:dyDescent="0.25">
      <c r="A372" s="61" t="s">
        <v>14</v>
      </c>
      <c r="B372" s="153" t="s">
        <v>95</v>
      </c>
      <c r="C372" s="153" t="s">
        <v>95</v>
      </c>
      <c r="D372" s="153"/>
      <c r="E372" s="153">
        <v>2</v>
      </c>
      <c r="F372" s="153">
        <v>25</v>
      </c>
      <c r="G372" s="153">
        <v>23</v>
      </c>
    </row>
    <row r="373" spans="1:13" s="57" customFormat="1" ht="9" customHeight="1" x14ac:dyDescent="0.25">
      <c r="A373" s="66" t="s">
        <v>92</v>
      </c>
      <c r="B373" s="154" t="s">
        <v>95</v>
      </c>
      <c r="C373" s="154" t="s">
        <v>95</v>
      </c>
      <c r="D373" s="154"/>
      <c r="E373" s="154">
        <v>24</v>
      </c>
      <c r="F373" s="154">
        <v>2133</v>
      </c>
      <c r="G373" s="154">
        <v>1708</v>
      </c>
    </row>
    <row r="374" spans="1:13" s="57" customFormat="1" ht="9" customHeight="1" x14ac:dyDescent="0.25">
      <c r="A374" s="66" t="s">
        <v>16</v>
      </c>
      <c r="B374" s="154" t="s">
        <v>95</v>
      </c>
      <c r="C374" s="154" t="s">
        <v>95</v>
      </c>
      <c r="D374" s="154"/>
      <c r="E374" s="154">
        <v>39</v>
      </c>
      <c r="F374" s="154">
        <v>12</v>
      </c>
      <c r="G374" s="154">
        <v>5</v>
      </c>
    </row>
    <row r="375" spans="1:13" s="57" customFormat="1" ht="9" customHeight="1" x14ac:dyDescent="0.25">
      <c r="A375" s="66" t="s">
        <v>17</v>
      </c>
      <c r="B375" s="154" t="s">
        <v>95</v>
      </c>
      <c r="C375" s="154" t="s">
        <v>95</v>
      </c>
      <c r="D375" s="154"/>
      <c r="E375" s="154">
        <v>6</v>
      </c>
      <c r="F375" s="154">
        <v>4662</v>
      </c>
      <c r="G375" s="154">
        <v>2588</v>
      </c>
      <c r="H375" s="155"/>
      <c r="I375" s="155"/>
      <c r="J375" s="155"/>
      <c r="K375" s="155"/>
      <c r="L375" s="155"/>
      <c r="M375" s="155"/>
    </row>
    <row r="376" spans="1:13" s="57" customFormat="1" ht="9" customHeight="1" x14ac:dyDescent="0.25">
      <c r="A376" s="61" t="s">
        <v>18</v>
      </c>
      <c r="B376" s="153" t="s">
        <v>95</v>
      </c>
      <c r="C376" s="153" t="s">
        <v>95</v>
      </c>
      <c r="D376" s="153"/>
      <c r="E376" s="153">
        <v>4</v>
      </c>
      <c r="F376" s="153">
        <v>650</v>
      </c>
      <c r="G376" s="153">
        <v>380</v>
      </c>
      <c r="H376" s="155"/>
      <c r="I376" s="155"/>
      <c r="J376" s="155"/>
      <c r="K376" s="155"/>
      <c r="L376" s="155"/>
      <c r="M376" s="155"/>
    </row>
    <row r="377" spans="1:13" s="57" customFormat="1" ht="9" customHeight="1" x14ac:dyDescent="0.25">
      <c r="A377" s="66" t="s">
        <v>93</v>
      </c>
      <c r="B377" s="154" t="s">
        <v>95</v>
      </c>
      <c r="C377" s="154" t="s">
        <v>95</v>
      </c>
      <c r="D377" s="154"/>
      <c r="E377" s="154">
        <v>42</v>
      </c>
      <c r="F377" s="154">
        <v>4621</v>
      </c>
      <c r="G377" s="154">
        <v>3681</v>
      </c>
    </row>
    <row r="378" spans="1:13" s="57" customFormat="1" ht="9" customHeight="1" x14ac:dyDescent="0.25">
      <c r="A378" s="66" t="s">
        <v>19</v>
      </c>
      <c r="B378" s="154" t="s">
        <v>95</v>
      </c>
      <c r="C378" s="154" t="s">
        <v>95</v>
      </c>
      <c r="D378" s="154"/>
      <c r="E378" s="154">
        <v>59</v>
      </c>
      <c r="F378" s="154">
        <v>139</v>
      </c>
      <c r="G378" s="154">
        <v>131</v>
      </c>
    </row>
    <row r="379" spans="1:13" s="57" customFormat="1" ht="9" customHeight="1" x14ac:dyDescent="0.25">
      <c r="A379" s="66" t="s">
        <v>20</v>
      </c>
      <c r="B379" s="154" t="s">
        <v>95</v>
      </c>
      <c r="C379" s="154" t="s">
        <v>95</v>
      </c>
      <c r="D379" s="154"/>
      <c r="E379" s="154">
        <v>30</v>
      </c>
      <c r="F379" s="154">
        <v>680</v>
      </c>
      <c r="G379" s="154">
        <v>493</v>
      </c>
    </row>
    <row r="380" spans="1:13" s="57" customFormat="1" ht="9" customHeight="1" x14ac:dyDescent="0.25">
      <c r="A380" s="61" t="s">
        <v>21</v>
      </c>
      <c r="B380" s="153" t="s">
        <v>95</v>
      </c>
      <c r="C380" s="153" t="s">
        <v>95</v>
      </c>
      <c r="D380" s="153"/>
      <c r="E380" s="153">
        <v>13</v>
      </c>
      <c r="F380" s="153">
        <v>3548</v>
      </c>
      <c r="G380" s="153">
        <v>3186</v>
      </c>
    </row>
    <row r="381" spans="1:13" s="57" customFormat="1" ht="9" customHeight="1" x14ac:dyDescent="0.25">
      <c r="A381" s="66" t="s">
        <v>22</v>
      </c>
      <c r="B381" s="154" t="s">
        <v>95</v>
      </c>
      <c r="C381" s="154" t="s">
        <v>95</v>
      </c>
      <c r="D381" s="154"/>
      <c r="E381" s="154">
        <v>23</v>
      </c>
      <c r="F381" s="154">
        <v>362</v>
      </c>
      <c r="G381" s="154">
        <v>356</v>
      </c>
    </row>
    <row r="382" spans="1:13" s="57" customFormat="1" ht="9" customHeight="1" x14ac:dyDescent="0.25">
      <c r="A382" s="66" t="s">
        <v>23</v>
      </c>
      <c r="B382" s="154" t="s">
        <v>95</v>
      </c>
      <c r="C382" s="154" t="s">
        <v>95</v>
      </c>
      <c r="D382" s="154"/>
      <c r="E382" s="154">
        <v>30</v>
      </c>
      <c r="F382" s="154">
        <v>16272</v>
      </c>
      <c r="G382" s="154">
        <v>12242</v>
      </c>
    </row>
    <row r="383" spans="1:13" s="57" customFormat="1" ht="9" customHeight="1" x14ac:dyDescent="0.25">
      <c r="A383" s="66" t="s">
        <v>24</v>
      </c>
      <c r="B383" s="154" t="s">
        <v>95</v>
      </c>
      <c r="C383" s="154" t="s">
        <v>95</v>
      </c>
      <c r="D383" s="154"/>
      <c r="E383" s="154">
        <v>11</v>
      </c>
      <c r="F383" s="154">
        <v>22164</v>
      </c>
      <c r="G383" s="154">
        <v>16739</v>
      </c>
    </row>
    <row r="384" spans="1:13" s="57" customFormat="1" ht="9" customHeight="1" x14ac:dyDescent="0.25">
      <c r="A384" s="61" t="s">
        <v>25</v>
      </c>
      <c r="B384" s="153" t="s">
        <v>95</v>
      </c>
      <c r="C384" s="153" t="s">
        <v>95</v>
      </c>
      <c r="D384" s="153"/>
      <c r="E384" s="153">
        <v>5</v>
      </c>
      <c r="F384" s="153">
        <v>3025</v>
      </c>
      <c r="G384" s="153">
        <v>2495</v>
      </c>
    </row>
    <row r="385" spans="1:8" s="57" customFormat="1" ht="9" customHeight="1" x14ac:dyDescent="0.25">
      <c r="A385" s="66" t="s">
        <v>26</v>
      </c>
      <c r="B385" s="154" t="s">
        <v>95</v>
      </c>
      <c r="C385" s="154" t="s">
        <v>95</v>
      </c>
      <c r="D385" s="154"/>
      <c r="E385" s="154">
        <v>3</v>
      </c>
      <c r="F385" s="154">
        <v>6</v>
      </c>
      <c r="G385" s="154">
        <v>3</v>
      </c>
    </row>
    <row r="386" spans="1:8" s="57" customFormat="1" ht="9" customHeight="1" x14ac:dyDescent="0.25">
      <c r="A386" s="66" t="s">
        <v>28</v>
      </c>
      <c r="B386" s="154" t="s">
        <v>95</v>
      </c>
      <c r="C386" s="154" t="s">
        <v>95</v>
      </c>
      <c r="D386" s="154"/>
      <c r="E386" s="154">
        <v>13</v>
      </c>
      <c r="F386" s="154">
        <v>14748</v>
      </c>
      <c r="G386" s="154">
        <v>4469</v>
      </c>
    </row>
    <row r="387" spans="1:8" s="57" customFormat="1" ht="9" customHeight="1" x14ac:dyDescent="0.25">
      <c r="A387" s="66" t="s">
        <v>29</v>
      </c>
      <c r="B387" s="154" t="s">
        <v>95</v>
      </c>
      <c r="C387" s="154" t="s">
        <v>95</v>
      </c>
      <c r="D387" s="154"/>
      <c r="E387" s="154">
        <v>6</v>
      </c>
      <c r="F387" s="154">
        <v>1291</v>
      </c>
      <c r="G387" s="154">
        <v>771</v>
      </c>
    </row>
    <row r="388" spans="1:8" s="57" customFormat="1" ht="9" customHeight="1" x14ac:dyDescent="0.25">
      <c r="A388" s="61" t="s">
        <v>30</v>
      </c>
      <c r="B388" s="153" t="s">
        <v>95</v>
      </c>
      <c r="C388" s="153" t="s">
        <v>95</v>
      </c>
      <c r="D388" s="153"/>
      <c r="E388" s="153">
        <v>5</v>
      </c>
      <c r="F388" s="153">
        <v>815</v>
      </c>
      <c r="G388" s="153">
        <v>515</v>
      </c>
    </row>
    <row r="389" spans="1:8" s="57" customFormat="1" ht="9" customHeight="1" x14ac:dyDescent="0.25">
      <c r="A389" s="66" t="s">
        <v>31</v>
      </c>
      <c r="B389" s="154" t="s">
        <v>95</v>
      </c>
      <c r="C389" s="154" t="s">
        <v>95</v>
      </c>
      <c r="D389" s="154"/>
      <c r="E389" s="154">
        <v>7</v>
      </c>
      <c r="F389" s="154">
        <v>1769</v>
      </c>
      <c r="G389" s="154">
        <v>1562</v>
      </c>
    </row>
    <row r="390" spans="1:8" s="57" customFormat="1" ht="9" customHeight="1" x14ac:dyDescent="0.25">
      <c r="A390" s="66" t="s">
        <v>33</v>
      </c>
      <c r="B390" s="154" t="s">
        <v>95</v>
      </c>
      <c r="C390" s="154" t="s">
        <v>95</v>
      </c>
      <c r="D390" s="154"/>
      <c r="E390" s="154">
        <v>14</v>
      </c>
      <c r="F390" s="154">
        <v>1315</v>
      </c>
      <c r="G390" s="154">
        <v>957</v>
      </c>
    </row>
    <row r="391" spans="1:8" s="57" customFormat="1" ht="9" customHeight="1" x14ac:dyDescent="0.25">
      <c r="A391" s="66" t="s">
        <v>34</v>
      </c>
      <c r="B391" s="154" t="s">
        <v>95</v>
      </c>
      <c r="C391" s="154" t="s">
        <v>95</v>
      </c>
      <c r="D391" s="154"/>
      <c r="E391" s="154">
        <v>143</v>
      </c>
      <c r="F391" s="154">
        <v>9364</v>
      </c>
      <c r="G391" s="154">
        <v>8332</v>
      </c>
    </row>
    <row r="392" spans="1:8" s="57" customFormat="1" ht="9" customHeight="1" x14ac:dyDescent="0.25">
      <c r="A392" s="61" t="s">
        <v>168</v>
      </c>
      <c r="B392" s="153" t="s">
        <v>95</v>
      </c>
      <c r="C392" s="153" t="s">
        <v>95</v>
      </c>
      <c r="D392" s="153"/>
      <c r="E392" s="153">
        <v>24</v>
      </c>
      <c r="F392" s="153">
        <v>5577</v>
      </c>
      <c r="G392" s="153">
        <v>2293</v>
      </c>
    </row>
    <row r="393" spans="1:8" s="57" customFormat="1" ht="9" customHeight="1" x14ac:dyDescent="0.25">
      <c r="A393" s="66" t="s">
        <v>36</v>
      </c>
      <c r="B393" s="154" t="s">
        <v>95</v>
      </c>
      <c r="C393" s="154" t="s">
        <v>95</v>
      </c>
      <c r="D393" s="154"/>
      <c r="E393" s="154">
        <v>39</v>
      </c>
      <c r="F393" s="154">
        <v>9960</v>
      </c>
      <c r="G393" s="154">
        <v>8465</v>
      </c>
    </row>
    <row r="394" spans="1:8" s="57" customFormat="1" ht="9" customHeight="1" x14ac:dyDescent="0.25">
      <c r="A394" s="66" t="s">
        <v>37</v>
      </c>
      <c r="B394" s="154" t="s">
        <v>95</v>
      </c>
      <c r="C394" s="154" t="s">
        <v>95</v>
      </c>
      <c r="D394" s="154"/>
      <c r="E394" s="154">
        <v>53</v>
      </c>
      <c r="F394" s="154">
        <v>15088</v>
      </c>
      <c r="G394" s="154">
        <v>11892</v>
      </c>
    </row>
    <row r="395" spans="1:8" s="57" customFormat="1" ht="9" customHeight="1" x14ac:dyDescent="0.25">
      <c r="A395" s="66" t="s">
        <v>39</v>
      </c>
      <c r="B395" s="154" t="s">
        <v>95</v>
      </c>
      <c r="C395" s="154" t="s">
        <v>95</v>
      </c>
      <c r="D395" s="154"/>
      <c r="E395" s="154">
        <v>15</v>
      </c>
      <c r="F395" s="154">
        <v>7162</v>
      </c>
      <c r="G395" s="154">
        <v>4644</v>
      </c>
    </row>
    <row r="396" spans="1:8" s="57" customFormat="1" ht="9" customHeight="1" x14ac:dyDescent="0.25">
      <c r="A396" s="61" t="s">
        <v>41</v>
      </c>
      <c r="B396" s="153" t="s">
        <v>95</v>
      </c>
      <c r="C396" s="153" t="s">
        <v>95</v>
      </c>
      <c r="D396" s="153"/>
      <c r="E396" s="153">
        <v>85</v>
      </c>
      <c r="F396" s="153">
        <v>13</v>
      </c>
      <c r="G396" s="153">
        <v>13</v>
      </c>
    </row>
    <row r="397" spans="1:8" s="57" customFormat="1" ht="9" customHeight="1" x14ac:dyDescent="0.25">
      <c r="A397" s="159"/>
      <c r="B397" s="158"/>
      <c r="C397" s="156"/>
      <c r="D397" s="156"/>
      <c r="E397" s="157"/>
      <c r="F397" s="157"/>
      <c r="G397" s="156"/>
      <c r="H397" s="82"/>
    </row>
    <row r="398" spans="1:8" s="57" customFormat="1" ht="9" customHeight="1" x14ac:dyDescent="0.25">
      <c r="A398" s="163">
        <v>2014</v>
      </c>
      <c r="B398" s="161"/>
      <c r="C398" s="162"/>
      <c r="D398" s="161"/>
      <c r="E398" s="161"/>
      <c r="F398" s="156"/>
      <c r="G398" s="156"/>
      <c r="H398" s="78"/>
    </row>
    <row r="399" spans="1:8" s="57" customFormat="1" ht="9" customHeight="1" x14ac:dyDescent="0.25">
      <c r="A399" s="159" t="s">
        <v>10</v>
      </c>
      <c r="B399" s="160" t="s">
        <v>95</v>
      </c>
      <c r="C399" s="156" t="s">
        <v>95</v>
      </c>
      <c r="D399" s="156"/>
      <c r="E399" s="156">
        <f>SUM(E401:E428)</f>
        <v>779</v>
      </c>
      <c r="F399" s="156">
        <f>SUM(F401:F428)</f>
        <v>138045.29000000004</v>
      </c>
      <c r="G399" s="156">
        <f>SUM(G401:G428)</f>
        <v>96274.75</v>
      </c>
      <c r="H399" s="82"/>
    </row>
    <row r="400" spans="1:8" s="57" customFormat="1" ht="3.95" customHeight="1" x14ac:dyDescent="0.25">
      <c r="A400" s="159"/>
      <c r="B400" s="158"/>
      <c r="C400" s="156"/>
      <c r="D400" s="156"/>
      <c r="E400" s="157"/>
      <c r="F400" s="157"/>
      <c r="G400" s="156"/>
      <c r="H400" s="82"/>
    </row>
    <row r="401" spans="1:8" s="57" customFormat="1" ht="9" customHeight="1" x14ac:dyDescent="0.25">
      <c r="A401" s="66" t="s">
        <v>11</v>
      </c>
      <c r="B401" s="144" t="s">
        <v>95</v>
      </c>
      <c r="C401" s="144" t="s">
        <v>95</v>
      </c>
      <c r="D401" s="144"/>
      <c r="E401" s="144">
        <v>3</v>
      </c>
      <c r="F401" s="144">
        <v>44</v>
      </c>
      <c r="G401" s="144">
        <v>26</v>
      </c>
    </row>
    <row r="402" spans="1:8" s="57" customFormat="1" ht="9" customHeight="1" x14ac:dyDescent="0.25">
      <c r="A402" s="66" t="s">
        <v>12</v>
      </c>
      <c r="B402" s="144" t="s">
        <v>95</v>
      </c>
      <c r="C402" s="144" t="s">
        <v>95</v>
      </c>
      <c r="D402" s="144"/>
      <c r="E402" s="144">
        <v>31</v>
      </c>
      <c r="F402" s="144">
        <v>12156</v>
      </c>
      <c r="G402" s="144">
        <v>6979.6</v>
      </c>
    </row>
    <row r="403" spans="1:8" s="57" customFormat="1" ht="9" customHeight="1" x14ac:dyDescent="0.25">
      <c r="A403" s="66" t="s">
        <v>13</v>
      </c>
      <c r="B403" s="144" t="s">
        <v>95</v>
      </c>
      <c r="C403" s="144" t="s">
        <v>95</v>
      </c>
      <c r="D403" s="144"/>
      <c r="E403" s="144">
        <v>13</v>
      </c>
      <c r="F403" s="144">
        <v>209.41</v>
      </c>
      <c r="G403" s="144">
        <v>189.01</v>
      </c>
    </row>
    <row r="404" spans="1:8" s="57" customFormat="1" ht="9" customHeight="1" x14ac:dyDescent="0.25">
      <c r="A404" s="61" t="s">
        <v>14</v>
      </c>
      <c r="B404" s="153" t="s">
        <v>95</v>
      </c>
      <c r="C404" s="153" t="s">
        <v>95</v>
      </c>
      <c r="D404" s="153"/>
      <c r="E404" s="153">
        <v>2</v>
      </c>
      <c r="F404" s="153">
        <v>25</v>
      </c>
      <c r="G404" s="153">
        <v>23</v>
      </c>
    </row>
    <row r="405" spans="1:8" s="57" customFormat="1" ht="9" customHeight="1" x14ac:dyDescent="0.25">
      <c r="A405" s="66" t="s">
        <v>92</v>
      </c>
      <c r="B405" s="154" t="s">
        <v>95</v>
      </c>
      <c r="C405" s="154" t="s">
        <v>95</v>
      </c>
      <c r="D405" s="154"/>
      <c r="E405" s="154">
        <v>24</v>
      </c>
      <c r="F405" s="154">
        <v>2133.29</v>
      </c>
      <c r="G405" s="154">
        <v>1708.18</v>
      </c>
    </row>
    <row r="406" spans="1:8" s="57" customFormat="1" ht="9" customHeight="1" x14ac:dyDescent="0.25">
      <c r="A406" s="66" t="s">
        <v>16</v>
      </c>
      <c r="B406" s="154" t="s">
        <v>95</v>
      </c>
      <c r="C406" s="154" t="s">
        <v>95</v>
      </c>
      <c r="D406" s="154"/>
      <c r="E406" s="154">
        <v>58</v>
      </c>
      <c r="F406" s="154">
        <v>13.5</v>
      </c>
      <c r="G406" s="154">
        <v>5.14</v>
      </c>
    </row>
    <row r="407" spans="1:8" s="57" customFormat="1" ht="9" customHeight="1" x14ac:dyDescent="0.25">
      <c r="A407" s="66" t="s">
        <v>17</v>
      </c>
      <c r="B407" s="154" t="s">
        <v>95</v>
      </c>
      <c r="C407" s="154" t="s">
        <v>95</v>
      </c>
      <c r="D407" s="154"/>
      <c r="E407" s="154">
        <v>6</v>
      </c>
      <c r="F407" s="154">
        <v>4662</v>
      </c>
      <c r="G407" s="154">
        <v>2588</v>
      </c>
      <c r="H407" s="155"/>
    </row>
    <row r="408" spans="1:8" s="57" customFormat="1" ht="9" customHeight="1" x14ac:dyDescent="0.25">
      <c r="A408" s="61" t="s">
        <v>18</v>
      </c>
      <c r="B408" s="153" t="s">
        <v>95</v>
      </c>
      <c r="C408" s="153" t="s">
        <v>95</v>
      </c>
      <c r="D408" s="153"/>
      <c r="E408" s="153">
        <v>4</v>
      </c>
      <c r="F408" s="153">
        <v>650</v>
      </c>
      <c r="G408" s="153">
        <v>380</v>
      </c>
      <c r="H408" s="155"/>
    </row>
    <row r="409" spans="1:8" s="57" customFormat="1" ht="9" customHeight="1" x14ac:dyDescent="0.25">
      <c r="A409" s="66" t="s">
        <v>93</v>
      </c>
      <c r="B409" s="154" t="s">
        <v>95</v>
      </c>
      <c r="C409" s="154" t="s">
        <v>95</v>
      </c>
      <c r="D409" s="154"/>
      <c r="E409" s="154">
        <v>43</v>
      </c>
      <c r="F409" s="154">
        <v>4790.5</v>
      </c>
      <c r="G409" s="154">
        <v>3806</v>
      </c>
    </row>
    <row r="410" spans="1:8" s="57" customFormat="1" ht="9" customHeight="1" x14ac:dyDescent="0.25">
      <c r="A410" s="66" t="s">
        <v>19</v>
      </c>
      <c r="B410" s="154" t="s">
        <v>95</v>
      </c>
      <c r="C410" s="154" t="s">
        <v>95</v>
      </c>
      <c r="D410" s="154"/>
      <c r="E410" s="154">
        <v>58</v>
      </c>
      <c r="F410" s="154">
        <v>130.09</v>
      </c>
      <c r="G410" s="154">
        <v>125.33</v>
      </c>
    </row>
    <row r="411" spans="1:8" s="57" customFormat="1" ht="9" customHeight="1" x14ac:dyDescent="0.25">
      <c r="A411" s="66" t="s">
        <v>20</v>
      </c>
      <c r="B411" s="154" t="s">
        <v>95</v>
      </c>
      <c r="C411" s="154" t="s">
        <v>95</v>
      </c>
      <c r="D411" s="154"/>
      <c r="E411" s="154">
        <v>30</v>
      </c>
      <c r="F411" s="154">
        <v>679.84</v>
      </c>
      <c r="G411" s="154">
        <v>492.54</v>
      </c>
    </row>
    <row r="412" spans="1:8" s="57" customFormat="1" ht="9" customHeight="1" x14ac:dyDescent="0.25">
      <c r="A412" s="61" t="s">
        <v>21</v>
      </c>
      <c r="B412" s="153" t="s">
        <v>95</v>
      </c>
      <c r="C412" s="153" t="s">
        <v>95</v>
      </c>
      <c r="D412" s="153"/>
      <c r="E412" s="153">
        <v>13</v>
      </c>
      <c r="F412" s="153">
        <v>3548</v>
      </c>
      <c r="G412" s="153">
        <v>3186</v>
      </c>
    </row>
    <row r="413" spans="1:8" s="57" customFormat="1" ht="9" customHeight="1" x14ac:dyDescent="0.25">
      <c r="A413" s="66" t="s">
        <v>22</v>
      </c>
      <c r="B413" s="154" t="s">
        <v>95</v>
      </c>
      <c r="C413" s="154" t="s">
        <v>95</v>
      </c>
      <c r="D413" s="154"/>
      <c r="E413" s="154">
        <v>23</v>
      </c>
      <c r="F413" s="154">
        <v>362</v>
      </c>
      <c r="G413" s="154">
        <v>356</v>
      </c>
    </row>
    <row r="414" spans="1:8" s="57" customFormat="1" ht="9" customHeight="1" x14ac:dyDescent="0.25">
      <c r="A414" s="66" t="s">
        <v>23</v>
      </c>
      <c r="B414" s="154" t="s">
        <v>95</v>
      </c>
      <c r="C414" s="154" t="s">
        <v>95</v>
      </c>
      <c r="D414" s="154"/>
      <c r="E414" s="154">
        <v>43</v>
      </c>
      <c r="F414" s="154">
        <v>16362.1</v>
      </c>
      <c r="G414" s="154">
        <v>12362.1</v>
      </c>
    </row>
    <row r="415" spans="1:8" s="57" customFormat="1" ht="9" customHeight="1" x14ac:dyDescent="0.25">
      <c r="A415" s="66" t="s">
        <v>24</v>
      </c>
      <c r="B415" s="154" t="s">
        <v>95</v>
      </c>
      <c r="C415" s="154" t="s">
        <v>95</v>
      </c>
      <c r="D415" s="154"/>
      <c r="E415" s="154">
        <v>11</v>
      </c>
      <c r="F415" s="154">
        <v>22164</v>
      </c>
      <c r="G415" s="154">
        <v>16739</v>
      </c>
    </row>
    <row r="416" spans="1:8" s="57" customFormat="1" ht="9" customHeight="1" x14ac:dyDescent="0.25">
      <c r="A416" s="61" t="s">
        <v>25</v>
      </c>
      <c r="B416" s="153" t="s">
        <v>95</v>
      </c>
      <c r="C416" s="153" t="s">
        <v>95</v>
      </c>
      <c r="D416" s="153"/>
      <c r="E416" s="153">
        <v>5</v>
      </c>
      <c r="F416" s="153">
        <v>3025</v>
      </c>
      <c r="G416" s="153">
        <v>2495</v>
      </c>
    </row>
    <row r="417" spans="1:7" s="57" customFormat="1" ht="9" customHeight="1" x14ac:dyDescent="0.25">
      <c r="A417" s="66" t="s">
        <v>26</v>
      </c>
      <c r="B417" s="154" t="s">
        <v>95</v>
      </c>
      <c r="C417" s="154" t="s">
        <v>95</v>
      </c>
      <c r="D417" s="154"/>
      <c r="E417" s="154">
        <v>3</v>
      </c>
      <c r="F417" s="154">
        <v>5.9</v>
      </c>
      <c r="G417" s="154">
        <v>2.5</v>
      </c>
    </row>
    <row r="418" spans="1:7" s="57" customFormat="1" ht="9" customHeight="1" x14ac:dyDescent="0.25">
      <c r="A418" s="66" t="s">
        <v>28</v>
      </c>
      <c r="B418" s="154" t="s">
        <v>95</v>
      </c>
      <c r="C418" s="154" t="s">
        <v>95</v>
      </c>
      <c r="D418" s="154"/>
      <c r="E418" s="154">
        <v>13</v>
      </c>
      <c r="F418" s="154">
        <v>14748</v>
      </c>
      <c r="G418" s="154">
        <v>5212.18</v>
      </c>
    </row>
    <row r="419" spans="1:7" s="57" customFormat="1" ht="9" customHeight="1" x14ac:dyDescent="0.25">
      <c r="A419" s="66" t="s">
        <v>29</v>
      </c>
      <c r="B419" s="154" t="s">
        <v>95</v>
      </c>
      <c r="C419" s="154" t="s">
        <v>95</v>
      </c>
      <c r="D419" s="154"/>
      <c r="E419" s="154">
        <v>6</v>
      </c>
      <c r="F419" s="154">
        <v>1291.3</v>
      </c>
      <c r="G419" s="154">
        <v>771.3</v>
      </c>
    </row>
    <row r="420" spans="1:7" s="57" customFormat="1" ht="9" customHeight="1" x14ac:dyDescent="0.25">
      <c r="A420" s="61" t="s">
        <v>30</v>
      </c>
      <c r="B420" s="153" t="s">
        <v>95</v>
      </c>
      <c r="C420" s="153" t="s">
        <v>95</v>
      </c>
      <c r="D420" s="153"/>
      <c r="E420" s="153">
        <v>5</v>
      </c>
      <c r="F420" s="153">
        <v>815</v>
      </c>
      <c r="G420" s="153">
        <v>514.52</v>
      </c>
    </row>
    <row r="421" spans="1:7" s="57" customFormat="1" ht="9" customHeight="1" x14ac:dyDescent="0.25">
      <c r="A421" s="66" t="s">
        <v>31</v>
      </c>
      <c r="B421" s="154" t="s">
        <v>95</v>
      </c>
      <c r="C421" s="154" t="s">
        <v>95</v>
      </c>
      <c r="D421" s="154"/>
      <c r="E421" s="154">
        <v>5</v>
      </c>
      <c r="F421" s="154">
        <v>1601.5</v>
      </c>
      <c r="G421" s="154">
        <v>1591.5</v>
      </c>
    </row>
    <row r="422" spans="1:7" s="57" customFormat="1" ht="9" customHeight="1" x14ac:dyDescent="0.25">
      <c r="A422" s="66" t="s">
        <v>33</v>
      </c>
      <c r="B422" s="154" t="s">
        <v>95</v>
      </c>
      <c r="C422" s="154" t="s">
        <v>95</v>
      </c>
      <c r="D422" s="154"/>
      <c r="E422" s="154">
        <v>14</v>
      </c>
      <c r="F422" s="154">
        <v>1314.9499999999998</v>
      </c>
      <c r="G422" s="154">
        <v>957.09999999999991</v>
      </c>
    </row>
    <row r="423" spans="1:7" s="57" customFormat="1" ht="9" customHeight="1" x14ac:dyDescent="0.25">
      <c r="A423" s="66" t="s">
        <v>34</v>
      </c>
      <c r="B423" s="154" t="s">
        <v>95</v>
      </c>
      <c r="C423" s="154" t="s">
        <v>95</v>
      </c>
      <c r="D423" s="154"/>
      <c r="E423" s="154">
        <v>143</v>
      </c>
      <c r="F423" s="154">
        <v>9363.5</v>
      </c>
      <c r="G423" s="154">
        <v>8331.7999999999993</v>
      </c>
    </row>
    <row r="424" spans="1:7" s="57" customFormat="1" ht="9" customHeight="1" x14ac:dyDescent="0.25">
      <c r="A424" s="61" t="s">
        <v>168</v>
      </c>
      <c r="B424" s="153" t="s">
        <v>95</v>
      </c>
      <c r="C424" s="153" t="s">
        <v>95</v>
      </c>
      <c r="D424" s="153"/>
      <c r="E424" s="153">
        <v>24</v>
      </c>
      <c r="F424" s="153">
        <v>5576.96</v>
      </c>
      <c r="G424" s="153">
        <v>2293.0500000000002</v>
      </c>
    </row>
    <row r="425" spans="1:7" s="57" customFormat="1" ht="9" customHeight="1" x14ac:dyDescent="0.25">
      <c r="A425" s="66" t="s">
        <v>36</v>
      </c>
      <c r="B425" s="154" t="s">
        <v>95</v>
      </c>
      <c r="C425" s="154" t="s">
        <v>95</v>
      </c>
      <c r="D425" s="154"/>
      <c r="E425" s="154">
        <v>39</v>
      </c>
      <c r="F425" s="154">
        <v>9960</v>
      </c>
      <c r="G425" s="154">
        <v>8465</v>
      </c>
    </row>
    <row r="426" spans="1:7" s="57" customFormat="1" ht="9" customHeight="1" x14ac:dyDescent="0.25">
      <c r="A426" s="66" t="s">
        <v>37</v>
      </c>
      <c r="B426" s="154" t="s">
        <v>95</v>
      </c>
      <c r="C426" s="154" t="s">
        <v>95</v>
      </c>
      <c r="D426" s="154"/>
      <c r="E426" s="154">
        <v>53</v>
      </c>
      <c r="F426" s="154">
        <v>15088</v>
      </c>
      <c r="G426" s="154">
        <v>11892</v>
      </c>
    </row>
    <row r="427" spans="1:7" s="57" customFormat="1" ht="9" customHeight="1" x14ac:dyDescent="0.25">
      <c r="A427" s="66" t="s">
        <v>39</v>
      </c>
      <c r="B427" s="154" t="s">
        <v>95</v>
      </c>
      <c r="C427" s="154" t="s">
        <v>95</v>
      </c>
      <c r="D427" s="154"/>
      <c r="E427" s="154">
        <v>15</v>
      </c>
      <c r="F427" s="154">
        <v>7162</v>
      </c>
      <c r="G427" s="154">
        <v>4643.7</v>
      </c>
    </row>
    <row r="428" spans="1:7" s="57" customFormat="1" ht="9" customHeight="1" x14ac:dyDescent="0.25">
      <c r="A428" s="61" t="s">
        <v>41</v>
      </c>
      <c r="B428" s="153" t="s">
        <v>95</v>
      </c>
      <c r="C428" s="153" t="s">
        <v>95</v>
      </c>
      <c r="D428" s="153"/>
      <c r="E428" s="153">
        <v>92</v>
      </c>
      <c r="F428" s="153">
        <v>163.44999999999999</v>
      </c>
      <c r="G428" s="153">
        <v>139.19999999999999</v>
      </c>
    </row>
    <row r="429" spans="1:7" s="57" customFormat="1" ht="9" customHeight="1" x14ac:dyDescent="0.25">
      <c r="A429" s="66"/>
      <c r="B429" s="154"/>
      <c r="C429" s="154"/>
      <c r="D429" s="154"/>
      <c r="E429" s="154"/>
      <c r="F429" s="154"/>
      <c r="G429" s="154"/>
    </row>
    <row r="430" spans="1:7" ht="9" customHeight="1" x14ac:dyDescent="0.25">
      <c r="A430" s="163">
        <v>2015</v>
      </c>
      <c r="B430" s="161"/>
      <c r="C430" s="162"/>
      <c r="D430" s="161"/>
      <c r="E430" s="161"/>
      <c r="F430" s="156"/>
      <c r="G430" s="156"/>
    </row>
    <row r="431" spans="1:7" s="82" customFormat="1" ht="9" customHeight="1" x14ac:dyDescent="0.25">
      <c r="A431" s="159" t="s">
        <v>10</v>
      </c>
      <c r="B431" s="160" t="s">
        <v>95</v>
      </c>
      <c r="C431" s="156" t="s">
        <v>95</v>
      </c>
      <c r="D431" s="156"/>
      <c r="E431" s="156">
        <f>SUM(E433:E460)</f>
        <v>874</v>
      </c>
      <c r="F431" s="156">
        <f>SUM(F433:F460)-2</f>
        <v>140739</v>
      </c>
      <c r="G431" s="156">
        <f>SUM(G433:G460)-2</f>
        <v>97896</v>
      </c>
    </row>
    <row r="432" spans="1:7" s="82" customFormat="1" ht="3.95" customHeight="1" x14ac:dyDescent="0.25">
      <c r="A432" s="159"/>
      <c r="B432" s="158"/>
      <c r="C432" s="156"/>
      <c r="D432" s="156"/>
      <c r="E432" s="157"/>
      <c r="F432" s="157"/>
      <c r="G432" s="156"/>
    </row>
    <row r="433" spans="1:13" s="57" customFormat="1" ht="9" customHeight="1" x14ac:dyDescent="0.25">
      <c r="A433" s="66" t="s">
        <v>11</v>
      </c>
      <c r="B433" s="144" t="s">
        <v>95</v>
      </c>
      <c r="C433" s="144" t="s">
        <v>95</v>
      </c>
      <c r="D433" s="144"/>
      <c r="E433" s="144">
        <v>3</v>
      </c>
      <c r="F433" s="144">
        <v>44</v>
      </c>
      <c r="G433" s="144">
        <v>26</v>
      </c>
    </row>
    <row r="434" spans="1:13" s="57" customFormat="1" ht="9" customHeight="1" x14ac:dyDescent="0.25">
      <c r="A434" s="66" t="s">
        <v>12</v>
      </c>
      <c r="B434" s="144" t="s">
        <v>95</v>
      </c>
      <c r="C434" s="144" t="s">
        <v>95</v>
      </c>
      <c r="D434" s="144"/>
      <c r="E434" s="144">
        <v>31</v>
      </c>
      <c r="F434" s="144">
        <v>12146</v>
      </c>
      <c r="G434" s="144">
        <v>6984</v>
      </c>
    </row>
    <row r="435" spans="1:13" s="57" customFormat="1" ht="9" customHeight="1" x14ac:dyDescent="0.25">
      <c r="A435" s="66" t="s">
        <v>13</v>
      </c>
      <c r="B435" s="144" t="s">
        <v>95</v>
      </c>
      <c r="C435" s="144" t="s">
        <v>95</v>
      </c>
      <c r="D435" s="144"/>
      <c r="E435" s="144">
        <v>17</v>
      </c>
      <c r="F435" s="144">
        <v>215</v>
      </c>
      <c r="G435" s="144">
        <v>195</v>
      </c>
    </row>
    <row r="436" spans="1:13" s="57" customFormat="1" ht="9" customHeight="1" x14ac:dyDescent="0.25">
      <c r="A436" s="61" t="s">
        <v>14</v>
      </c>
      <c r="B436" s="153" t="s">
        <v>95</v>
      </c>
      <c r="C436" s="153" t="s">
        <v>95</v>
      </c>
      <c r="D436" s="153"/>
      <c r="E436" s="153">
        <v>2</v>
      </c>
      <c r="F436" s="153">
        <v>25</v>
      </c>
      <c r="G436" s="153">
        <v>23</v>
      </c>
    </row>
    <row r="437" spans="1:13" s="57" customFormat="1" ht="9" customHeight="1" x14ac:dyDescent="0.25">
      <c r="A437" s="66" t="s">
        <v>92</v>
      </c>
      <c r="B437" s="154" t="s">
        <v>95</v>
      </c>
      <c r="C437" s="154" t="s">
        <v>95</v>
      </c>
      <c r="D437" s="154"/>
      <c r="E437" s="154">
        <v>98</v>
      </c>
      <c r="F437" s="154">
        <v>2608</v>
      </c>
      <c r="G437" s="154">
        <v>2133</v>
      </c>
    </row>
    <row r="438" spans="1:13" s="57" customFormat="1" ht="9" customHeight="1" x14ac:dyDescent="0.25">
      <c r="A438" s="66" t="s">
        <v>16</v>
      </c>
      <c r="B438" s="154" t="s">
        <v>95</v>
      </c>
      <c r="C438" s="154" t="s">
        <v>95</v>
      </c>
      <c r="D438" s="154"/>
      <c r="E438" s="154">
        <v>58</v>
      </c>
      <c r="F438" s="154">
        <v>14</v>
      </c>
      <c r="G438" s="154">
        <v>5</v>
      </c>
    </row>
    <row r="439" spans="1:13" s="57" customFormat="1" ht="9" customHeight="1" x14ac:dyDescent="0.25">
      <c r="A439" s="66" t="s">
        <v>17</v>
      </c>
      <c r="B439" s="154" t="s">
        <v>95</v>
      </c>
      <c r="C439" s="154" t="s">
        <v>95</v>
      </c>
      <c r="D439" s="154"/>
      <c r="E439" s="154">
        <v>6</v>
      </c>
      <c r="F439" s="154">
        <v>4740</v>
      </c>
      <c r="G439" s="154">
        <v>2608</v>
      </c>
      <c r="H439" s="155"/>
      <c r="I439" s="155"/>
      <c r="J439" s="155"/>
      <c r="K439" s="155"/>
      <c r="L439" s="155"/>
      <c r="M439" s="155"/>
    </row>
    <row r="440" spans="1:13" s="57" customFormat="1" ht="9" customHeight="1" x14ac:dyDescent="0.25">
      <c r="A440" s="61" t="s">
        <v>18</v>
      </c>
      <c r="B440" s="153" t="s">
        <v>95</v>
      </c>
      <c r="C440" s="153" t="s">
        <v>95</v>
      </c>
      <c r="D440" s="153"/>
      <c r="E440" s="153">
        <v>4</v>
      </c>
      <c r="F440" s="153">
        <v>650</v>
      </c>
      <c r="G440" s="153">
        <v>380</v>
      </c>
      <c r="H440" s="155"/>
      <c r="I440" s="155"/>
      <c r="J440" s="155"/>
      <c r="K440" s="155"/>
      <c r="L440" s="155"/>
      <c r="M440" s="155"/>
    </row>
    <row r="441" spans="1:13" s="57" customFormat="1" ht="9" customHeight="1" x14ac:dyDescent="0.25">
      <c r="A441" s="66" t="s">
        <v>93</v>
      </c>
      <c r="B441" s="154" t="s">
        <v>95</v>
      </c>
      <c r="C441" s="154" t="s">
        <v>95</v>
      </c>
      <c r="D441" s="154"/>
      <c r="E441" s="154">
        <v>47</v>
      </c>
      <c r="F441" s="154">
        <v>4999</v>
      </c>
      <c r="G441" s="154">
        <v>3370</v>
      </c>
    </row>
    <row r="442" spans="1:13" s="57" customFormat="1" ht="9" customHeight="1" x14ac:dyDescent="0.25">
      <c r="A442" s="66" t="s">
        <v>19</v>
      </c>
      <c r="B442" s="154" t="s">
        <v>95</v>
      </c>
      <c r="C442" s="154" t="s">
        <v>95</v>
      </c>
      <c r="D442" s="154"/>
      <c r="E442" s="154">
        <v>61</v>
      </c>
      <c r="F442" s="154">
        <v>199</v>
      </c>
      <c r="G442" s="154">
        <v>195</v>
      </c>
    </row>
    <row r="443" spans="1:13" s="57" customFormat="1" ht="9" customHeight="1" x14ac:dyDescent="0.25">
      <c r="A443" s="66" t="s">
        <v>20</v>
      </c>
      <c r="B443" s="154" t="s">
        <v>95</v>
      </c>
      <c r="C443" s="154" t="s">
        <v>95</v>
      </c>
      <c r="D443" s="154"/>
      <c r="E443" s="154">
        <v>30</v>
      </c>
      <c r="F443" s="154">
        <v>680</v>
      </c>
      <c r="G443" s="154">
        <v>493</v>
      </c>
    </row>
    <row r="444" spans="1:13" s="57" customFormat="1" ht="9" customHeight="1" x14ac:dyDescent="0.25">
      <c r="A444" s="61" t="s">
        <v>21</v>
      </c>
      <c r="B444" s="153" t="s">
        <v>95</v>
      </c>
      <c r="C444" s="153" t="s">
        <v>95</v>
      </c>
      <c r="D444" s="153"/>
      <c r="E444" s="153">
        <v>13</v>
      </c>
      <c r="F444" s="153">
        <v>3548</v>
      </c>
      <c r="G444" s="153">
        <v>3186</v>
      </c>
    </row>
    <row r="445" spans="1:13" s="57" customFormat="1" ht="9" customHeight="1" x14ac:dyDescent="0.25">
      <c r="A445" s="66" t="s">
        <v>22</v>
      </c>
      <c r="B445" s="154" t="s">
        <v>95</v>
      </c>
      <c r="C445" s="154" t="s">
        <v>95</v>
      </c>
      <c r="D445" s="154"/>
      <c r="E445" s="154">
        <v>20</v>
      </c>
      <c r="F445" s="154">
        <v>393</v>
      </c>
      <c r="G445" s="154">
        <v>358</v>
      </c>
    </row>
    <row r="446" spans="1:13" s="57" customFormat="1" ht="9" customHeight="1" x14ac:dyDescent="0.25">
      <c r="A446" s="66" t="s">
        <v>23</v>
      </c>
      <c r="B446" s="154" t="s">
        <v>95</v>
      </c>
      <c r="C446" s="154" t="s">
        <v>95</v>
      </c>
      <c r="D446" s="154"/>
      <c r="E446" s="154">
        <v>42</v>
      </c>
      <c r="F446" s="154">
        <v>16281</v>
      </c>
      <c r="G446" s="154">
        <v>12281</v>
      </c>
    </row>
    <row r="447" spans="1:13" s="57" customFormat="1" ht="9" customHeight="1" x14ac:dyDescent="0.25">
      <c r="A447" s="66" t="s">
        <v>24</v>
      </c>
      <c r="B447" s="154" t="s">
        <v>95</v>
      </c>
      <c r="C447" s="154" t="s">
        <v>95</v>
      </c>
      <c r="D447" s="154"/>
      <c r="E447" s="154">
        <v>12</v>
      </c>
      <c r="F447" s="154">
        <v>22171</v>
      </c>
      <c r="G447" s="154">
        <v>16744</v>
      </c>
    </row>
    <row r="448" spans="1:13" s="57" customFormat="1" ht="9" customHeight="1" x14ac:dyDescent="0.25">
      <c r="A448" s="61" t="s">
        <v>25</v>
      </c>
      <c r="B448" s="153" t="s">
        <v>95</v>
      </c>
      <c r="C448" s="153" t="s">
        <v>95</v>
      </c>
      <c r="D448" s="153"/>
      <c r="E448" s="153">
        <v>4</v>
      </c>
      <c r="F448" s="153">
        <v>2690</v>
      </c>
      <c r="G448" s="153">
        <v>2060</v>
      </c>
    </row>
    <row r="449" spans="1:7" s="57" customFormat="1" ht="9" customHeight="1" x14ac:dyDescent="0.25">
      <c r="A449" s="66" t="s">
        <v>26</v>
      </c>
      <c r="B449" s="154" t="s">
        <v>95</v>
      </c>
      <c r="C449" s="154" t="s">
        <v>95</v>
      </c>
      <c r="D449" s="154"/>
      <c r="E449" s="154">
        <v>3</v>
      </c>
      <c r="F449" s="154">
        <v>6</v>
      </c>
      <c r="G449" s="154">
        <v>3</v>
      </c>
    </row>
    <row r="450" spans="1:7" s="57" customFormat="1" ht="9" customHeight="1" x14ac:dyDescent="0.25">
      <c r="A450" s="66" t="s">
        <v>28</v>
      </c>
      <c r="B450" s="154" t="s">
        <v>95</v>
      </c>
      <c r="C450" s="154" t="s">
        <v>95</v>
      </c>
      <c r="D450" s="154"/>
      <c r="E450" s="154">
        <v>13</v>
      </c>
      <c r="F450" s="154">
        <v>15348</v>
      </c>
      <c r="G450" s="154">
        <v>6082</v>
      </c>
    </row>
    <row r="451" spans="1:7" s="57" customFormat="1" ht="9" customHeight="1" x14ac:dyDescent="0.25">
      <c r="A451" s="66" t="s">
        <v>29</v>
      </c>
      <c r="B451" s="154" t="s">
        <v>95</v>
      </c>
      <c r="C451" s="154" t="s">
        <v>95</v>
      </c>
      <c r="D451" s="154"/>
      <c r="E451" s="154">
        <v>16</v>
      </c>
      <c r="F451" s="154">
        <v>1516</v>
      </c>
      <c r="G451" s="154">
        <v>949</v>
      </c>
    </row>
    <row r="452" spans="1:7" s="57" customFormat="1" ht="9" customHeight="1" x14ac:dyDescent="0.25">
      <c r="A452" s="61" t="s">
        <v>30</v>
      </c>
      <c r="B452" s="153" t="s">
        <v>95</v>
      </c>
      <c r="C452" s="153" t="s">
        <v>95</v>
      </c>
      <c r="D452" s="153"/>
      <c r="E452" s="153">
        <v>5</v>
      </c>
      <c r="F452" s="153">
        <v>815</v>
      </c>
      <c r="G452" s="153">
        <v>515</v>
      </c>
    </row>
    <row r="453" spans="1:7" s="57" customFormat="1" ht="9" customHeight="1" x14ac:dyDescent="0.25">
      <c r="A453" s="66" t="s">
        <v>31</v>
      </c>
      <c r="B453" s="154" t="s">
        <v>95</v>
      </c>
      <c r="C453" s="154" t="s">
        <v>95</v>
      </c>
      <c r="D453" s="154"/>
      <c r="E453" s="154">
        <v>5</v>
      </c>
      <c r="F453" s="154">
        <v>1602</v>
      </c>
      <c r="G453" s="154">
        <v>1592</v>
      </c>
    </row>
    <row r="454" spans="1:7" s="57" customFormat="1" ht="9" customHeight="1" x14ac:dyDescent="0.25">
      <c r="A454" s="66" t="s">
        <v>33</v>
      </c>
      <c r="B454" s="154" t="s">
        <v>95</v>
      </c>
      <c r="C454" s="154" t="s">
        <v>95</v>
      </c>
      <c r="D454" s="154"/>
      <c r="E454" s="154">
        <v>15</v>
      </c>
      <c r="F454" s="154">
        <v>2315</v>
      </c>
      <c r="G454" s="154">
        <v>1307</v>
      </c>
    </row>
    <row r="455" spans="1:7" s="57" customFormat="1" ht="9" customHeight="1" x14ac:dyDescent="0.25">
      <c r="A455" s="66" t="s">
        <v>34</v>
      </c>
      <c r="B455" s="154" t="s">
        <v>95</v>
      </c>
      <c r="C455" s="154" t="s">
        <v>95</v>
      </c>
      <c r="D455" s="154"/>
      <c r="E455" s="154">
        <v>143</v>
      </c>
      <c r="F455" s="154">
        <v>9364</v>
      </c>
      <c r="G455" s="154">
        <v>8332</v>
      </c>
    </row>
    <row r="456" spans="1:7" s="57" customFormat="1" ht="9" customHeight="1" x14ac:dyDescent="0.25">
      <c r="A456" s="61" t="s">
        <v>168</v>
      </c>
      <c r="B456" s="153" t="s">
        <v>95</v>
      </c>
      <c r="C456" s="153" t="s">
        <v>95</v>
      </c>
      <c r="D456" s="153"/>
      <c r="E456" s="153">
        <v>24</v>
      </c>
      <c r="F456" s="153">
        <v>5577</v>
      </c>
      <c r="G456" s="153">
        <v>2293</v>
      </c>
    </row>
    <row r="457" spans="1:7" s="57" customFormat="1" ht="9" customHeight="1" x14ac:dyDescent="0.25">
      <c r="A457" s="66" t="s">
        <v>36</v>
      </c>
      <c r="B457" s="154" t="s">
        <v>95</v>
      </c>
      <c r="C457" s="154" t="s">
        <v>95</v>
      </c>
      <c r="D457" s="154"/>
      <c r="E457" s="154">
        <v>39</v>
      </c>
      <c r="F457" s="154">
        <v>9960</v>
      </c>
      <c r="G457" s="154">
        <v>8465</v>
      </c>
    </row>
    <row r="458" spans="1:7" s="57" customFormat="1" ht="9" customHeight="1" x14ac:dyDescent="0.25">
      <c r="A458" s="66" t="s">
        <v>37</v>
      </c>
      <c r="B458" s="154" t="s">
        <v>95</v>
      </c>
      <c r="C458" s="154" t="s">
        <v>95</v>
      </c>
      <c r="D458" s="154"/>
      <c r="E458" s="154">
        <v>54</v>
      </c>
      <c r="F458" s="154">
        <v>15091</v>
      </c>
      <c r="G458" s="154">
        <v>11899</v>
      </c>
    </row>
    <row r="459" spans="1:7" s="57" customFormat="1" ht="9" customHeight="1" x14ac:dyDescent="0.25">
      <c r="A459" s="66" t="s">
        <v>39</v>
      </c>
      <c r="B459" s="154" t="s">
        <v>95</v>
      </c>
      <c r="C459" s="154" t="s">
        <v>95</v>
      </c>
      <c r="D459" s="154"/>
      <c r="E459" s="154">
        <v>16</v>
      </c>
      <c r="F459" s="154">
        <v>7580</v>
      </c>
      <c r="G459" s="154">
        <v>5281</v>
      </c>
    </row>
    <row r="460" spans="1:7" s="57" customFormat="1" ht="9" customHeight="1" x14ac:dyDescent="0.25">
      <c r="A460" s="61" t="s">
        <v>41</v>
      </c>
      <c r="B460" s="153" t="s">
        <v>95</v>
      </c>
      <c r="C460" s="153" t="s">
        <v>95</v>
      </c>
      <c r="D460" s="153"/>
      <c r="E460" s="153">
        <v>93</v>
      </c>
      <c r="F460" s="153">
        <v>164</v>
      </c>
      <c r="G460" s="153">
        <v>139</v>
      </c>
    </row>
    <row r="461" spans="1:7" s="57" customFormat="1" ht="9" customHeight="1" x14ac:dyDescent="0.25">
      <c r="A461" s="66"/>
      <c r="B461" s="154"/>
      <c r="C461" s="154"/>
      <c r="D461" s="154"/>
      <c r="E461" s="154"/>
      <c r="F461" s="154"/>
      <c r="G461" s="154"/>
    </row>
    <row r="462" spans="1:7" ht="9" customHeight="1" x14ac:dyDescent="0.25">
      <c r="A462" s="163">
        <v>2016</v>
      </c>
      <c r="B462" s="161"/>
      <c r="C462" s="162"/>
      <c r="D462" s="161"/>
      <c r="E462" s="161"/>
      <c r="F462" s="156"/>
      <c r="G462" s="156"/>
    </row>
    <row r="463" spans="1:7" s="82" customFormat="1" ht="9" customHeight="1" x14ac:dyDescent="0.25">
      <c r="A463" s="159" t="s">
        <v>10</v>
      </c>
      <c r="B463" s="160" t="s">
        <v>95</v>
      </c>
      <c r="C463" s="156" t="s">
        <v>95</v>
      </c>
      <c r="D463" s="156"/>
      <c r="E463" s="156">
        <f>SUM(E465:E492)</f>
        <v>908</v>
      </c>
      <c r="F463" s="156" t="s">
        <v>95</v>
      </c>
      <c r="G463" s="156">
        <f>SUM(G465:G492)</f>
        <v>101413.07</v>
      </c>
    </row>
    <row r="464" spans="1:7" s="82" customFormat="1" ht="3.95" customHeight="1" x14ac:dyDescent="0.25">
      <c r="A464" s="159"/>
      <c r="B464" s="158"/>
      <c r="C464" s="156"/>
      <c r="D464" s="156"/>
      <c r="E464" s="157"/>
      <c r="F464" s="156"/>
      <c r="G464" s="156"/>
    </row>
    <row r="465" spans="1:13" s="57" customFormat="1" ht="9" customHeight="1" x14ac:dyDescent="0.25">
      <c r="A465" s="66" t="s">
        <v>11</v>
      </c>
      <c r="B465" s="144" t="s">
        <v>95</v>
      </c>
      <c r="C465" s="144" t="s">
        <v>95</v>
      </c>
      <c r="D465" s="144"/>
      <c r="E465" s="144">
        <v>3</v>
      </c>
      <c r="F465" s="144" t="s">
        <v>95</v>
      </c>
      <c r="G465" s="144">
        <v>26</v>
      </c>
    </row>
    <row r="466" spans="1:13" s="57" customFormat="1" ht="9" customHeight="1" x14ac:dyDescent="0.25">
      <c r="A466" s="66" t="s">
        <v>12</v>
      </c>
      <c r="B466" s="144" t="s">
        <v>95</v>
      </c>
      <c r="C466" s="144" t="s">
        <v>95</v>
      </c>
      <c r="D466" s="144"/>
      <c r="E466" s="144">
        <v>33</v>
      </c>
      <c r="F466" s="144" t="s">
        <v>95</v>
      </c>
      <c r="G466" s="144">
        <v>7207</v>
      </c>
    </row>
    <row r="467" spans="1:13" s="57" customFormat="1" ht="9" customHeight="1" x14ac:dyDescent="0.25">
      <c r="A467" s="66" t="s">
        <v>13</v>
      </c>
      <c r="B467" s="144" t="s">
        <v>95</v>
      </c>
      <c r="C467" s="144" t="s">
        <v>95</v>
      </c>
      <c r="D467" s="144"/>
      <c r="E467" s="144">
        <v>18</v>
      </c>
      <c r="F467" s="144" t="s">
        <v>95</v>
      </c>
      <c r="G467" s="144">
        <v>195.06</v>
      </c>
    </row>
    <row r="468" spans="1:13" s="57" customFormat="1" ht="9" customHeight="1" x14ac:dyDescent="0.25">
      <c r="A468" s="61" t="s">
        <v>14</v>
      </c>
      <c r="B468" s="153" t="s">
        <v>95</v>
      </c>
      <c r="C468" s="153" t="s">
        <v>95</v>
      </c>
      <c r="D468" s="153"/>
      <c r="E468" s="153">
        <v>5</v>
      </c>
      <c r="F468" s="153" t="s">
        <v>95</v>
      </c>
      <c r="G468" s="153">
        <v>65</v>
      </c>
    </row>
    <row r="469" spans="1:13" s="57" customFormat="1" ht="9" customHeight="1" x14ac:dyDescent="0.25">
      <c r="A469" s="66" t="s">
        <v>92</v>
      </c>
      <c r="B469" s="154" t="s">
        <v>95</v>
      </c>
      <c r="C469" s="154" t="s">
        <v>95</v>
      </c>
      <c r="D469" s="154"/>
      <c r="E469" s="154">
        <v>115</v>
      </c>
      <c r="F469" s="154" t="s">
        <v>95</v>
      </c>
      <c r="G469" s="154">
        <v>2098.6999999999998</v>
      </c>
    </row>
    <row r="470" spans="1:13" s="57" customFormat="1" ht="9" customHeight="1" x14ac:dyDescent="0.25">
      <c r="A470" s="66" t="s">
        <v>16</v>
      </c>
      <c r="B470" s="154" t="s">
        <v>95</v>
      </c>
      <c r="C470" s="154" t="s">
        <v>95</v>
      </c>
      <c r="D470" s="154"/>
      <c r="E470" s="154">
        <v>58</v>
      </c>
      <c r="F470" s="154" t="s">
        <v>95</v>
      </c>
      <c r="G470" s="154">
        <v>5.16</v>
      </c>
    </row>
    <row r="471" spans="1:13" s="57" customFormat="1" ht="9" customHeight="1" x14ac:dyDescent="0.25">
      <c r="A471" s="66" t="s">
        <v>17</v>
      </c>
      <c r="B471" s="154" t="s">
        <v>95</v>
      </c>
      <c r="C471" s="154" t="s">
        <v>95</v>
      </c>
      <c r="D471" s="154"/>
      <c r="E471" s="154">
        <v>6</v>
      </c>
      <c r="F471" s="154" t="s">
        <v>95</v>
      </c>
      <c r="G471" s="154">
        <v>2608</v>
      </c>
      <c r="H471" s="155"/>
      <c r="I471" s="155"/>
      <c r="J471" s="155"/>
      <c r="K471" s="155"/>
      <c r="L471" s="155"/>
      <c r="M471" s="155"/>
    </row>
    <row r="472" spans="1:13" s="57" customFormat="1" ht="9" customHeight="1" x14ac:dyDescent="0.25">
      <c r="A472" s="61" t="s">
        <v>18</v>
      </c>
      <c r="B472" s="153" t="s">
        <v>95</v>
      </c>
      <c r="C472" s="153" t="s">
        <v>95</v>
      </c>
      <c r="D472" s="153"/>
      <c r="E472" s="153">
        <v>5</v>
      </c>
      <c r="F472" s="153" t="s">
        <v>95</v>
      </c>
      <c r="G472" s="153">
        <v>378.55</v>
      </c>
      <c r="H472" s="155"/>
      <c r="I472" s="155"/>
      <c r="J472" s="155"/>
      <c r="K472" s="155"/>
      <c r="L472" s="155"/>
      <c r="M472" s="155"/>
    </row>
    <row r="473" spans="1:13" s="57" customFormat="1" ht="9" customHeight="1" x14ac:dyDescent="0.25">
      <c r="A473" s="66" t="s">
        <v>93</v>
      </c>
      <c r="B473" s="154" t="s">
        <v>95</v>
      </c>
      <c r="C473" s="154" t="s">
        <v>95</v>
      </c>
      <c r="D473" s="154"/>
      <c r="E473" s="154">
        <v>47</v>
      </c>
      <c r="F473" s="154" t="s">
        <v>95</v>
      </c>
      <c r="G473" s="154">
        <v>3582</v>
      </c>
    </row>
    <row r="474" spans="1:13" s="57" customFormat="1" ht="9" customHeight="1" x14ac:dyDescent="0.25">
      <c r="A474" s="66" t="s">
        <v>19</v>
      </c>
      <c r="B474" s="154" t="s">
        <v>95</v>
      </c>
      <c r="C474" s="154" t="s">
        <v>95</v>
      </c>
      <c r="D474" s="154"/>
      <c r="E474" s="154">
        <v>62</v>
      </c>
      <c r="F474" s="154" t="s">
        <v>95</v>
      </c>
      <c r="G474" s="154">
        <v>308</v>
      </c>
    </row>
    <row r="475" spans="1:13" s="57" customFormat="1" ht="9" customHeight="1" x14ac:dyDescent="0.25">
      <c r="A475" s="66" t="s">
        <v>20</v>
      </c>
      <c r="B475" s="154" t="s">
        <v>95</v>
      </c>
      <c r="C475" s="154" t="s">
        <v>95</v>
      </c>
      <c r="D475" s="154"/>
      <c r="E475" s="154">
        <v>30</v>
      </c>
      <c r="F475" s="154" t="s">
        <v>95</v>
      </c>
      <c r="G475" s="154">
        <v>492.54</v>
      </c>
    </row>
    <row r="476" spans="1:13" s="57" customFormat="1" ht="9" customHeight="1" x14ac:dyDescent="0.25">
      <c r="A476" s="61" t="s">
        <v>21</v>
      </c>
      <c r="B476" s="153" t="s">
        <v>95</v>
      </c>
      <c r="C476" s="153" t="s">
        <v>95</v>
      </c>
      <c r="D476" s="153"/>
      <c r="E476" s="153">
        <v>13</v>
      </c>
      <c r="F476" s="153" t="s">
        <v>95</v>
      </c>
      <c r="G476" s="153">
        <v>3186</v>
      </c>
    </row>
    <row r="477" spans="1:13" s="57" customFormat="1" ht="9" customHeight="1" x14ac:dyDescent="0.25">
      <c r="A477" s="66" t="s">
        <v>22</v>
      </c>
      <c r="B477" s="154" t="s">
        <v>95</v>
      </c>
      <c r="C477" s="154" t="s">
        <v>95</v>
      </c>
      <c r="D477" s="154"/>
      <c r="E477" s="154">
        <v>25</v>
      </c>
      <c r="F477" s="154" t="s">
        <v>95</v>
      </c>
      <c r="G477" s="154">
        <v>414</v>
      </c>
    </row>
    <row r="478" spans="1:13" s="57" customFormat="1" ht="9" customHeight="1" x14ac:dyDescent="0.25">
      <c r="A478" s="66" t="s">
        <v>23</v>
      </c>
      <c r="B478" s="154" t="s">
        <v>95</v>
      </c>
      <c r="C478" s="154" t="s">
        <v>95</v>
      </c>
      <c r="D478" s="154"/>
      <c r="E478" s="154">
        <v>42</v>
      </c>
      <c r="F478" s="154" t="s">
        <v>95</v>
      </c>
      <c r="G478" s="154">
        <v>12281</v>
      </c>
    </row>
    <row r="479" spans="1:13" s="57" customFormat="1" ht="9" customHeight="1" x14ac:dyDescent="0.25">
      <c r="A479" s="66" t="s">
        <v>24</v>
      </c>
      <c r="B479" s="154" t="s">
        <v>95</v>
      </c>
      <c r="C479" s="154" t="s">
        <v>95</v>
      </c>
      <c r="D479" s="154"/>
      <c r="E479" s="154">
        <v>12</v>
      </c>
      <c r="F479" s="154" t="s">
        <v>95</v>
      </c>
      <c r="G479" s="154">
        <v>16744</v>
      </c>
    </row>
    <row r="480" spans="1:13" s="57" customFormat="1" ht="9" customHeight="1" x14ac:dyDescent="0.25">
      <c r="A480" s="61" t="s">
        <v>25</v>
      </c>
      <c r="B480" s="153" t="s">
        <v>95</v>
      </c>
      <c r="C480" s="153" t="s">
        <v>95</v>
      </c>
      <c r="D480" s="153"/>
      <c r="E480" s="153">
        <v>4</v>
      </c>
      <c r="F480" s="153" t="s">
        <v>95</v>
      </c>
      <c r="G480" s="153">
        <v>2060</v>
      </c>
    </row>
    <row r="481" spans="1:7" s="57" customFormat="1" ht="9" customHeight="1" x14ac:dyDescent="0.25">
      <c r="A481" s="66" t="s">
        <v>26</v>
      </c>
      <c r="B481" s="154" t="s">
        <v>95</v>
      </c>
      <c r="C481" s="154" t="s">
        <v>95</v>
      </c>
      <c r="D481" s="154"/>
      <c r="E481" s="154">
        <v>3</v>
      </c>
      <c r="F481" s="154" t="s">
        <v>95</v>
      </c>
      <c r="G481" s="154">
        <v>2.5</v>
      </c>
    </row>
    <row r="482" spans="1:7" s="57" customFormat="1" ht="9" customHeight="1" x14ac:dyDescent="0.25">
      <c r="A482" s="66" t="s">
        <v>28</v>
      </c>
      <c r="B482" s="154" t="s">
        <v>95</v>
      </c>
      <c r="C482" s="154" t="s">
        <v>95</v>
      </c>
      <c r="D482" s="154"/>
      <c r="E482" s="154">
        <v>13</v>
      </c>
      <c r="F482" s="154" t="s">
        <v>95</v>
      </c>
      <c r="G482" s="154">
        <v>9068.68</v>
      </c>
    </row>
    <row r="483" spans="1:7" s="57" customFormat="1" ht="9" customHeight="1" x14ac:dyDescent="0.25">
      <c r="A483" s="66" t="s">
        <v>29</v>
      </c>
      <c r="B483" s="154" t="s">
        <v>95</v>
      </c>
      <c r="C483" s="154" t="s">
        <v>95</v>
      </c>
      <c r="D483" s="154"/>
      <c r="E483" s="154">
        <v>16</v>
      </c>
      <c r="F483" s="154" t="s">
        <v>95</v>
      </c>
      <c r="G483" s="154">
        <v>948.8</v>
      </c>
    </row>
    <row r="484" spans="1:7" s="57" customFormat="1" ht="9" customHeight="1" x14ac:dyDescent="0.25">
      <c r="A484" s="61" t="s">
        <v>30</v>
      </c>
      <c r="B484" s="153" t="s">
        <v>95</v>
      </c>
      <c r="C484" s="153" t="s">
        <v>95</v>
      </c>
      <c r="D484" s="153"/>
      <c r="E484" s="153">
        <v>5</v>
      </c>
      <c r="F484" s="153" t="s">
        <v>95</v>
      </c>
      <c r="G484" s="153">
        <v>514.52</v>
      </c>
    </row>
    <row r="485" spans="1:7" s="57" customFormat="1" ht="9" customHeight="1" x14ac:dyDescent="0.25">
      <c r="A485" s="66" t="s">
        <v>31</v>
      </c>
      <c r="B485" s="154" t="s">
        <v>95</v>
      </c>
      <c r="C485" s="154" t="s">
        <v>95</v>
      </c>
      <c r="D485" s="154"/>
      <c r="E485" s="154">
        <v>5</v>
      </c>
      <c r="F485" s="154" t="s">
        <v>95</v>
      </c>
      <c r="G485" s="154">
        <v>1349.4</v>
      </c>
    </row>
    <row r="486" spans="1:7" s="57" customFormat="1" ht="9" customHeight="1" x14ac:dyDescent="0.25">
      <c r="A486" s="66" t="s">
        <v>33</v>
      </c>
      <c r="B486" s="154" t="s">
        <v>95</v>
      </c>
      <c r="C486" s="154" t="s">
        <v>95</v>
      </c>
      <c r="D486" s="154"/>
      <c r="E486" s="154">
        <v>15</v>
      </c>
      <c r="F486" s="154" t="s">
        <v>95</v>
      </c>
      <c r="G486" s="154">
        <v>1587.1</v>
      </c>
    </row>
    <row r="487" spans="1:7" s="57" customFormat="1" ht="9" customHeight="1" x14ac:dyDescent="0.25">
      <c r="A487" s="66" t="s">
        <v>34</v>
      </c>
      <c r="B487" s="154" t="s">
        <v>95</v>
      </c>
      <c r="C487" s="154" t="s">
        <v>95</v>
      </c>
      <c r="D487" s="154"/>
      <c r="E487" s="154">
        <v>146</v>
      </c>
      <c r="F487" s="154" t="s">
        <v>95</v>
      </c>
      <c r="G487" s="154">
        <v>8476.2999999999993</v>
      </c>
    </row>
    <row r="488" spans="1:7" s="57" customFormat="1" ht="9" customHeight="1" x14ac:dyDescent="0.25">
      <c r="A488" s="61" t="s">
        <v>168</v>
      </c>
      <c r="B488" s="153" t="s">
        <v>95</v>
      </c>
      <c r="C488" s="153" t="s">
        <v>95</v>
      </c>
      <c r="D488" s="153"/>
      <c r="E488" s="153">
        <v>23</v>
      </c>
      <c r="F488" s="153" t="s">
        <v>95</v>
      </c>
      <c r="G488" s="153">
        <v>2608.4899999999998</v>
      </c>
    </row>
    <row r="489" spans="1:7" s="57" customFormat="1" ht="9" customHeight="1" x14ac:dyDescent="0.25">
      <c r="A489" s="66" t="s">
        <v>36</v>
      </c>
      <c r="B489" s="154" t="s">
        <v>95</v>
      </c>
      <c r="C489" s="154" t="s">
        <v>95</v>
      </c>
      <c r="D489" s="154"/>
      <c r="E489" s="154">
        <v>40</v>
      </c>
      <c r="F489" s="154" t="s">
        <v>95</v>
      </c>
      <c r="G489" s="154">
        <v>7705</v>
      </c>
    </row>
    <row r="490" spans="1:7" s="57" customFormat="1" ht="9" customHeight="1" x14ac:dyDescent="0.25">
      <c r="A490" s="66" t="s">
        <v>37</v>
      </c>
      <c r="B490" s="154" t="s">
        <v>95</v>
      </c>
      <c r="C490" s="154" t="s">
        <v>95</v>
      </c>
      <c r="D490" s="154"/>
      <c r="E490" s="154">
        <v>55</v>
      </c>
      <c r="F490" s="154" t="s">
        <v>95</v>
      </c>
      <c r="G490" s="154">
        <v>12097</v>
      </c>
    </row>
    <row r="491" spans="1:7" s="57" customFormat="1" ht="9" customHeight="1" x14ac:dyDescent="0.25">
      <c r="A491" s="66" t="s">
        <v>39</v>
      </c>
      <c r="B491" s="154" t="s">
        <v>95</v>
      </c>
      <c r="C491" s="154" t="s">
        <v>95</v>
      </c>
      <c r="D491" s="154"/>
      <c r="E491" s="154">
        <v>16</v>
      </c>
      <c r="F491" s="154" t="s">
        <v>95</v>
      </c>
      <c r="G491" s="154">
        <v>5265</v>
      </c>
    </row>
    <row r="492" spans="1:7" s="57" customFormat="1" ht="9" customHeight="1" x14ac:dyDescent="0.25">
      <c r="A492" s="61" t="s">
        <v>41</v>
      </c>
      <c r="B492" s="153" t="s">
        <v>95</v>
      </c>
      <c r="C492" s="153" t="s">
        <v>95</v>
      </c>
      <c r="D492" s="153"/>
      <c r="E492" s="153">
        <v>93</v>
      </c>
      <c r="F492" s="153" t="s">
        <v>95</v>
      </c>
      <c r="G492" s="153">
        <v>139.27000000000001</v>
      </c>
    </row>
    <row r="493" spans="1:7" ht="3" customHeight="1" x14ac:dyDescent="0.25">
      <c r="A493" s="77"/>
      <c r="B493" s="77"/>
      <c r="C493" s="77"/>
      <c r="D493" s="77"/>
      <c r="E493" s="77"/>
      <c r="F493" s="77"/>
      <c r="G493" s="77"/>
    </row>
    <row r="494" spans="1:7" ht="3" customHeight="1" x14ac:dyDescent="0.25">
      <c r="A494" s="79"/>
    </row>
    <row r="495" spans="1:7" s="54" customFormat="1" ht="9" customHeight="1" x14ac:dyDescent="0.25">
      <c r="A495" s="53" t="s">
        <v>167</v>
      </c>
    </row>
    <row r="496" spans="1:7" ht="9" customHeight="1" x14ac:dyDescent="0.25">
      <c r="A496" s="53" t="s">
        <v>166</v>
      </c>
    </row>
    <row r="497" spans="1:8" ht="9" customHeight="1" x14ac:dyDescent="0.25">
      <c r="A497" s="53" t="s">
        <v>165</v>
      </c>
    </row>
    <row r="498" spans="1:8" ht="9" hidden="1" customHeight="1" x14ac:dyDescent="0.25">
      <c r="A498" s="53"/>
    </row>
    <row r="499" spans="1:8" ht="11.25" hidden="1" customHeight="1" x14ac:dyDescent="0.25">
      <c r="H499" s="78" t="s">
        <v>47</v>
      </c>
    </row>
    <row r="500" spans="1:8" ht="11.25" hidden="1" customHeight="1" x14ac:dyDescent="0.25"/>
    <row r="501" spans="1:8" ht="11.25" hidden="1" customHeight="1" x14ac:dyDescent="0.25"/>
    <row r="502" spans="1:8" ht="11.25" hidden="1" customHeight="1" x14ac:dyDescent="0.25"/>
    <row r="503" spans="1:8" ht="11.25" hidden="1" customHeight="1" x14ac:dyDescent="0.25"/>
    <row r="504" spans="1:8" ht="11.25" hidden="1" customHeight="1" x14ac:dyDescent="0.25"/>
    <row r="505" spans="1:8" ht="11.25" hidden="1" customHeight="1" x14ac:dyDescent="0.25"/>
    <row r="506" spans="1:8" ht="11.25" hidden="1" customHeight="1" x14ac:dyDescent="0.25"/>
    <row r="507" spans="1:8" ht="11.25" hidden="1" customHeight="1" x14ac:dyDescent="0.25"/>
    <row r="508" spans="1:8" ht="11.25" hidden="1" customHeight="1" x14ac:dyDescent="0.25"/>
    <row r="509" spans="1:8" ht="11.25" hidden="1" customHeight="1" x14ac:dyDescent="0.25"/>
    <row r="510" spans="1:8" ht="11.25" hidden="1" customHeight="1" x14ac:dyDescent="0.25"/>
    <row r="511" spans="1:8" ht="11.25" hidden="1" customHeight="1" x14ac:dyDescent="0.25"/>
    <row r="512" spans="1:8" ht="11.25" hidden="1" customHeight="1" x14ac:dyDescent="0.25"/>
    <row r="513" ht="11.25" hidden="1" customHeight="1" x14ac:dyDescent="0.25"/>
    <row r="514" ht="11.25" hidden="1" customHeight="1" x14ac:dyDescent="0.25"/>
    <row r="515" ht="11.25" hidden="1" customHeight="1" x14ac:dyDescent="0.25"/>
    <row r="516" ht="11.25" hidden="1" customHeight="1" x14ac:dyDescent="0.25"/>
    <row r="517" ht="11.25" hidden="1" customHeight="1" x14ac:dyDescent="0.25"/>
    <row r="518" ht="11.25" hidden="1" customHeight="1" x14ac:dyDescent="0.25"/>
    <row r="519" ht="11.25" hidden="1" customHeight="1" x14ac:dyDescent="0.25"/>
    <row r="520" ht="11.25" hidden="1" customHeight="1" x14ac:dyDescent="0.25"/>
    <row r="521" ht="11.25" hidden="1" customHeight="1" x14ac:dyDescent="0.25"/>
    <row r="522" ht="11.25" hidden="1" customHeight="1" x14ac:dyDescent="0.25"/>
    <row r="523" ht="11.25" hidden="1" customHeight="1" x14ac:dyDescent="0.25"/>
    <row r="524" ht="11.25" hidden="1" customHeight="1" x14ac:dyDescent="0.25"/>
    <row r="525" ht="11.25" hidden="1" customHeight="1" x14ac:dyDescent="0.25"/>
    <row r="526" ht="11.25" hidden="1" customHeight="1" x14ac:dyDescent="0.25"/>
    <row r="527" ht="11.25" hidden="1" customHeight="1" x14ac:dyDescent="0.25"/>
    <row r="528" ht="11.25" hidden="1" customHeight="1" x14ac:dyDescent="0.25"/>
    <row r="529" ht="11.25" hidden="1" customHeight="1" x14ac:dyDescent="0.25"/>
    <row r="530" ht="11.25" hidden="1" customHeight="1" x14ac:dyDescent="0.25"/>
    <row r="531" ht="11.25" hidden="1" customHeight="1" x14ac:dyDescent="0.25"/>
    <row r="532" ht="11.25" hidden="1" customHeight="1" x14ac:dyDescent="0.25"/>
    <row r="533" ht="11.25" hidden="1" customHeight="1" x14ac:dyDescent="0.25"/>
    <row r="534" ht="11.25" hidden="1" customHeight="1" x14ac:dyDescent="0.25"/>
    <row r="535" ht="11.25" hidden="1" customHeight="1" x14ac:dyDescent="0.25"/>
    <row r="536" ht="11.25" hidden="1" customHeight="1" x14ac:dyDescent="0.25"/>
  </sheetData>
  <sheetProtection sheet="1" objects="1" scenarios="1"/>
  <mergeCells count="6">
    <mergeCell ref="G7:G9"/>
    <mergeCell ref="A5:A9"/>
    <mergeCell ref="B7:B9"/>
    <mergeCell ref="C7:C9"/>
    <mergeCell ref="E7:E9"/>
    <mergeCell ref="F7:F9"/>
  </mergeCells>
  <hyperlinks>
    <hyperlink ref="G1" location="Índice!A1" tooltip="Ir a Índice" display="Índice!A1"/>
  </hyperlinks>
  <printOptions horizontalCentered="1" verticalCentered="1"/>
  <pageMargins left="0.39370078740157483" right="0.39370078740157483" top="0.59055118110236227" bottom="0.59055118110236227" header="0.39370078740157483" footer="0.39370078740157483"/>
  <pageSetup orientation="portrait" r:id="rId1"/>
  <headerFooter>
    <oddHeader xml:space="preserve">&amp;L&amp;"Arial,Normal"&amp;10&amp;K000080INEGI. Anuario estadístico y geográfico por entidad federativa 2018. </oddHeader>
  </headerFooter>
  <rowBreaks count="7" manualBreakCount="7">
    <brk id="77" max="6" man="1"/>
    <brk id="145" max="6" man="1"/>
    <brk id="207" max="6" man="1"/>
    <brk id="269" max="6" man="1"/>
    <brk id="333" max="6" man="1"/>
    <brk id="397" max="6" man="1"/>
    <brk id="461" max="6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6"/>
  <sheetViews>
    <sheetView showGridLines="0" showRowColHeaders="0" zoomScale="130" zoomScaleNormal="130" workbookViewId="0">
      <pane xSplit="1" ySplit="8" topLeftCell="B9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baseColWidth="10" defaultColWidth="0" defaultRowHeight="9" customHeight="1" zeroHeight="1" x14ac:dyDescent="0.25"/>
  <cols>
    <col min="1" max="1" width="18.5703125" style="7" customWidth="1"/>
    <col min="2" max="2" width="11.5703125" style="7" customWidth="1"/>
    <col min="3" max="4" width="11.85546875" style="7" customWidth="1"/>
    <col min="5" max="5" width="12.140625" style="7" customWidth="1"/>
    <col min="6" max="7" width="11.85546875" style="7" customWidth="1"/>
    <col min="8" max="8" width="0.85546875" style="7" customWidth="1"/>
    <col min="9" max="16384" width="11.5703125" style="7" hidden="1"/>
  </cols>
  <sheetData>
    <row r="1" spans="1:11" s="4" customFormat="1" ht="12" customHeight="1" x14ac:dyDescent="0.2">
      <c r="A1" s="1" t="s">
        <v>0</v>
      </c>
      <c r="B1" s="2"/>
      <c r="C1" s="2"/>
      <c r="D1" s="3"/>
      <c r="E1" s="3"/>
      <c r="F1" s="3"/>
      <c r="G1" s="41" t="s">
        <v>164</v>
      </c>
    </row>
    <row r="2" spans="1:11" s="4" customFormat="1" ht="12" customHeight="1" x14ac:dyDescent="0.2">
      <c r="A2" s="1" t="s">
        <v>2</v>
      </c>
      <c r="B2" s="2"/>
      <c r="C2" s="2"/>
      <c r="D2" s="3"/>
      <c r="E2" s="3"/>
      <c r="F2" s="3"/>
      <c r="G2" s="5"/>
    </row>
    <row r="3" spans="1:11" s="4" customFormat="1" ht="12" customHeight="1" x14ac:dyDescent="0.2">
      <c r="A3" s="1" t="s">
        <v>72</v>
      </c>
      <c r="B3" s="2"/>
      <c r="C3" s="2"/>
      <c r="D3" s="2"/>
      <c r="E3" s="2"/>
      <c r="F3" s="2"/>
      <c r="G3" s="2"/>
    </row>
    <row r="4" spans="1:11" ht="3" customHeight="1" x14ac:dyDescent="0.25">
      <c r="A4" s="6"/>
      <c r="B4" s="6"/>
      <c r="C4" s="6"/>
      <c r="D4" s="6"/>
      <c r="E4" s="6"/>
      <c r="F4" s="6"/>
      <c r="G4" s="6"/>
    </row>
    <row r="5" spans="1:11" ht="3" customHeight="1" x14ac:dyDescent="0.25">
      <c r="A5" s="8"/>
      <c r="B5" s="8"/>
      <c r="C5" s="8"/>
      <c r="D5" s="8"/>
      <c r="E5" s="8"/>
    </row>
    <row r="6" spans="1:11" s="11" customFormat="1" ht="7.5" customHeight="1" x14ac:dyDescent="0.25">
      <c r="A6" s="190" t="s">
        <v>3</v>
      </c>
      <c r="B6" s="9" t="s">
        <v>4</v>
      </c>
      <c r="C6" s="191" t="s">
        <v>5</v>
      </c>
      <c r="D6" s="151" t="s">
        <v>6</v>
      </c>
      <c r="E6" s="192" t="s">
        <v>7</v>
      </c>
      <c r="F6" s="10" t="s">
        <v>8</v>
      </c>
      <c r="G6" s="152" t="s">
        <v>9</v>
      </c>
    </row>
    <row r="7" spans="1:11" s="11" customFormat="1" ht="7.5" customHeight="1" x14ac:dyDescent="0.25">
      <c r="A7" s="190"/>
      <c r="B7" s="9"/>
      <c r="C7" s="191"/>
      <c r="D7" s="151"/>
      <c r="E7" s="192"/>
      <c r="F7" s="10"/>
      <c r="G7" s="152"/>
    </row>
    <row r="8" spans="1:11" ht="3" customHeight="1" x14ac:dyDescent="0.25">
      <c r="A8" s="6"/>
      <c r="B8" s="6"/>
      <c r="C8" s="6"/>
      <c r="D8" s="6"/>
      <c r="E8" s="6"/>
      <c r="F8" s="6"/>
      <c r="G8" s="6"/>
    </row>
    <row r="9" spans="1:11" ht="3" customHeight="1" x14ac:dyDescent="0.25">
      <c r="D9" s="8"/>
    </row>
    <row r="10" spans="1:11" s="15" customFormat="1" ht="9" customHeight="1" x14ac:dyDescent="0.25">
      <c r="A10" s="12">
        <v>1995</v>
      </c>
      <c r="B10" s="12"/>
      <c r="C10" s="13"/>
      <c r="D10" s="13"/>
      <c r="E10" s="13"/>
      <c r="F10" s="13"/>
      <c r="G10" s="13"/>
      <c r="H10" s="13"/>
      <c r="I10" s="14"/>
      <c r="J10" s="14"/>
      <c r="K10" s="14"/>
    </row>
    <row r="11" spans="1:11" s="15" customFormat="1" ht="9" customHeight="1" x14ac:dyDescent="0.25">
      <c r="A11" s="16" t="s">
        <v>10</v>
      </c>
      <c r="B11" s="17">
        <f>SUM(B13:B45)</f>
        <v>544790</v>
      </c>
      <c r="C11" s="17">
        <f t="shared" ref="C11:G11" si="0">SUM(C13:C45)</f>
        <v>164964</v>
      </c>
      <c r="D11" s="17">
        <f t="shared" si="0"/>
        <v>37405</v>
      </c>
      <c r="E11" s="17">
        <f t="shared" si="0"/>
        <v>18566</v>
      </c>
      <c r="F11" s="17">
        <f t="shared" si="0"/>
        <v>304998</v>
      </c>
      <c r="G11" s="17">
        <f t="shared" si="0"/>
        <v>18857</v>
      </c>
      <c r="H11" s="18"/>
    </row>
    <row r="12" spans="1:11" s="15" customFormat="1" ht="3.95" customHeight="1" x14ac:dyDescent="0.25">
      <c r="A12" s="16"/>
      <c r="B12" s="17"/>
      <c r="C12" s="17"/>
      <c r="D12" s="17"/>
      <c r="E12" s="20"/>
      <c r="F12" s="17"/>
      <c r="G12" s="17"/>
      <c r="H12" s="18"/>
    </row>
    <row r="13" spans="1:11" s="15" customFormat="1" ht="9" customHeight="1" x14ac:dyDescent="0.25">
      <c r="A13" s="18" t="s">
        <v>11</v>
      </c>
      <c r="B13" s="20">
        <f t="shared" ref="B13:B45" si="1">SUM(C13:G13)</f>
        <v>13708</v>
      </c>
      <c r="C13" s="20">
        <v>3192</v>
      </c>
      <c r="D13" s="20">
        <v>2253</v>
      </c>
      <c r="E13" s="20">
        <v>589</v>
      </c>
      <c r="F13" s="21">
        <v>7556</v>
      </c>
      <c r="G13" s="21">
        <v>118</v>
      </c>
      <c r="H13" s="18"/>
    </row>
    <row r="14" spans="1:11" s="15" customFormat="1" ht="9" customHeight="1" x14ac:dyDescent="0.25">
      <c r="A14" s="18" t="s">
        <v>12</v>
      </c>
      <c r="B14" s="20">
        <f t="shared" si="1"/>
        <v>9250</v>
      </c>
      <c r="C14" s="20">
        <v>8308</v>
      </c>
      <c r="D14" s="20">
        <v>44</v>
      </c>
      <c r="E14" s="20">
        <v>222</v>
      </c>
      <c r="F14" s="21">
        <v>631</v>
      </c>
      <c r="G14" s="21">
        <v>45</v>
      </c>
      <c r="H14" s="18"/>
    </row>
    <row r="15" spans="1:11" s="15" customFormat="1" ht="9" customHeight="1" x14ac:dyDescent="0.25">
      <c r="A15" s="18" t="s">
        <v>13</v>
      </c>
      <c r="B15" s="20">
        <f t="shared" si="1"/>
        <v>1637</v>
      </c>
      <c r="C15" s="20">
        <v>717</v>
      </c>
      <c r="D15" s="20">
        <v>394</v>
      </c>
      <c r="E15" s="20">
        <v>136</v>
      </c>
      <c r="F15" s="21">
        <v>375</v>
      </c>
      <c r="G15" s="21">
        <v>15</v>
      </c>
      <c r="H15" s="18"/>
    </row>
    <row r="16" spans="1:11" s="15" customFormat="1" ht="9" customHeight="1" x14ac:dyDescent="0.25">
      <c r="A16" s="22" t="s">
        <v>14</v>
      </c>
      <c r="B16" s="23">
        <f t="shared" si="1"/>
        <v>5727</v>
      </c>
      <c r="C16" s="23">
        <v>744</v>
      </c>
      <c r="D16" s="23">
        <v>384</v>
      </c>
      <c r="E16" s="23">
        <v>10</v>
      </c>
      <c r="F16" s="24">
        <v>4589</v>
      </c>
      <c r="G16" s="24">
        <v>0</v>
      </c>
      <c r="H16" s="18"/>
    </row>
    <row r="17" spans="1:8" s="15" customFormat="1" ht="9" customHeight="1" x14ac:dyDescent="0.25">
      <c r="A17" s="18" t="s">
        <v>15</v>
      </c>
      <c r="B17" s="20">
        <f t="shared" si="1"/>
        <v>12591</v>
      </c>
      <c r="C17" s="20">
        <v>6577</v>
      </c>
      <c r="D17" s="20">
        <v>2426</v>
      </c>
      <c r="E17" s="20">
        <v>754</v>
      </c>
      <c r="F17" s="21">
        <v>2290</v>
      </c>
      <c r="G17" s="21">
        <v>544</v>
      </c>
      <c r="H17" s="18"/>
    </row>
    <row r="18" spans="1:8" s="15" customFormat="1" ht="9" customHeight="1" x14ac:dyDescent="0.25">
      <c r="A18" s="18" t="s">
        <v>16</v>
      </c>
      <c r="B18" s="20">
        <f t="shared" si="1"/>
        <v>14176</v>
      </c>
      <c r="C18" s="20">
        <v>2036</v>
      </c>
      <c r="D18" s="20">
        <v>155</v>
      </c>
      <c r="E18" s="20">
        <v>83</v>
      </c>
      <c r="F18" s="21">
        <v>11888</v>
      </c>
      <c r="G18" s="21">
        <v>14</v>
      </c>
      <c r="H18" s="18"/>
    </row>
    <row r="19" spans="1:8" s="15" customFormat="1" ht="9" customHeight="1" x14ac:dyDescent="0.25">
      <c r="A19" s="18" t="s">
        <v>17</v>
      </c>
      <c r="B19" s="20">
        <f t="shared" si="1"/>
        <v>45659</v>
      </c>
      <c r="C19" s="20">
        <v>3222</v>
      </c>
      <c r="D19" s="20">
        <v>5562</v>
      </c>
      <c r="E19" s="20">
        <v>585</v>
      </c>
      <c r="F19" s="21">
        <v>36195</v>
      </c>
      <c r="G19" s="21">
        <v>95</v>
      </c>
      <c r="H19" s="18"/>
    </row>
    <row r="20" spans="1:8" s="15" customFormat="1" ht="9" customHeight="1" x14ac:dyDescent="0.25">
      <c r="A20" s="22" t="s">
        <v>18</v>
      </c>
      <c r="B20" s="23">
        <f t="shared" si="1"/>
        <v>19028</v>
      </c>
      <c r="C20" s="23">
        <v>8903</v>
      </c>
      <c r="D20" s="23">
        <v>931</v>
      </c>
      <c r="E20" s="23">
        <v>111</v>
      </c>
      <c r="F20" s="24">
        <v>7524</v>
      </c>
      <c r="G20" s="24">
        <v>1559</v>
      </c>
      <c r="H20" s="18"/>
    </row>
    <row r="21" spans="1:8" s="15" customFormat="1" ht="9" customHeight="1" x14ac:dyDescent="0.25">
      <c r="A21" s="18" t="s">
        <v>70</v>
      </c>
      <c r="B21" s="20">
        <f t="shared" si="1"/>
        <v>30465</v>
      </c>
      <c r="C21" s="20">
        <v>21772</v>
      </c>
      <c r="D21" s="20">
        <v>4455</v>
      </c>
      <c r="E21" s="20">
        <v>526</v>
      </c>
      <c r="F21" s="21">
        <v>3670</v>
      </c>
      <c r="G21" s="21">
        <v>42</v>
      </c>
      <c r="H21" s="18"/>
    </row>
    <row r="22" spans="1:8" s="15" customFormat="1" ht="9" customHeight="1" x14ac:dyDescent="0.25">
      <c r="A22" s="18" t="s">
        <v>19</v>
      </c>
      <c r="B22" s="20">
        <f t="shared" si="1"/>
        <v>16265</v>
      </c>
      <c r="C22" s="20">
        <v>3159</v>
      </c>
      <c r="D22" s="20">
        <v>323</v>
      </c>
      <c r="E22" s="20">
        <v>1596</v>
      </c>
      <c r="F22" s="21">
        <v>10173</v>
      </c>
      <c r="G22" s="21">
        <v>1014</v>
      </c>
      <c r="H22" s="18"/>
    </row>
    <row r="23" spans="1:8" s="15" customFormat="1" ht="9" customHeight="1" x14ac:dyDescent="0.25">
      <c r="A23" s="18" t="s">
        <v>20</v>
      </c>
      <c r="B23" s="20">
        <f t="shared" si="1"/>
        <v>9498</v>
      </c>
      <c r="C23" s="20">
        <v>7743</v>
      </c>
      <c r="D23" s="20">
        <v>346</v>
      </c>
      <c r="E23" s="20">
        <v>311</v>
      </c>
      <c r="F23" s="21">
        <v>1074</v>
      </c>
      <c r="G23" s="21">
        <v>24</v>
      </c>
      <c r="H23" s="18"/>
    </row>
    <row r="24" spans="1:8" s="15" customFormat="1" ht="9" customHeight="1" x14ac:dyDescent="0.25">
      <c r="A24" s="22" t="s">
        <v>21</v>
      </c>
      <c r="B24" s="23">
        <f t="shared" si="1"/>
        <v>40145</v>
      </c>
      <c r="C24" s="23">
        <v>2752</v>
      </c>
      <c r="D24" s="23">
        <v>128</v>
      </c>
      <c r="E24" s="23">
        <v>17</v>
      </c>
      <c r="F24" s="24">
        <v>31444</v>
      </c>
      <c r="G24" s="24">
        <v>5804</v>
      </c>
      <c r="H24" s="18"/>
    </row>
    <row r="25" spans="1:8" s="15" customFormat="1" ht="9" customHeight="1" x14ac:dyDescent="0.25">
      <c r="A25" s="18" t="s">
        <v>22</v>
      </c>
      <c r="B25" s="20">
        <f t="shared" si="1"/>
        <v>27354</v>
      </c>
      <c r="C25" s="20">
        <v>2337</v>
      </c>
      <c r="D25" s="21">
        <v>0</v>
      </c>
      <c r="E25" s="20">
        <v>1170</v>
      </c>
      <c r="F25" s="21">
        <v>23846</v>
      </c>
      <c r="G25" s="21">
        <v>1</v>
      </c>
      <c r="H25" s="18"/>
    </row>
    <row r="26" spans="1:8" s="15" customFormat="1" ht="9" customHeight="1" x14ac:dyDescent="0.25">
      <c r="A26" s="18" t="s">
        <v>23</v>
      </c>
      <c r="B26" s="20">
        <f t="shared" si="1"/>
        <v>9131</v>
      </c>
      <c r="C26" s="20">
        <v>5618</v>
      </c>
      <c r="D26" s="20">
        <v>1283</v>
      </c>
      <c r="E26" s="20">
        <v>2004</v>
      </c>
      <c r="F26" s="21">
        <v>161</v>
      </c>
      <c r="G26" s="21">
        <v>65</v>
      </c>
      <c r="H26" s="18"/>
    </row>
    <row r="27" spans="1:8" s="15" customFormat="1" ht="9" customHeight="1" x14ac:dyDescent="0.25">
      <c r="A27" s="18" t="s">
        <v>24</v>
      </c>
      <c r="B27" s="20">
        <f t="shared" si="1"/>
        <v>60374</v>
      </c>
      <c r="C27" s="20">
        <v>6844</v>
      </c>
      <c r="D27" s="20">
        <v>8568</v>
      </c>
      <c r="E27" s="20">
        <v>129</v>
      </c>
      <c r="F27" s="21">
        <v>44816</v>
      </c>
      <c r="G27" s="21">
        <v>17</v>
      </c>
      <c r="H27" s="18"/>
    </row>
    <row r="28" spans="1:8" s="15" customFormat="1" ht="9" customHeight="1" x14ac:dyDescent="0.25">
      <c r="A28" s="22" t="s">
        <v>25</v>
      </c>
      <c r="B28" s="23">
        <f t="shared" si="1"/>
        <v>4504</v>
      </c>
      <c r="C28" s="23">
        <v>3760</v>
      </c>
      <c r="D28" s="24">
        <v>0</v>
      </c>
      <c r="E28" s="23">
        <v>542</v>
      </c>
      <c r="F28" s="24">
        <v>182</v>
      </c>
      <c r="G28" s="24">
        <v>20</v>
      </c>
      <c r="H28" s="18"/>
    </row>
    <row r="29" spans="1:8" s="15" customFormat="1" ht="9" customHeight="1" x14ac:dyDescent="0.25">
      <c r="A29" s="18" t="s">
        <v>26</v>
      </c>
      <c r="B29" s="20">
        <f t="shared" si="1"/>
        <v>3090</v>
      </c>
      <c r="C29" s="20">
        <v>1454</v>
      </c>
      <c r="D29" s="20">
        <v>30</v>
      </c>
      <c r="E29" s="20">
        <v>206</v>
      </c>
      <c r="F29" s="21">
        <v>1399</v>
      </c>
      <c r="G29" s="21">
        <v>1</v>
      </c>
      <c r="H29" s="18"/>
    </row>
    <row r="30" spans="1:8" s="15" customFormat="1" ht="9" customHeight="1" x14ac:dyDescent="0.25">
      <c r="A30" s="18" t="s">
        <v>27</v>
      </c>
      <c r="B30" s="20">
        <f t="shared" si="1"/>
        <v>7782</v>
      </c>
      <c r="C30" s="20">
        <v>1009</v>
      </c>
      <c r="D30" s="20">
        <v>2</v>
      </c>
      <c r="E30" s="20">
        <v>173</v>
      </c>
      <c r="F30" s="21">
        <v>6527</v>
      </c>
      <c r="G30" s="21">
        <v>71</v>
      </c>
      <c r="H30" s="18"/>
    </row>
    <row r="31" spans="1:8" s="15" customFormat="1" ht="9" customHeight="1" x14ac:dyDescent="0.25">
      <c r="A31" s="18" t="s">
        <v>28</v>
      </c>
      <c r="B31" s="20">
        <f t="shared" si="1"/>
        <v>64323</v>
      </c>
      <c r="C31" s="20">
        <v>9965</v>
      </c>
      <c r="D31" s="20">
        <v>1324</v>
      </c>
      <c r="E31" s="20">
        <v>3066</v>
      </c>
      <c r="F31" s="21">
        <v>45125</v>
      </c>
      <c r="G31" s="21">
        <v>4843</v>
      </c>
      <c r="H31" s="18"/>
    </row>
    <row r="32" spans="1:8" s="15" customFormat="1" ht="9" customHeight="1" x14ac:dyDescent="0.25">
      <c r="A32" s="22" t="s">
        <v>29</v>
      </c>
      <c r="B32" s="23">
        <f t="shared" si="1"/>
        <v>23499</v>
      </c>
      <c r="C32" s="23">
        <v>1104</v>
      </c>
      <c r="D32" s="23">
        <v>523</v>
      </c>
      <c r="E32" s="23">
        <v>259</v>
      </c>
      <c r="F32" s="24">
        <v>21469</v>
      </c>
      <c r="G32" s="24">
        <v>144</v>
      </c>
      <c r="H32" s="18"/>
    </row>
    <row r="33" spans="1:11" s="15" customFormat="1" ht="9" customHeight="1" x14ac:dyDescent="0.25">
      <c r="A33" s="18" t="s">
        <v>30</v>
      </c>
      <c r="B33" s="20">
        <f t="shared" si="1"/>
        <v>4780</v>
      </c>
      <c r="C33" s="20">
        <v>3365</v>
      </c>
      <c r="D33" s="20">
        <v>1143</v>
      </c>
      <c r="E33" s="20">
        <v>92</v>
      </c>
      <c r="F33" s="21">
        <v>179</v>
      </c>
      <c r="G33" s="21">
        <v>1</v>
      </c>
      <c r="H33" s="18"/>
    </row>
    <row r="34" spans="1:11" s="15" customFormat="1" ht="9" customHeight="1" x14ac:dyDescent="0.25">
      <c r="A34" s="18" t="s">
        <v>31</v>
      </c>
      <c r="B34" s="20">
        <f t="shared" si="1"/>
        <v>3214</v>
      </c>
      <c r="C34" s="20">
        <v>2012</v>
      </c>
      <c r="D34" s="20">
        <v>10</v>
      </c>
      <c r="E34" s="20">
        <v>81</v>
      </c>
      <c r="F34" s="21">
        <v>1107</v>
      </c>
      <c r="G34" s="21">
        <v>4</v>
      </c>
      <c r="H34" s="18"/>
    </row>
    <row r="35" spans="1:11" s="15" customFormat="1" ht="9" customHeight="1" x14ac:dyDescent="0.25">
      <c r="A35" s="18" t="s">
        <v>32</v>
      </c>
      <c r="B35" s="20">
        <f t="shared" si="1"/>
        <v>4297</v>
      </c>
      <c r="C35" s="20">
        <v>896</v>
      </c>
      <c r="D35" s="20">
        <v>23</v>
      </c>
      <c r="E35" s="20">
        <v>100</v>
      </c>
      <c r="F35" s="21">
        <v>2078</v>
      </c>
      <c r="G35" s="21">
        <v>1200</v>
      </c>
      <c r="H35" s="18"/>
    </row>
    <row r="36" spans="1:11" s="15" customFormat="1" ht="9" customHeight="1" x14ac:dyDescent="0.25">
      <c r="A36" s="22" t="s">
        <v>33</v>
      </c>
      <c r="B36" s="23">
        <f t="shared" si="1"/>
        <v>18150</v>
      </c>
      <c r="C36" s="23">
        <v>5141</v>
      </c>
      <c r="D36" s="23">
        <v>364</v>
      </c>
      <c r="E36" s="23">
        <v>1348</v>
      </c>
      <c r="F36" s="24">
        <v>10950</v>
      </c>
      <c r="G36" s="24">
        <v>347</v>
      </c>
      <c r="H36" s="18"/>
    </row>
    <row r="37" spans="1:11" s="15" customFormat="1" ht="9" customHeight="1" x14ac:dyDescent="0.25">
      <c r="A37" s="18" t="s">
        <v>34</v>
      </c>
      <c r="B37" s="20">
        <f t="shared" si="1"/>
        <v>10085</v>
      </c>
      <c r="C37" s="20">
        <v>6504</v>
      </c>
      <c r="D37" s="20">
        <v>1139</v>
      </c>
      <c r="E37" s="20">
        <v>331</v>
      </c>
      <c r="F37" s="21">
        <v>1501</v>
      </c>
      <c r="G37" s="21">
        <v>610</v>
      </c>
      <c r="H37" s="18"/>
    </row>
    <row r="38" spans="1:11" s="15" customFormat="1" ht="9" customHeight="1" x14ac:dyDescent="0.25">
      <c r="A38" s="18" t="s">
        <v>35</v>
      </c>
      <c r="B38" s="20">
        <f t="shared" si="1"/>
        <v>10473</v>
      </c>
      <c r="C38" s="20">
        <v>7674</v>
      </c>
      <c r="D38" s="20">
        <v>1017</v>
      </c>
      <c r="E38" s="20">
        <v>1183</v>
      </c>
      <c r="F38" s="21">
        <v>561</v>
      </c>
      <c r="G38" s="21">
        <v>38</v>
      </c>
      <c r="H38" s="18"/>
    </row>
    <row r="39" spans="1:11" s="15" customFormat="1" ht="9" customHeight="1" x14ac:dyDescent="0.25">
      <c r="A39" s="18" t="s">
        <v>36</v>
      </c>
      <c r="B39" s="20">
        <f t="shared" si="1"/>
        <v>23691</v>
      </c>
      <c r="C39" s="20">
        <v>1088</v>
      </c>
      <c r="D39" s="20">
        <v>33</v>
      </c>
      <c r="E39" s="20">
        <v>192</v>
      </c>
      <c r="F39" s="21">
        <v>20315</v>
      </c>
      <c r="G39" s="21">
        <v>2063</v>
      </c>
      <c r="H39" s="18"/>
    </row>
    <row r="40" spans="1:11" s="15" customFormat="1" ht="9" customHeight="1" x14ac:dyDescent="0.25">
      <c r="A40" s="22" t="s">
        <v>37</v>
      </c>
      <c r="B40" s="23">
        <f t="shared" si="1"/>
        <v>9635</v>
      </c>
      <c r="C40" s="23">
        <v>6398</v>
      </c>
      <c r="D40" s="23">
        <v>1108</v>
      </c>
      <c r="E40" s="23">
        <v>1093</v>
      </c>
      <c r="F40" s="24">
        <v>1025</v>
      </c>
      <c r="G40" s="24">
        <v>11</v>
      </c>
      <c r="H40" s="18"/>
    </row>
    <row r="41" spans="1:11" s="15" customFormat="1" ht="9" customHeight="1" x14ac:dyDescent="0.25">
      <c r="A41" s="18" t="s">
        <v>38</v>
      </c>
      <c r="B41" s="20">
        <f t="shared" si="1"/>
        <v>2868</v>
      </c>
      <c r="C41" s="20">
        <v>1613</v>
      </c>
      <c r="D41" s="20">
        <v>500</v>
      </c>
      <c r="E41" s="20">
        <v>138</v>
      </c>
      <c r="F41" s="21">
        <v>617</v>
      </c>
      <c r="G41" s="21">
        <v>0</v>
      </c>
      <c r="H41" s="18"/>
    </row>
    <row r="42" spans="1:11" s="15" customFormat="1" ht="9" customHeight="1" x14ac:dyDescent="0.25">
      <c r="A42" s="18" t="s">
        <v>39</v>
      </c>
      <c r="B42" s="20">
        <f t="shared" si="1"/>
        <v>10447</v>
      </c>
      <c r="C42" s="20">
        <v>6069</v>
      </c>
      <c r="D42" s="20">
        <v>710</v>
      </c>
      <c r="E42" s="20">
        <v>855</v>
      </c>
      <c r="F42" s="21">
        <v>2680</v>
      </c>
      <c r="G42" s="21">
        <v>133</v>
      </c>
      <c r="H42" s="18"/>
    </row>
    <row r="43" spans="1:11" s="15" customFormat="1" ht="9" customHeight="1" x14ac:dyDescent="0.25">
      <c r="A43" s="18" t="s">
        <v>40</v>
      </c>
      <c r="B43" s="20">
        <f t="shared" si="1"/>
        <v>7016</v>
      </c>
      <c r="C43" s="20">
        <v>4285</v>
      </c>
      <c r="D43" s="20">
        <v>2027</v>
      </c>
      <c r="E43" s="20">
        <v>497</v>
      </c>
      <c r="F43" s="21">
        <v>194</v>
      </c>
      <c r="G43" s="21">
        <v>13</v>
      </c>
      <c r="H43" s="18"/>
    </row>
    <row r="44" spans="1:11" s="15" customFormat="1" ht="9" customHeight="1" x14ac:dyDescent="0.25">
      <c r="A44" s="22" t="s">
        <v>41</v>
      </c>
      <c r="B44" s="23">
        <f t="shared" si="1"/>
        <v>4425</v>
      </c>
      <c r="C44" s="23">
        <v>1200</v>
      </c>
      <c r="D44" s="23">
        <v>200</v>
      </c>
      <c r="E44" s="23">
        <v>167</v>
      </c>
      <c r="F44" s="24">
        <v>2857</v>
      </c>
      <c r="G44" s="24">
        <v>1</v>
      </c>
      <c r="H44" s="18"/>
    </row>
    <row r="45" spans="1:11" s="18" customFormat="1" ht="9" customHeight="1" x14ac:dyDescent="0.25">
      <c r="A45" s="18" t="s">
        <v>42</v>
      </c>
      <c r="B45" s="20">
        <f t="shared" si="1"/>
        <v>17503</v>
      </c>
      <c r="C45" s="20">
        <v>17503</v>
      </c>
      <c r="D45" s="20">
        <v>0</v>
      </c>
      <c r="E45" s="20">
        <v>0</v>
      </c>
      <c r="F45" s="21">
        <v>0</v>
      </c>
      <c r="G45" s="21">
        <v>0</v>
      </c>
    </row>
    <row r="46" spans="1:11" s="15" customFormat="1" ht="9" customHeight="1" x14ac:dyDescent="0.25">
      <c r="A46" s="25"/>
      <c r="B46" s="25"/>
      <c r="C46" s="25"/>
      <c r="D46" s="25"/>
      <c r="E46" s="25"/>
      <c r="F46" s="25"/>
      <c r="G46" s="25"/>
      <c r="H46" s="18"/>
    </row>
    <row r="47" spans="1:11" s="15" customFormat="1" ht="9" customHeight="1" x14ac:dyDescent="0.25">
      <c r="A47" s="12">
        <v>1996</v>
      </c>
      <c r="B47" s="12"/>
      <c r="C47" s="13"/>
      <c r="D47" s="13"/>
      <c r="E47" s="13"/>
      <c r="F47" s="13"/>
      <c r="G47" s="13"/>
      <c r="H47" s="13"/>
      <c r="I47" s="14"/>
      <c r="J47" s="14"/>
      <c r="K47" s="14"/>
    </row>
    <row r="48" spans="1:11" s="15" customFormat="1" ht="9" customHeight="1" x14ac:dyDescent="0.25">
      <c r="A48" s="16" t="s">
        <v>10</v>
      </c>
      <c r="B48" s="17">
        <f>SUM(B50:B82)</f>
        <v>591566</v>
      </c>
      <c r="C48" s="17">
        <f t="shared" ref="C48:G48" si="2">SUM(C50:C82)</f>
        <v>145710</v>
      </c>
      <c r="D48" s="17">
        <f t="shared" si="2"/>
        <v>15081</v>
      </c>
      <c r="E48" s="17">
        <f t="shared" si="2"/>
        <v>21033</v>
      </c>
      <c r="F48" s="17">
        <f t="shared" si="2"/>
        <v>403021</v>
      </c>
      <c r="G48" s="17">
        <f t="shared" si="2"/>
        <v>6721</v>
      </c>
      <c r="H48" s="18"/>
    </row>
    <row r="49" spans="1:8" s="15" customFormat="1" ht="3.95" customHeight="1" x14ac:dyDescent="0.25">
      <c r="A49" s="16"/>
      <c r="B49" s="17"/>
      <c r="C49" s="17"/>
      <c r="D49" s="17"/>
      <c r="E49" s="20"/>
      <c r="F49" s="17"/>
      <c r="G49" s="17"/>
      <c r="H49" s="18"/>
    </row>
    <row r="50" spans="1:8" s="15" customFormat="1" ht="9" customHeight="1" x14ac:dyDescent="0.25">
      <c r="A50" s="18" t="s">
        <v>11</v>
      </c>
      <c r="B50" s="20">
        <f t="shared" ref="B50:B82" si="3">SUM(C50:G50)</f>
        <v>14755</v>
      </c>
      <c r="C50" s="20">
        <v>2411</v>
      </c>
      <c r="D50" s="20">
        <v>357</v>
      </c>
      <c r="E50" s="20">
        <v>521</v>
      </c>
      <c r="F50" s="21">
        <v>8288</v>
      </c>
      <c r="G50" s="21">
        <v>3178</v>
      </c>
      <c r="H50" s="18"/>
    </row>
    <row r="51" spans="1:8" s="15" customFormat="1" ht="9" customHeight="1" x14ac:dyDescent="0.25">
      <c r="A51" s="18" t="s">
        <v>12</v>
      </c>
      <c r="B51" s="20">
        <f t="shared" si="3"/>
        <v>7908</v>
      </c>
      <c r="C51" s="20">
        <v>7171</v>
      </c>
      <c r="D51" s="20">
        <v>258</v>
      </c>
      <c r="E51" s="20">
        <v>313</v>
      </c>
      <c r="F51" s="21">
        <v>91</v>
      </c>
      <c r="G51" s="21">
        <v>75</v>
      </c>
      <c r="H51" s="18"/>
    </row>
    <row r="52" spans="1:8" s="15" customFormat="1" ht="9" customHeight="1" x14ac:dyDescent="0.25">
      <c r="A52" s="18" t="s">
        <v>13</v>
      </c>
      <c r="B52" s="20">
        <f t="shared" si="3"/>
        <v>3821</v>
      </c>
      <c r="C52" s="20">
        <v>1041</v>
      </c>
      <c r="D52" s="20">
        <v>330</v>
      </c>
      <c r="E52" s="20">
        <v>429</v>
      </c>
      <c r="F52" s="21">
        <v>2008</v>
      </c>
      <c r="G52" s="21">
        <v>13</v>
      </c>
      <c r="H52" s="18"/>
    </row>
    <row r="53" spans="1:8" s="15" customFormat="1" ht="9" customHeight="1" x14ac:dyDescent="0.25">
      <c r="A53" s="22" t="s">
        <v>14</v>
      </c>
      <c r="B53" s="23">
        <f t="shared" si="3"/>
        <v>2532</v>
      </c>
      <c r="C53" s="23">
        <v>809</v>
      </c>
      <c r="D53" s="23">
        <v>75</v>
      </c>
      <c r="E53" s="23">
        <v>131</v>
      </c>
      <c r="F53" s="24">
        <v>1504</v>
      </c>
      <c r="G53" s="24">
        <v>13</v>
      </c>
      <c r="H53" s="18"/>
    </row>
    <row r="54" spans="1:8" s="15" customFormat="1" ht="9" customHeight="1" x14ac:dyDescent="0.25">
      <c r="A54" s="18" t="s">
        <v>15</v>
      </c>
      <c r="B54" s="20">
        <f t="shared" si="3"/>
        <v>6848</v>
      </c>
      <c r="C54" s="20">
        <v>6370</v>
      </c>
      <c r="D54" s="20">
        <v>3</v>
      </c>
      <c r="E54" s="20">
        <v>157</v>
      </c>
      <c r="F54" s="21">
        <v>298</v>
      </c>
      <c r="G54" s="21">
        <v>20</v>
      </c>
      <c r="H54" s="18"/>
    </row>
    <row r="55" spans="1:8" s="15" customFormat="1" ht="9" customHeight="1" x14ac:dyDescent="0.25">
      <c r="A55" s="18" t="s">
        <v>16</v>
      </c>
      <c r="B55" s="20">
        <f t="shared" si="3"/>
        <v>3604</v>
      </c>
      <c r="C55" s="20">
        <v>1409</v>
      </c>
      <c r="D55" s="20">
        <v>132</v>
      </c>
      <c r="E55" s="20">
        <v>454</v>
      </c>
      <c r="F55" s="21">
        <v>1597</v>
      </c>
      <c r="G55" s="21">
        <v>12</v>
      </c>
      <c r="H55" s="18"/>
    </row>
    <row r="56" spans="1:8" s="15" customFormat="1" ht="9" customHeight="1" x14ac:dyDescent="0.25">
      <c r="A56" s="18" t="s">
        <v>17</v>
      </c>
      <c r="B56" s="20">
        <f t="shared" si="3"/>
        <v>59876</v>
      </c>
      <c r="C56" s="20">
        <v>1488</v>
      </c>
      <c r="D56" s="20">
        <v>1312</v>
      </c>
      <c r="E56" s="20">
        <v>306</v>
      </c>
      <c r="F56" s="21">
        <v>56654</v>
      </c>
      <c r="G56" s="21">
        <v>116</v>
      </c>
      <c r="H56" s="18"/>
    </row>
    <row r="57" spans="1:8" s="15" customFormat="1" ht="9" customHeight="1" x14ac:dyDescent="0.25">
      <c r="A57" s="22" t="s">
        <v>18</v>
      </c>
      <c r="B57" s="23">
        <f t="shared" si="3"/>
        <v>23743</v>
      </c>
      <c r="C57" s="23">
        <v>8555</v>
      </c>
      <c r="D57" s="23">
        <v>0</v>
      </c>
      <c r="E57" s="23">
        <v>355</v>
      </c>
      <c r="F57" s="24">
        <v>14700</v>
      </c>
      <c r="G57" s="24">
        <v>133</v>
      </c>
      <c r="H57" s="18"/>
    </row>
    <row r="58" spans="1:8" s="15" customFormat="1" ht="9" customHeight="1" x14ac:dyDescent="0.25">
      <c r="A58" s="18" t="s">
        <v>70</v>
      </c>
      <c r="B58" s="20">
        <f t="shared" si="3"/>
        <v>27328</v>
      </c>
      <c r="C58" s="20">
        <v>21238</v>
      </c>
      <c r="D58" s="20">
        <v>2514</v>
      </c>
      <c r="E58" s="20">
        <v>682</v>
      </c>
      <c r="F58" s="21">
        <v>2807</v>
      </c>
      <c r="G58" s="21">
        <v>87</v>
      </c>
      <c r="H58" s="18"/>
    </row>
    <row r="59" spans="1:8" s="15" customFormat="1" ht="9" customHeight="1" x14ac:dyDescent="0.25">
      <c r="A59" s="18" t="s">
        <v>19</v>
      </c>
      <c r="B59" s="20">
        <f t="shared" si="3"/>
        <v>13229</v>
      </c>
      <c r="C59" s="20">
        <v>1760</v>
      </c>
      <c r="D59" s="20">
        <v>362</v>
      </c>
      <c r="E59" s="20">
        <v>537</v>
      </c>
      <c r="F59" s="21">
        <v>10554</v>
      </c>
      <c r="G59" s="21">
        <v>16</v>
      </c>
      <c r="H59" s="18"/>
    </row>
    <row r="60" spans="1:8" s="15" customFormat="1" ht="9" customHeight="1" x14ac:dyDescent="0.25">
      <c r="A60" s="18" t="s">
        <v>20</v>
      </c>
      <c r="B60" s="20">
        <f t="shared" si="3"/>
        <v>10517</v>
      </c>
      <c r="C60" s="20">
        <v>5500</v>
      </c>
      <c r="D60" s="20">
        <v>132</v>
      </c>
      <c r="E60" s="20">
        <v>1662</v>
      </c>
      <c r="F60" s="21">
        <v>3156</v>
      </c>
      <c r="G60" s="21">
        <v>67</v>
      </c>
      <c r="H60" s="18"/>
    </row>
    <row r="61" spans="1:8" s="15" customFormat="1" ht="9" customHeight="1" x14ac:dyDescent="0.25">
      <c r="A61" s="22" t="s">
        <v>21</v>
      </c>
      <c r="B61" s="23">
        <f t="shared" si="3"/>
        <v>72738</v>
      </c>
      <c r="C61" s="23">
        <v>3359</v>
      </c>
      <c r="D61" s="23">
        <v>6</v>
      </c>
      <c r="E61" s="23">
        <v>229</v>
      </c>
      <c r="F61" s="24">
        <v>69103</v>
      </c>
      <c r="G61" s="24">
        <v>41</v>
      </c>
      <c r="H61" s="18"/>
    </row>
    <row r="62" spans="1:8" s="15" customFormat="1" ht="9" customHeight="1" x14ac:dyDescent="0.25">
      <c r="A62" s="18" t="s">
        <v>22</v>
      </c>
      <c r="B62" s="20">
        <f t="shared" si="3"/>
        <v>11468</v>
      </c>
      <c r="C62" s="20">
        <v>2286</v>
      </c>
      <c r="D62" s="21">
        <v>332</v>
      </c>
      <c r="E62" s="20">
        <v>874</v>
      </c>
      <c r="F62" s="21">
        <v>7975</v>
      </c>
      <c r="G62" s="21">
        <v>1</v>
      </c>
      <c r="H62" s="18"/>
    </row>
    <row r="63" spans="1:8" s="15" customFormat="1" ht="9" customHeight="1" x14ac:dyDescent="0.25">
      <c r="A63" s="18" t="s">
        <v>23</v>
      </c>
      <c r="B63" s="20">
        <f t="shared" si="3"/>
        <v>25186</v>
      </c>
      <c r="C63" s="20">
        <v>5544</v>
      </c>
      <c r="D63" s="20">
        <v>891</v>
      </c>
      <c r="E63" s="20">
        <v>2360</v>
      </c>
      <c r="F63" s="21">
        <v>16046</v>
      </c>
      <c r="G63" s="21">
        <v>345</v>
      </c>
      <c r="H63" s="18"/>
    </row>
    <row r="64" spans="1:8" s="15" customFormat="1" ht="9" customHeight="1" x14ac:dyDescent="0.25">
      <c r="A64" s="18" t="s">
        <v>24</v>
      </c>
      <c r="B64" s="20">
        <f t="shared" si="3"/>
        <v>17265</v>
      </c>
      <c r="C64" s="20">
        <v>14681</v>
      </c>
      <c r="D64" s="20">
        <v>600</v>
      </c>
      <c r="E64" s="20">
        <v>1247</v>
      </c>
      <c r="F64" s="21">
        <v>602</v>
      </c>
      <c r="G64" s="21">
        <v>135</v>
      </c>
      <c r="H64" s="18"/>
    </row>
    <row r="65" spans="1:8" s="15" customFormat="1" ht="9" customHeight="1" x14ac:dyDescent="0.25">
      <c r="A65" s="22" t="s">
        <v>25</v>
      </c>
      <c r="B65" s="23">
        <f t="shared" si="3"/>
        <v>5042</v>
      </c>
      <c r="C65" s="23">
        <v>3578</v>
      </c>
      <c r="D65" s="24">
        <v>119</v>
      </c>
      <c r="E65" s="23">
        <v>927</v>
      </c>
      <c r="F65" s="24">
        <v>399</v>
      </c>
      <c r="G65" s="24">
        <v>19</v>
      </c>
      <c r="H65" s="18"/>
    </row>
    <row r="66" spans="1:8" s="15" customFormat="1" ht="9" customHeight="1" x14ac:dyDescent="0.25">
      <c r="A66" s="18" t="s">
        <v>26</v>
      </c>
      <c r="B66" s="20">
        <f t="shared" si="3"/>
        <v>6476</v>
      </c>
      <c r="C66" s="20">
        <v>1804</v>
      </c>
      <c r="D66" s="20">
        <v>337</v>
      </c>
      <c r="E66" s="20">
        <v>40</v>
      </c>
      <c r="F66" s="21">
        <v>4257</v>
      </c>
      <c r="G66" s="21">
        <v>38</v>
      </c>
      <c r="H66" s="18"/>
    </row>
    <row r="67" spans="1:8" s="15" customFormat="1" ht="9" customHeight="1" x14ac:dyDescent="0.25">
      <c r="A67" s="18" t="s">
        <v>27</v>
      </c>
      <c r="B67" s="20">
        <f t="shared" si="3"/>
        <v>8463</v>
      </c>
      <c r="C67" s="20">
        <v>805</v>
      </c>
      <c r="D67" s="20">
        <v>1512</v>
      </c>
      <c r="E67" s="20">
        <v>195</v>
      </c>
      <c r="F67" s="21">
        <v>5945</v>
      </c>
      <c r="G67" s="21">
        <v>6</v>
      </c>
      <c r="H67" s="18"/>
    </row>
    <row r="68" spans="1:8" s="15" customFormat="1" ht="9" customHeight="1" x14ac:dyDescent="0.25">
      <c r="A68" s="18" t="s">
        <v>28</v>
      </c>
      <c r="B68" s="20">
        <f t="shared" si="3"/>
        <v>13934</v>
      </c>
      <c r="C68" s="20">
        <v>8745</v>
      </c>
      <c r="D68" s="20">
        <v>240</v>
      </c>
      <c r="E68" s="20">
        <v>792</v>
      </c>
      <c r="F68" s="21">
        <v>4097</v>
      </c>
      <c r="G68" s="21">
        <v>60</v>
      </c>
      <c r="H68" s="18"/>
    </row>
    <row r="69" spans="1:8" s="15" customFormat="1" ht="9" customHeight="1" x14ac:dyDescent="0.25">
      <c r="A69" s="22" t="s">
        <v>29</v>
      </c>
      <c r="B69" s="23">
        <f t="shared" si="3"/>
        <v>39008</v>
      </c>
      <c r="C69" s="23">
        <v>2282</v>
      </c>
      <c r="D69" s="23">
        <v>158</v>
      </c>
      <c r="E69" s="23">
        <v>346</v>
      </c>
      <c r="F69" s="24">
        <v>35818</v>
      </c>
      <c r="G69" s="24">
        <v>404</v>
      </c>
      <c r="H69" s="18"/>
    </row>
    <row r="70" spans="1:8" s="15" customFormat="1" ht="9" customHeight="1" x14ac:dyDescent="0.25">
      <c r="A70" s="18" t="s">
        <v>30</v>
      </c>
      <c r="B70" s="20">
        <f t="shared" si="3"/>
        <v>32074</v>
      </c>
      <c r="C70" s="20">
        <v>4640</v>
      </c>
      <c r="D70" s="20">
        <v>54</v>
      </c>
      <c r="E70" s="20">
        <v>167</v>
      </c>
      <c r="F70" s="21">
        <v>27208</v>
      </c>
      <c r="G70" s="21">
        <v>5</v>
      </c>
      <c r="H70" s="18"/>
    </row>
    <row r="71" spans="1:8" s="15" customFormat="1" ht="9" customHeight="1" x14ac:dyDescent="0.25">
      <c r="A71" s="18" t="s">
        <v>31</v>
      </c>
      <c r="B71" s="20">
        <f t="shared" si="3"/>
        <v>4734</v>
      </c>
      <c r="C71" s="20">
        <v>4046</v>
      </c>
      <c r="D71" s="21">
        <v>0</v>
      </c>
      <c r="E71" s="20">
        <v>403</v>
      </c>
      <c r="F71" s="21">
        <v>281</v>
      </c>
      <c r="G71" s="21">
        <v>4</v>
      </c>
      <c r="H71" s="18"/>
    </row>
    <row r="72" spans="1:8" s="15" customFormat="1" ht="9" customHeight="1" x14ac:dyDescent="0.25">
      <c r="A72" s="18" t="s">
        <v>32</v>
      </c>
      <c r="B72" s="20">
        <f t="shared" si="3"/>
        <v>13217</v>
      </c>
      <c r="C72" s="20">
        <v>1799</v>
      </c>
      <c r="D72" s="21">
        <v>0</v>
      </c>
      <c r="E72" s="20">
        <v>130</v>
      </c>
      <c r="F72" s="21">
        <v>11288</v>
      </c>
      <c r="G72" s="21">
        <v>0</v>
      </c>
      <c r="H72" s="18"/>
    </row>
    <row r="73" spans="1:8" s="15" customFormat="1" ht="9" customHeight="1" x14ac:dyDescent="0.25">
      <c r="A73" s="22" t="s">
        <v>33</v>
      </c>
      <c r="B73" s="23">
        <f t="shared" si="3"/>
        <v>18140</v>
      </c>
      <c r="C73" s="23">
        <v>3887</v>
      </c>
      <c r="D73" s="23">
        <v>54</v>
      </c>
      <c r="E73" s="23">
        <v>1262</v>
      </c>
      <c r="F73" s="24">
        <v>12910</v>
      </c>
      <c r="G73" s="24">
        <v>27</v>
      </c>
      <c r="H73" s="18"/>
    </row>
    <row r="74" spans="1:8" s="15" customFormat="1" ht="9" customHeight="1" x14ac:dyDescent="0.25">
      <c r="A74" s="18" t="s">
        <v>34</v>
      </c>
      <c r="B74" s="20">
        <f t="shared" si="3"/>
        <v>15824</v>
      </c>
      <c r="C74" s="20">
        <v>4569</v>
      </c>
      <c r="D74" s="20">
        <v>1999</v>
      </c>
      <c r="E74" s="20">
        <v>1747</v>
      </c>
      <c r="F74" s="21">
        <v>7482</v>
      </c>
      <c r="G74" s="21">
        <v>27</v>
      </c>
      <c r="H74" s="18"/>
    </row>
    <row r="75" spans="1:8" s="15" customFormat="1" ht="9" customHeight="1" x14ac:dyDescent="0.25">
      <c r="A75" s="18" t="s">
        <v>35</v>
      </c>
      <c r="B75" s="20">
        <f t="shared" si="3"/>
        <v>8586</v>
      </c>
      <c r="C75" s="20">
        <v>5047</v>
      </c>
      <c r="D75" s="20">
        <v>315</v>
      </c>
      <c r="E75" s="20">
        <v>1576</v>
      </c>
      <c r="F75" s="21">
        <v>1542</v>
      </c>
      <c r="G75" s="21">
        <v>106</v>
      </c>
      <c r="H75" s="18"/>
    </row>
    <row r="76" spans="1:8" s="15" customFormat="1" ht="9" customHeight="1" x14ac:dyDescent="0.25">
      <c r="A76" s="18" t="s">
        <v>36</v>
      </c>
      <c r="B76" s="20">
        <f t="shared" si="3"/>
        <v>18151</v>
      </c>
      <c r="C76" s="20">
        <v>1226</v>
      </c>
      <c r="D76" s="20">
        <v>0</v>
      </c>
      <c r="E76" s="20">
        <v>180</v>
      </c>
      <c r="F76" s="21">
        <v>16735</v>
      </c>
      <c r="G76" s="21">
        <v>10</v>
      </c>
      <c r="H76" s="18"/>
    </row>
    <row r="77" spans="1:8" s="15" customFormat="1" ht="9" customHeight="1" x14ac:dyDescent="0.25">
      <c r="A77" s="22" t="s">
        <v>37</v>
      </c>
      <c r="B77" s="23">
        <f t="shared" si="3"/>
        <v>38558</v>
      </c>
      <c r="C77" s="23">
        <v>6469</v>
      </c>
      <c r="D77" s="23">
        <v>1200</v>
      </c>
      <c r="E77" s="23">
        <v>385</v>
      </c>
      <c r="F77" s="24">
        <v>29274</v>
      </c>
      <c r="G77" s="24">
        <v>1230</v>
      </c>
      <c r="H77" s="18"/>
    </row>
    <row r="78" spans="1:8" s="15" customFormat="1" ht="9" customHeight="1" x14ac:dyDescent="0.25">
      <c r="A78" s="18" t="s">
        <v>38</v>
      </c>
      <c r="B78" s="20">
        <f t="shared" si="3"/>
        <v>4382</v>
      </c>
      <c r="C78" s="20">
        <v>1034</v>
      </c>
      <c r="D78" s="20">
        <v>365</v>
      </c>
      <c r="E78" s="20">
        <v>335</v>
      </c>
      <c r="F78" s="21">
        <v>2647</v>
      </c>
      <c r="G78" s="21">
        <v>1</v>
      </c>
      <c r="H78" s="18"/>
    </row>
    <row r="79" spans="1:8" s="15" customFormat="1" ht="9" customHeight="1" x14ac:dyDescent="0.25">
      <c r="A79" s="18" t="s">
        <v>39</v>
      </c>
      <c r="B79" s="20">
        <f t="shared" si="3"/>
        <v>11220</v>
      </c>
      <c r="C79" s="20">
        <v>6822</v>
      </c>
      <c r="D79" s="20">
        <v>276</v>
      </c>
      <c r="E79" s="20">
        <v>937</v>
      </c>
      <c r="F79" s="21">
        <v>3105</v>
      </c>
      <c r="G79" s="21">
        <v>80</v>
      </c>
      <c r="H79" s="18"/>
    </row>
    <row r="80" spans="1:8" s="15" customFormat="1" ht="9" customHeight="1" x14ac:dyDescent="0.25">
      <c r="A80" s="18" t="s">
        <v>40</v>
      </c>
      <c r="B80" s="20">
        <f t="shared" si="3"/>
        <v>46871</v>
      </c>
      <c r="C80" s="20">
        <v>1589</v>
      </c>
      <c r="D80" s="20">
        <v>170</v>
      </c>
      <c r="E80" s="20">
        <v>1190</v>
      </c>
      <c r="F80" s="21">
        <v>43890</v>
      </c>
      <c r="G80" s="21">
        <v>32</v>
      </c>
      <c r="H80" s="18"/>
    </row>
    <row r="81" spans="1:11" s="15" customFormat="1" ht="9" customHeight="1" x14ac:dyDescent="0.25">
      <c r="A81" s="22" t="s">
        <v>41</v>
      </c>
      <c r="B81" s="23">
        <f t="shared" si="3"/>
        <v>3751</v>
      </c>
      <c r="C81" s="23">
        <v>1429</v>
      </c>
      <c r="D81" s="23">
        <v>978</v>
      </c>
      <c r="E81" s="23">
        <v>164</v>
      </c>
      <c r="F81" s="24">
        <v>760</v>
      </c>
      <c r="G81" s="24">
        <v>420</v>
      </c>
      <c r="H81" s="18"/>
    </row>
    <row r="82" spans="1:11" s="18" customFormat="1" ht="9" customHeight="1" x14ac:dyDescent="0.25">
      <c r="A82" s="18" t="s">
        <v>42</v>
      </c>
      <c r="B82" s="20">
        <f t="shared" si="3"/>
        <v>2317</v>
      </c>
      <c r="C82" s="20">
        <v>2317</v>
      </c>
      <c r="D82" s="20">
        <v>0</v>
      </c>
      <c r="E82" s="20">
        <v>0</v>
      </c>
      <c r="F82" s="21">
        <v>0</v>
      </c>
      <c r="G82" s="21">
        <v>0</v>
      </c>
    </row>
    <row r="83" spans="1:11" s="15" customFormat="1" ht="9" customHeight="1" x14ac:dyDescent="0.25">
      <c r="A83" s="25"/>
      <c r="B83" s="25"/>
      <c r="C83" s="25"/>
      <c r="D83" s="25"/>
      <c r="E83" s="25"/>
      <c r="F83" s="25"/>
      <c r="G83" s="25"/>
      <c r="H83" s="18"/>
    </row>
    <row r="84" spans="1:11" s="15" customFormat="1" ht="9" customHeight="1" x14ac:dyDescent="0.25">
      <c r="A84" s="12">
        <v>1997</v>
      </c>
      <c r="B84" s="12"/>
      <c r="C84" s="13"/>
      <c r="D84" s="13"/>
      <c r="E84" s="13"/>
      <c r="F84" s="13"/>
      <c r="G84" s="13"/>
      <c r="H84" s="13"/>
      <c r="I84" s="14"/>
      <c r="J84" s="14"/>
      <c r="K84" s="14"/>
    </row>
    <row r="85" spans="1:11" s="15" customFormat="1" ht="9" customHeight="1" x14ac:dyDescent="0.25">
      <c r="A85" s="16" t="s">
        <v>10</v>
      </c>
      <c r="B85" s="17">
        <f>SUM(B87:B119)</f>
        <v>566785</v>
      </c>
      <c r="C85" s="17">
        <f t="shared" ref="C85:G85" si="4">SUM(C87:C119)</f>
        <v>155773</v>
      </c>
      <c r="D85" s="17">
        <f t="shared" si="4"/>
        <v>28668</v>
      </c>
      <c r="E85" s="17">
        <f t="shared" si="4"/>
        <v>19554</v>
      </c>
      <c r="F85" s="17">
        <f t="shared" si="4"/>
        <v>344493</v>
      </c>
      <c r="G85" s="17">
        <f t="shared" si="4"/>
        <v>18297</v>
      </c>
      <c r="H85" s="18"/>
    </row>
    <row r="86" spans="1:11" s="15" customFormat="1" ht="3.95" customHeight="1" x14ac:dyDescent="0.25">
      <c r="A86" s="16"/>
      <c r="B86" s="17"/>
      <c r="C86" s="17"/>
      <c r="D86" s="17"/>
      <c r="E86" s="20"/>
      <c r="F86" s="17"/>
      <c r="G86" s="26"/>
      <c r="H86" s="18"/>
    </row>
    <row r="87" spans="1:11" s="15" customFormat="1" ht="9" customHeight="1" x14ac:dyDescent="0.25">
      <c r="A87" s="18" t="s">
        <v>11</v>
      </c>
      <c r="B87" s="20">
        <f t="shared" ref="B87:B119" si="5">SUM(C87:G87)</f>
        <v>6679</v>
      </c>
      <c r="C87" s="20">
        <v>2568</v>
      </c>
      <c r="D87" s="20">
        <v>196</v>
      </c>
      <c r="E87" s="20">
        <v>591</v>
      </c>
      <c r="F87" s="21">
        <v>1480</v>
      </c>
      <c r="G87" s="21">
        <v>1844</v>
      </c>
      <c r="H87" s="18"/>
    </row>
    <row r="88" spans="1:11" s="15" customFormat="1" ht="9" customHeight="1" x14ac:dyDescent="0.25">
      <c r="A88" s="18" t="s">
        <v>12</v>
      </c>
      <c r="B88" s="20">
        <f t="shared" si="5"/>
        <v>8454</v>
      </c>
      <c r="C88" s="20">
        <v>7530</v>
      </c>
      <c r="D88" s="20">
        <v>149</v>
      </c>
      <c r="E88" s="20">
        <v>406</v>
      </c>
      <c r="F88" s="21">
        <v>256</v>
      </c>
      <c r="G88" s="21">
        <v>113</v>
      </c>
      <c r="H88" s="18"/>
    </row>
    <row r="89" spans="1:11" s="15" customFormat="1" ht="9" customHeight="1" x14ac:dyDescent="0.25">
      <c r="A89" s="18" t="s">
        <v>13</v>
      </c>
      <c r="B89" s="20">
        <f t="shared" si="5"/>
        <v>2730</v>
      </c>
      <c r="C89" s="20">
        <v>962</v>
      </c>
      <c r="D89" s="20">
        <v>147</v>
      </c>
      <c r="E89" s="20">
        <v>207</v>
      </c>
      <c r="F89" s="21">
        <v>1391</v>
      </c>
      <c r="G89" s="21">
        <v>23</v>
      </c>
      <c r="H89" s="18"/>
    </row>
    <row r="90" spans="1:11" s="15" customFormat="1" ht="9" customHeight="1" x14ac:dyDescent="0.25">
      <c r="A90" s="22" t="s">
        <v>14</v>
      </c>
      <c r="B90" s="23">
        <f t="shared" si="5"/>
        <v>5023</v>
      </c>
      <c r="C90" s="23">
        <v>1330</v>
      </c>
      <c r="D90" s="23">
        <v>400</v>
      </c>
      <c r="E90" s="23">
        <v>142</v>
      </c>
      <c r="F90" s="24">
        <v>3148</v>
      </c>
      <c r="G90" s="24">
        <v>3</v>
      </c>
      <c r="H90" s="18"/>
    </row>
    <row r="91" spans="1:11" s="15" customFormat="1" ht="9" customHeight="1" x14ac:dyDescent="0.25">
      <c r="A91" s="18" t="s">
        <v>15</v>
      </c>
      <c r="B91" s="20">
        <f t="shared" si="5"/>
        <v>22089</v>
      </c>
      <c r="C91" s="20">
        <v>8834</v>
      </c>
      <c r="D91" s="20">
        <v>0</v>
      </c>
      <c r="E91" s="20">
        <v>757</v>
      </c>
      <c r="F91" s="21">
        <v>12466</v>
      </c>
      <c r="G91" s="21">
        <v>32</v>
      </c>
      <c r="H91" s="18"/>
    </row>
    <row r="92" spans="1:11" s="15" customFormat="1" ht="9" customHeight="1" x14ac:dyDescent="0.25">
      <c r="A92" s="18" t="s">
        <v>16</v>
      </c>
      <c r="B92" s="20">
        <f t="shared" si="5"/>
        <v>6943</v>
      </c>
      <c r="C92" s="20">
        <v>1417</v>
      </c>
      <c r="D92" s="20">
        <v>105</v>
      </c>
      <c r="E92" s="20">
        <v>122</v>
      </c>
      <c r="F92" s="21">
        <v>5285</v>
      </c>
      <c r="G92" s="21">
        <v>14</v>
      </c>
      <c r="H92" s="18"/>
    </row>
    <row r="93" spans="1:11" s="15" customFormat="1" ht="9" customHeight="1" x14ac:dyDescent="0.25">
      <c r="A93" s="18" t="s">
        <v>17</v>
      </c>
      <c r="B93" s="20">
        <f t="shared" si="5"/>
        <v>64326</v>
      </c>
      <c r="C93" s="20">
        <v>2119</v>
      </c>
      <c r="D93" s="20">
        <v>0</v>
      </c>
      <c r="E93" s="20">
        <v>654</v>
      </c>
      <c r="F93" s="21">
        <v>61325</v>
      </c>
      <c r="G93" s="21">
        <v>228</v>
      </c>
      <c r="H93" s="18"/>
    </row>
    <row r="94" spans="1:11" s="15" customFormat="1" ht="9" customHeight="1" x14ac:dyDescent="0.25">
      <c r="A94" s="22" t="s">
        <v>18</v>
      </c>
      <c r="B94" s="23">
        <f t="shared" si="5"/>
        <v>17161</v>
      </c>
      <c r="C94" s="23">
        <v>7781</v>
      </c>
      <c r="D94" s="23">
        <v>603</v>
      </c>
      <c r="E94" s="23">
        <v>526</v>
      </c>
      <c r="F94" s="24">
        <v>8105</v>
      </c>
      <c r="G94" s="24">
        <v>146</v>
      </c>
      <c r="H94" s="18"/>
    </row>
    <row r="95" spans="1:11" s="15" customFormat="1" ht="9" customHeight="1" x14ac:dyDescent="0.25">
      <c r="A95" s="18" t="s">
        <v>70</v>
      </c>
      <c r="B95" s="20">
        <f t="shared" si="5"/>
        <v>28669</v>
      </c>
      <c r="C95" s="20">
        <v>23206</v>
      </c>
      <c r="D95" s="20">
        <v>2270</v>
      </c>
      <c r="E95" s="20">
        <v>161</v>
      </c>
      <c r="F95" s="21">
        <v>2960</v>
      </c>
      <c r="G95" s="21">
        <v>72</v>
      </c>
      <c r="H95" s="18"/>
    </row>
    <row r="96" spans="1:11" s="15" customFormat="1" ht="9" customHeight="1" x14ac:dyDescent="0.25">
      <c r="A96" s="18" t="s">
        <v>19</v>
      </c>
      <c r="B96" s="20">
        <f t="shared" si="5"/>
        <v>5295</v>
      </c>
      <c r="C96" s="20">
        <v>2217</v>
      </c>
      <c r="D96" s="20">
        <v>165</v>
      </c>
      <c r="E96" s="20">
        <v>1362</v>
      </c>
      <c r="F96" s="21">
        <v>1536</v>
      </c>
      <c r="G96" s="21">
        <v>15</v>
      </c>
      <c r="H96" s="18"/>
    </row>
    <row r="97" spans="1:8" s="15" customFormat="1" ht="9" customHeight="1" x14ac:dyDescent="0.25">
      <c r="A97" s="18" t="s">
        <v>20</v>
      </c>
      <c r="B97" s="20">
        <f t="shared" si="5"/>
        <v>12008</v>
      </c>
      <c r="C97" s="20">
        <v>5783</v>
      </c>
      <c r="D97" s="20">
        <v>585</v>
      </c>
      <c r="E97" s="20">
        <v>1474</v>
      </c>
      <c r="F97" s="21">
        <v>4141</v>
      </c>
      <c r="G97" s="21">
        <v>25</v>
      </c>
      <c r="H97" s="18"/>
    </row>
    <row r="98" spans="1:8" s="15" customFormat="1" ht="9" customHeight="1" x14ac:dyDescent="0.25">
      <c r="A98" s="22" t="s">
        <v>21</v>
      </c>
      <c r="B98" s="23">
        <f t="shared" si="5"/>
        <v>12262</v>
      </c>
      <c r="C98" s="23">
        <v>3052</v>
      </c>
      <c r="D98" s="23">
        <v>1191</v>
      </c>
      <c r="E98" s="23">
        <v>104</v>
      </c>
      <c r="F98" s="24">
        <v>7911</v>
      </c>
      <c r="G98" s="24">
        <v>4</v>
      </c>
      <c r="H98" s="18"/>
    </row>
    <row r="99" spans="1:8" s="15" customFormat="1" ht="9" customHeight="1" x14ac:dyDescent="0.25">
      <c r="A99" s="18" t="s">
        <v>22</v>
      </c>
      <c r="B99" s="20">
        <f t="shared" si="5"/>
        <v>28509</v>
      </c>
      <c r="C99" s="20">
        <v>2373</v>
      </c>
      <c r="D99" s="21">
        <v>305</v>
      </c>
      <c r="E99" s="20">
        <v>576</v>
      </c>
      <c r="F99" s="21">
        <v>23580</v>
      </c>
      <c r="G99" s="21">
        <v>1675</v>
      </c>
      <c r="H99" s="18"/>
    </row>
    <row r="100" spans="1:8" s="15" customFormat="1" ht="9" customHeight="1" x14ac:dyDescent="0.25">
      <c r="A100" s="18" t="s">
        <v>23</v>
      </c>
      <c r="B100" s="20">
        <f t="shared" si="5"/>
        <v>9549</v>
      </c>
      <c r="C100" s="20">
        <v>8958</v>
      </c>
      <c r="D100" s="20">
        <v>267</v>
      </c>
      <c r="E100" s="20">
        <v>211</v>
      </c>
      <c r="F100" s="21">
        <v>61</v>
      </c>
      <c r="G100" s="21">
        <v>52</v>
      </c>
      <c r="H100" s="18"/>
    </row>
    <row r="101" spans="1:8" s="15" customFormat="1" ht="9" customHeight="1" x14ac:dyDescent="0.25">
      <c r="A101" s="18" t="s">
        <v>24</v>
      </c>
      <c r="B101" s="20">
        <f t="shared" si="5"/>
        <v>94842</v>
      </c>
      <c r="C101" s="20">
        <v>13761</v>
      </c>
      <c r="D101" s="20">
        <v>2681</v>
      </c>
      <c r="E101" s="20">
        <v>387</v>
      </c>
      <c r="F101" s="21">
        <v>78003</v>
      </c>
      <c r="G101" s="21">
        <v>10</v>
      </c>
      <c r="H101" s="18"/>
    </row>
    <row r="102" spans="1:8" s="15" customFormat="1" ht="9" customHeight="1" x14ac:dyDescent="0.25">
      <c r="A102" s="22" t="s">
        <v>25</v>
      </c>
      <c r="B102" s="23">
        <f t="shared" si="5"/>
        <v>8926</v>
      </c>
      <c r="C102" s="23">
        <v>3826</v>
      </c>
      <c r="D102" s="24">
        <v>163</v>
      </c>
      <c r="E102" s="23">
        <v>1235</v>
      </c>
      <c r="F102" s="24">
        <v>3673</v>
      </c>
      <c r="G102" s="24">
        <v>29</v>
      </c>
      <c r="H102" s="18"/>
    </row>
    <row r="103" spans="1:8" s="15" customFormat="1" ht="9" customHeight="1" x14ac:dyDescent="0.25">
      <c r="A103" s="18" t="s">
        <v>26</v>
      </c>
      <c r="B103" s="20">
        <f t="shared" si="5"/>
        <v>2635</v>
      </c>
      <c r="C103" s="20">
        <v>2160</v>
      </c>
      <c r="D103" s="20">
        <v>27</v>
      </c>
      <c r="E103" s="20">
        <v>73</v>
      </c>
      <c r="F103" s="21">
        <v>375</v>
      </c>
      <c r="G103" s="21">
        <v>0</v>
      </c>
      <c r="H103" s="18"/>
    </row>
    <row r="104" spans="1:8" s="15" customFormat="1" ht="9" customHeight="1" x14ac:dyDescent="0.25">
      <c r="A104" s="18" t="s">
        <v>27</v>
      </c>
      <c r="B104" s="20">
        <f t="shared" si="5"/>
        <v>4847</v>
      </c>
      <c r="C104" s="20">
        <v>933</v>
      </c>
      <c r="D104" s="20">
        <v>0</v>
      </c>
      <c r="E104" s="20">
        <v>321</v>
      </c>
      <c r="F104" s="21">
        <v>3582</v>
      </c>
      <c r="G104" s="21">
        <v>11</v>
      </c>
      <c r="H104" s="18"/>
    </row>
    <row r="105" spans="1:8" s="15" customFormat="1" ht="9" customHeight="1" x14ac:dyDescent="0.25">
      <c r="A105" s="18" t="s">
        <v>28</v>
      </c>
      <c r="B105" s="20">
        <f t="shared" si="5"/>
        <v>11820</v>
      </c>
      <c r="C105" s="20">
        <v>10166</v>
      </c>
      <c r="D105" s="21">
        <v>0</v>
      </c>
      <c r="E105" s="20">
        <v>949</v>
      </c>
      <c r="F105" s="21">
        <v>611</v>
      </c>
      <c r="G105" s="21">
        <v>94</v>
      </c>
      <c r="H105" s="18"/>
    </row>
    <row r="106" spans="1:8" s="15" customFormat="1" ht="9" customHeight="1" x14ac:dyDescent="0.25">
      <c r="A106" s="22" t="s">
        <v>29</v>
      </c>
      <c r="B106" s="23">
        <f t="shared" si="5"/>
        <v>65199</v>
      </c>
      <c r="C106" s="23">
        <v>2164</v>
      </c>
      <c r="D106" s="23">
        <v>13848</v>
      </c>
      <c r="E106" s="23">
        <v>662</v>
      </c>
      <c r="F106" s="24">
        <v>48455</v>
      </c>
      <c r="G106" s="24">
        <v>70</v>
      </c>
      <c r="H106" s="18"/>
    </row>
    <row r="107" spans="1:8" s="15" customFormat="1" ht="9" customHeight="1" x14ac:dyDescent="0.25">
      <c r="A107" s="18" t="s">
        <v>30</v>
      </c>
      <c r="B107" s="20">
        <f t="shared" si="5"/>
        <v>14407</v>
      </c>
      <c r="C107" s="20">
        <v>4009</v>
      </c>
      <c r="D107" s="20">
        <v>346</v>
      </c>
      <c r="E107" s="20">
        <v>200</v>
      </c>
      <c r="F107" s="21">
        <v>9847</v>
      </c>
      <c r="G107" s="21">
        <v>5</v>
      </c>
      <c r="H107" s="18"/>
    </row>
    <row r="108" spans="1:8" s="15" customFormat="1" ht="9" customHeight="1" x14ac:dyDescent="0.25">
      <c r="A108" s="18" t="s">
        <v>31</v>
      </c>
      <c r="B108" s="20">
        <f t="shared" si="5"/>
        <v>20963</v>
      </c>
      <c r="C108" s="20">
        <v>4604</v>
      </c>
      <c r="D108" s="20">
        <v>2946</v>
      </c>
      <c r="E108" s="20">
        <v>158</v>
      </c>
      <c r="F108" s="21">
        <v>13229</v>
      </c>
      <c r="G108" s="21">
        <v>26</v>
      </c>
      <c r="H108" s="18"/>
    </row>
    <row r="109" spans="1:8" s="15" customFormat="1" ht="9" customHeight="1" x14ac:dyDescent="0.25">
      <c r="A109" s="18" t="s">
        <v>32</v>
      </c>
      <c r="B109" s="20">
        <f t="shared" si="5"/>
        <v>15907</v>
      </c>
      <c r="C109" s="20">
        <v>1740</v>
      </c>
      <c r="D109" s="21">
        <v>0</v>
      </c>
      <c r="E109" s="20">
        <v>660</v>
      </c>
      <c r="F109" s="21">
        <v>37</v>
      </c>
      <c r="G109" s="21">
        <v>13470</v>
      </c>
      <c r="H109" s="18"/>
    </row>
    <row r="110" spans="1:8" s="15" customFormat="1" ht="9" customHeight="1" x14ac:dyDescent="0.25">
      <c r="A110" s="22" t="s">
        <v>33</v>
      </c>
      <c r="B110" s="23">
        <f t="shared" si="5"/>
        <v>6115</v>
      </c>
      <c r="C110" s="23">
        <v>3758</v>
      </c>
      <c r="D110" s="24">
        <v>0</v>
      </c>
      <c r="E110" s="23">
        <v>1432</v>
      </c>
      <c r="F110" s="24">
        <v>888</v>
      </c>
      <c r="G110" s="24">
        <v>37</v>
      </c>
      <c r="H110" s="18"/>
    </row>
    <row r="111" spans="1:8" s="15" customFormat="1" ht="9" customHeight="1" x14ac:dyDescent="0.25">
      <c r="A111" s="18" t="s">
        <v>34</v>
      </c>
      <c r="B111" s="20">
        <f t="shared" si="5"/>
        <v>8567</v>
      </c>
      <c r="C111" s="20">
        <v>4724</v>
      </c>
      <c r="D111" s="20">
        <v>885</v>
      </c>
      <c r="E111" s="20">
        <v>1738</v>
      </c>
      <c r="F111" s="21">
        <v>1166</v>
      </c>
      <c r="G111" s="21">
        <v>54</v>
      </c>
      <c r="H111" s="18"/>
    </row>
    <row r="112" spans="1:8" s="15" customFormat="1" ht="9" customHeight="1" x14ac:dyDescent="0.25">
      <c r="A112" s="18" t="s">
        <v>35</v>
      </c>
      <c r="B112" s="20">
        <f t="shared" si="5"/>
        <v>13039</v>
      </c>
      <c r="C112" s="20">
        <v>5310</v>
      </c>
      <c r="D112" s="21">
        <v>0</v>
      </c>
      <c r="E112" s="20">
        <v>1830</v>
      </c>
      <c r="F112" s="21">
        <v>5856</v>
      </c>
      <c r="G112" s="21">
        <v>43</v>
      </c>
      <c r="H112" s="18"/>
    </row>
    <row r="113" spans="1:11" s="15" customFormat="1" ht="9" customHeight="1" x14ac:dyDescent="0.25">
      <c r="A113" s="18" t="s">
        <v>36</v>
      </c>
      <c r="B113" s="20">
        <f t="shared" si="5"/>
        <v>3935</v>
      </c>
      <c r="C113" s="20">
        <v>1303</v>
      </c>
      <c r="D113" s="20">
        <v>113</v>
      </c>
      <c r="E113" s="20">
        <v>225</v>
      </c>
      <c r="F113" s="21">
        <v>2245</v>
      </c>
      <c r="G113" s="21">
        <v>49</v>
      </c>
      <c r="H113" s="18"/>
    </row>
    <row r="114" spans="1:11" s="15" customFormat="1" ht="9" customHeight="1" x14ac:dyDescent="0.25">
      <c r="A114" s="22" t="s">
        <v>37</v>
      </c>
      <c r="B114" s="23">
        <f t="shared" si="5"/>
        <v>12654</v>
      </c>
      <c r="C114" s="23">
        <v>6905</v>
      </c>
      <c r="D114" s="23">
        <v>153</v>
      </c>
      <c r="E114" s="23">
        <v>1080</v>
      </c>
      <c r="F114" s="24">
        <v>4488</v>
      </c>
      <c r="G114" s="24">
        <v>28</v>
      </c>
      <c r="H114" s="18"/>
    </row>
    <row r="115" spans="1:11" s="15" customFormat="1" ht="9" customHeight="1" x14ac:dyDescent="0.25">
      <c r="A115" s="18" t="s">
        <v>38</v>
      </c>
      <c r="B115" s="20">
        <f t="shared" si="5"/>
        <v>3778</v>
      </c>
      <c r="C115" s="20">
        <v>937</v>
      </c>
      <c r="D115" s="20">
        <v>322</v>
      </c>
      <c r="E115" s="20">
        <v>130</v>
      </c>
      <c r="F115" s="21">
        <v>2365</v>
      </c>
      <c r="G115" s="21">
        <v>24</v>
      </c>
      <c r="H115" s="18"/>
    </row>
    <row r="116" spans="1:11" s="15" customFormat="1" ht="9" customHeight="1" x14ac:dyDescent="0.25">
      <c r="A116" s="18" t="s">
        <v>39</v>
      </c>
      <c r="B116" s="20">
        <f t="shared" si="5"/>
        <v>12844</v>
      </c>
      <c r="C116" s="20">
        <v>4614</v>
      </c>
      <c r="D116" s="20">
        <v>591</v>
      </c>
      <c r="E116" s="20">
        <v>184</v>
      </c>
      <c r="F116" s="21">
        <v>7424</v>
      </c>
      <c r="G116" s="21">
        <v>31</v>
      </c>
      <c r="H116" s="18"/>
    </row>
    <row r="117" spans="1:11" s="15" customFormat="1" ht="9" customHeight="1" x14ac:dyDescent="0.25">
      <c r="A117" s="18" t="s">
        <v>40</v>
      </c>
      <c r="B117" s="20">
        <f t="shared" si="5"/>
        <v>20182</v>
      </c>
      <c r="C117" s="20">
        <v>2262</v>
      </c>
      <c r="D117" s="20">
        <v>90</v>
      </c>
      <c r="E117" s="20">
        <v>755</v>
      </c>
      <c r="F117" s="21">
        <v>17011</v>
      </c>
      <c r="G117" s="21">
        <v>64</v>
      </c>
      <c r="H117" s="18"/>
    </row>
    <row r="118" spans="1:11" s="15" customFormat="1" ht="9" customHeight="1" x14ac:dyDescent="0.25">
      <c r="A118" s="22" t="s">
        <v>41</v>
      </c>
      <c r="B118" s="23">
        <f t="shared" si="5"/>
        <v>12986</v>
      </c>
      <c r="C118" s="23">
        <v>1025</v>
      </c>
      <c r="D118" s="23">
        <v>120</v>
      </c>
      <c r="E118" s="23">
        <v>242</v>
      </c>
      <c r="F118" s="24">
        <v>11593</v>
      </c>
      <c r="G118" s="24">
        <v>6</v>
      </c>
      <c r="H118" s="18"/>
    </row>
    <row r="119" spans="1:11" s="18" customFormat="1" ht="9" customHeight="1" x14ac:dyDescent="0.25">
      <c r="A119" s="18" t="s">
        <v>42</v>
      </c>
      <c r="B119" s="20">
        <f t="shared" si="5"/>
        <v>3442</v>
      </c>
      <c r="C119" s="20">
        <v>3442</v>
      </c>
      <c r="D119" s="20">
        <v>0</v>
      </c>
      <c r="E119" s="20">
        <v>0</v>
      </c>
      <c r="F119" s="21">
        <v>0</v>
      </c>
      <c r="G119" s="21">
        <v>0</v>
      </c>
    </row>
    <row r="120" spans="1:11" s="15" customFormat="1" ht="9" customHeight="1" x14ac:dyDescent="0.25">
      <c r="A120" s="25"/>
      <c r="B120" s="25"/>
      <c r="C120" s="25"/>
      <c r="D120" s="25"/>
      <c r="E120" s="25"/>
      <c r="F120" s="25"/>
      <c r="G120" s="25"/>
      <c r="H120" s="18"/>
    </row>
    <row r="121" spans="1:11" s="15" customFormat="1" ht="9" customHeight="1" x14ac:dyDescent="0.25">
      <c r="A121" s="12">
        <v>1998</v>
      </c>
      <c r="B121" s="12"/>
      <c r="C121" s="13"/>
      <c r="D121" s="13"/>
      <c r="E121" s="13"/>
      <c r="F121" s="13"/>
      <c r="G121" s="13"/>
      <c r="H121" s="13"/>
      <c r="I121" s="14"/>
      <c r="J121" s="14"/>
      <c r="K121" s="14"/>
    </row>
    <row r="122" spans="1:11" s="15" customFormat="1" ht="9" customHeight="1" x14ac:dyDescent="0.25">
      <c r="A122" s="16" t="s">
        <v>10</v>
      </c>
      <c r="B122" s="17">
        <f>SUM(B124:B156)</f>
        <v>430299</v>
      </c>
      <c r="C122" s="17">
        <f t="shared" ref="C122:G122" si="6">SUM(C124:C156)</f>
        <v>171981</v>
      </c>
      <c r="D122" s="17">
        <f t="shared" si="6"/>
        <v>15030</v>
      </c>
      <c r="E122" s="17">
        <f t="shared" si="6"/>
        <v>15896</v>
      </c>
      <c r="F122" s="17">
        <f t="shared" si="6"/>
        <v>207586</v>
      </c>
      <c r="G122" s="17">
        <f t="shared" si="6"/>
        <v>19806</v>
      </c>
      <c r="H122" s="18"/>
    </row>
    <row r="123" spans="1:11" s="15" customFormat="1" ht="3.95" customHeight="1" x14ac:dyDescent="0.25">
      <c r="A123" s="16"/>
      <c r="B123" s="17"/>
      <c r="C123" s="17"/>
      <c r="D123" s="17"/>
      <c r="E123" s="20"/>
      <c r="F123" s="17"/>
      <c r="G123" s="26"/>
      <c r="H123" s="18"/>
    </row>
    <row r="124" spans="1:11" s="15" customFormat="1" ht="9" customHeight="1" x14ac:dyDescent="0.25">
      <c r="A124" s="18" t="s">
        <v>11</v>
      </c>
      <c r="B124" s="20">
        <f t="shared" ref="B124:B156" si="7">SUM(C124:G124)</f>
        <v>8377</v>
      </c>
      <c r="C124" s="20">
        <v>2740</v>
      </c>
      <c r="D124" s="20">
        <v>351</v>
      </c>
      <c r="E124" s="20">
        <v>378</v>
      </c>
      <c r="F124" s="21">
        <v>2913</v>
      </c>
      <c r="G124" s="21">
        <v>1995</v>
      </c>
      <c r="H124" s="18"/>
    </row>
    <row r="125" spans="1:11" s="15" customFormat="1" ht="9" customHeight="1" x14ac:dyDescent="0.25">
      <c r="A125" s="18" t="s">
        <v>12</v>
      </c>
      <c r="B125" s="20">
        <f t="shared" si="7"/>
        <v>10090</v>
      </c>
      <c r="C125" s="20">
        <v>9634</v>
      </c>
      <c r="D125" s="20">
        <v>131</v>
      </c>
      <c r="E125" s="20">
        <v>168</v>
      </c>
      <c r="F125" s="21">
        <v>118</v>
      </c>
      <c r="G125" s="21">
        <v>39</v>
      </c>
      <c r="H125" s="18"/>
    </row>
    <row r="126" spans="1:11" s="15" customFormat="1" ht="9" customHeight="1" x14ac:dyDescent="0.25">
      <c r="A126" s="18" t="s">
        <v>13</v>
      </c>
      <c r="B126" s="20">
        <f t="shared" si="7"/>
        <v>1900</v>
      </c>
      <c r="C126" s="20">
        <v>1159</v>
      </c>
      <c r="D126" s="20">
        <v>0</v>
      </c>
      <c r="E126" s="20">
        <v>597</v>
      </c>
      <c r="F126" s="21">
        <v>139</v>
      </c>
      <c r="G126" s="21">
        <v>5</v>
      </c>
      <c r="H126" s="18"/>
    </row>
    <row r="127" spans="1:11" s="15" customFormat="1" ht="9" customHeight="1" x14ac:dyDescent="0.25">
      <c r="A127" s="22" t="s">
        <v>14</v>
      </c>
      <c r="B127" s="23">
        <f t="shared" si="7"/>
        <v>10308</v>
      </c>
      <c r="C127" s="23">
        <v>533</v>
      </c>
      <c r="D127" s="23">
        <v>0</v>
      </c>
      <c r="E127" s="23">
        <v>285</v>
      </c>
      <c r="F127" s="24">
        <v>9488</v>
      </c>
      <c r="G127" s="24">
        <v>2</v>
      </c>
      <c r="H127" s="18"/>
    </row>
    <row r="128" spans="1:11" s="15" customFormat="1" ht="9" customHeight="1" x14ac:dyDescent="0.25">
      <c r="A128" s="18" t="s">
        <v>15</v>
      </c>
      <c r="B128" s="20">
        <f t="shared" si="7"/>
        <v>9297</v>
      </c>
      <c r="C128" s="20">
        <v>7268</v>
      </c>
      <c r="D128" s="20">
        <v>1430</v>
      </c>
      <c r="E128" s="20">
        <v>461</v>
      </c>
      <c r="F128" s="21">
        <v>46</v>
      </c>
      <c r="G128" s="21">
        <v>92</v>
      </c>
      <c r="H128" s="18"/>
    </row>
    <row r="129" spans="1:8" s="15" customFormat="1" ht="9" customHeight="1" x14ac:dyDescent="0.25">
      <c r="A129" s="18" t="s">
        <v>16</v>
      </c>
      <c r="B129" s="20">
        <f t="shared" si="7"/>
        <v>3940</v>
      </c>
      <c r="C129" s="20">
        <v>1896</v>
      </c>
      <c r="D129" s="20">
        <v>300</v>
      </c>
      <c r="E129" s="20">
        <v>36</v>
      </c>
      <c r="F129" s="21">
        <v>1683</v>
      </c>
      <c r="G129" s="21">
        <v>25</v>
      </c>
      <c r="H129" s="18"/>
    </row>
    <row r="130" spans="1:8" s="15" customFormat="1" ht="9" customHeight="1" x14ac:dyDescent="0.25">
      <c r="A130" s="18" t="s">
        <v>17</v>
      </c>
      <c r="B130" s="20">
        <f t="shared" si="7"/>
        <v>3075</v>
      </c>
      <c r="C130" s="20">
        <v>954</v>
      </c>
      <c r="D130" s="20">
        <v>205</v>
      </c>
      <c r="E130" s="20">
        <v>497</v>
      </c>
      <c r="F130" s="21">
        <v>1361</v>
      </c>
      <c r="G130" s="21">
        <v>58</v>
      </c>
      <c r="H130" s="18"/>
    </row>
    <row r="131" spans="1:8" s="15" customFormat="1" ht="9" customHeight="1" x14ac:dyDescent="0.25">
      <c r="A131" s="22" t="s">
        <v>18</v>
      </c>
      <c r="B131" s="23">
        <f t="shared" si="7"/>
        <v>21833</v>
      </c>
      <c r="C131" s="23">
        <v>11640</v>
      </c>
      <c r="D131" s="23">
        <v>1211</v>
      </c>
      <c r="E131" s="23">
        <v>585</v>
      </c>
      <c r="F131" s="24">
        <v>8349</v>
      </c>
      <c r="G131" s="24">
        <v>48</v>
      </c>
      <c r="H131" s="18"/>
    </row>
    <row r="132" spans="1:8" s="15" customFormat="1" ht="9" customHeight="1" x14ac:dyDescent="0.25">
      <c r="A132" s="18" t="s">
        <v>70</v>
      </c>
      <c r="B132" s="20">
        <f t="shared" si="7"/>
        <v>27870</v>
      </c>
      <c r="C132" s="20">
        <v>24237</v>
      </c>
      <c r="D132" s="20">
        <v>1469</v>
      </c>
      <c r="E132" s="20">
        <v>454</v>
      </c>
      <c r="F132" s="21">
        <v>1655</v>
      </c>
      <c r="G132" s="21">
        <v>55</v>
      </c>
      <c r="H132" s="18"/>
    </row>
    <row r="133" spans="1:8" s="15" customFormat="1" ht="9" customHeight="1" x14ac:dyDescent="0.25">
      <c r="A133" s="18" t="s">
        <v>19</v>
      </c>
      <c r="B133" s="20">
        <f t="shared" si="7"/>
        <v>8023</v>
      </c>
      <c r="C133" s="20">
        <v>2103</v>
      </c>
      <c r="D133" s="20">
        <v>2621</v>
      </c>
      <c r="E133" s="20">
        <v>281</v>
      </c>
      <c r="F133" s="21">
        <v>2997</v>
      </c>
      <c r="G133" s="21">
        <v>21</v>
      </c>
      <c r="H133" s="18"/>
    </row>
    <row r="134" spans="1:8" s="15" customFormat="1" ht="9" customHeight="1" x14ac:dyDescent="0.25">
      <c r="A134" s="18" t="s">
        <v>20</v>
      </c>
      <c r="B134" s="20">
        <f t="shared" si="7"/>
        <v>11347</v>
      </c>
      <c r="C134" s="20">
        <v>5726</v>
      </c>
      <c r="D134" s="20">
        <v>397</v>
      </c>
      <c r="E134" s="20">
        <v>1437</v>
      </c>
      <c r="F134" s="21">
        <v>3584</v>
      </c>
      <c r="G134" s="21">
        <v>203</v>
      </c>
      <c r="H134" s="18"/>
    </row>
    <row r="135" spans="1:8" s="15" customFormat="1" ht="9" customHeight="1" x14ac:dyDescent="0.25">
      <c r="A135" s="22" t="s">
        <v>21</v>
      </c>
      <c r="B135" s="23">
        <f t="shared" si="7"/>
        <v>2801</v>
      </c>
      <c r="C135" s="23">
        <v>2495</v>
      </c>
      <c r="D135" s="23">
        <v>150</v>
      </c>
      <c r="E135" s="23">
        <v>110</v>
      </c>
      <c r="F135" s="24">
        <v>44</v>
      </c>
      <c r="G135" s="24">
        <v>2</v>
      </c>
      <c r="H135" s="18"/>
    </row>
    <row r="136" spans="1:8" s="15" customFormat="1" ht="9" customHeight="1" x14ac:dyDescent="0.25">
      <c r="A136" s="18" t="s">
        <v>22</v>
      </c>
      <c r="B136" s="20">
        <f t="shared" si="7"/>
        <v>13518</v>
      </c>
      <c r="C136" s="20">
        <v>2982</v>
      </c>
      <c r="D136" s="21">
        <v>1440</v>
      </c>
      <c r="E136" s="20">
        <v>447</v>
      </c>
      <c r="F136" s="21">
        <v>8644</v>
      </c>
      <c r="G136" s="21">
        <v>5</v>
      </c>
      <c r="H136" s="18"/>
    </row>
    <row r="137" spans="1:8" s="15" customFormat="1" ht="9" customHeight="1" x14ac:dyDescent="0.25">
      <c r="A137" s="18" t="s">
        <v>23</v>
      </c>
      <c r="B137" s="20">
        <f t="shared" si="7"/>
        <v>12258</v>
      </c>
      <c r="C137" s="20">
        <v>11276</v>
      </c>
      <c r="D137" s="20">
        <v>321</v>
      </c>
      <c r="E137" s="20">
        <v>500</v>
      </c>
      <c r="F137" s="21">
        <v>79</v>
      </c>
      <c r="G137" s="21">
        <v>82</v>
      </c>
      <c r="H137" s="18"/>
    </row>
    <row r="138" spans="1:8" s="15" customFormat="1" ht="9" customHeight="1" x14ac:dyDescent="0.25">
      <c r="A138" s="18" t="s">
        <v>24</v>
      </c>
      <c r="B138" s="20">
        <f t="shared" si="7"/>
        <v>98311</v>
      </c>
      <c r="C138" s="20">
        <v>15093</v>
      </c>
      <c r="D138" s="20">
        <v>401</v>
      </c>
      <c r="E138" s="20">
        <v>601</v>
      </c>
      <c r="F138" s="21">
        <v>82188</v>
      </c>
      <c r="G138" s="21">
        <v>28</v>
      </c>
      <c r="H138" s="18"/>
    </row>
    <row r="139" spans="1:8" s="15" customFormat="1" ht="9" customHeight="1" x14ac:dyDescent="0.25">
      <c r="A139" s="22" t="s">
        <v>25</v>
      </c>
      <c r="B139" s="23">
        <f t="shared" si="7"/>
        <v>5273</v>
      </c>
      <c r="C139" s="23">
        <v>4387</v>
      </c>
      <c r="D139" s="24">
        <v>168</v>
      </c>
      <c r="E139" s="23">
        <v>516</v>
      </c>
      <c r="F139" s="24">
        <v>131</v>
      </c>
      <c r="G139" s="24">
        <v>71</v>
      </c>
      <c r="H139" s="18"/>
    </row>
    <row r="140" spans="1:8" s="15" customFormat="1" ht="9" customHeight="1" x14ac:dyDescent="0.25">
      <c r="A140" s="18" t="s">
        <v>26</v>
      </c>
      <c r="B140" s="20">
        <f t="shared" si="7"/>
        <v>2684</v>
      </c>
      <c r="C140" s="20">
        <v>2176</v>
      </c>
      <c r="D140" s="20">
        <v>120</v>
      </c>
      <c r="E140" s="20">
        <v>241</v>
      </c>
      <c r="F140" s="21">
        <v>119</v>
      </c>
      <c r="G140" s="21">
        <v>28</v>
      </c>
      <c r="H140" s="18"/>
    </row>
    <row r="141" spans="1:8" s="15" customFormat="1" ht="9" customHeight="1" x14ac:dyDescent="0.25">
      <c r="A141" s="18" t="s">
        <v>27</v>
      </c>
      <c r="B141" s="20">
        <f t="shared" si="7"/>
        <v>2081</v>
      </c>
      <c r="C141" s="20">
        <v>1688</v>
      </c>
      <c r="D141" s="21">
        <v>0</v>
      </c>
      <c r="E141" s="20">
        <v>231</v>
      </c>
      <c r="F141" s="21">
        <v>145</v>
      </c>
      <c r="G141" s="21">
        <v>17</v>
      </c>
      <c r="H141" s="18"/>
    </row>
    <row r="142" spans="1:8" s="15" customFormat="1" ht="9" customHeight="1" x14ac:dyDescent="0.25">
      <c r="A142" s="18" t="s">
        <v>28</v>
      </c>
      <c r="B142" s="20">
        <f t="shared" si="7"/>
        <v>11105</v>
      </c>
      <c r="C142" s="20">
        <v>10064</v>
      </c>
      <c r="D142" s="21">
        <v>0</v>
      </c>
      <c r="E142" s="20">
        <v>399</v>
      </c>
      <c r="F142" s="20">
        <v>461</v>
      </c>
      <c r="G142" s="21">
        <v>181</v>
      </c>
      <c r="H142" s="18"/>
    </row>
    <row r="143" spans="1:8" s="15" customFormat="1" ht="9" customHeight="1" x14ac:dyDescent="0.25">
      <c r="A143" s="22" t="s">
        <v>29</v>
      </c>
      <c r="B143" s="23">
        <f t="shared" si="7"/>
        <v>3064</v>
      </c>
      <c r="C143" s="23">
        <v>1430</v>
      </c>
      <c r="D143" s="23">
        <v>500</v>
      </c>
      <c r="E143" s="23">
        <v>576</v>
      </c>
      <c r="F143" s="24">
        <v>551</v>
      </c>
      <c r="G143" s="24">
        <v>7</v>
      </c>
      <c r="H143" s="18"/>
    </row>
    <row r="144" spans="1:8" s="15" customFormat="1" ht="9" customHeight="1" x14ac:dyDescent="0.25">
      <c r="A144" s="18" t="s">
        <v>30</v>
      </c>
      <c r="B144" s="20">
        <f t="shared" si="7"/>
        <v>6198</v>
      </c>
      <c r="C144" s="20">
        <v>4637</v>
      </c>
      <c r="D144" s="20">
        <v>800</v>
      </c>
      <c r="E144" s="20">
        <v>245</v>
      </c>
      <c r="F144" s="21">
        <v>496</v>
      </c>
      <c r="G144" s="21">
        <v>20</v>
      </c>
      <c r="H144" s="18"/>
    </row>
    <row r="145" spans="1:11" s="15" customFormat="1" ht="9" customHeight="1" x14ac:dyDescent="0.25">
      <c r="A145" s="18" t="s">
        <v>31</v>
      </c>
      <c r="B145" s="20">
        <f t="shared" si="7"/>
        <v>17471</v>
      </c>
      <c r="C145" s="20">
        <v>5313</v>
      </c>
      <c r="D145" s="20">
        <v>200</v>
      </c>
      <c r="E145" s="20">
        <v>156</v>
      </c>
      <c r="F145" s="21">
        <v>11778</v>
      </c>
      <c r="G145" s="21">
        <v>24</v>
      </c>
      <c r="H145" s="18"/>
    </row>
    <row r="146" spans="1:11" s="15" customFormat="1" ht="9" customHeight="1" x14ac:dyDescent="0.25">
      <c r="A146" s="18" t="s">
        <v>32</v>
      </c>
      <c r="B146" s="20">
        <f t="shared" si="7"/>
        <v>18101</v>
      </c>
      <c r="C146" s="20">
        <v>2400</v>
      </c>
      <c r="D146" s="20">
        <v>0</v>
      </c>
      <c r="E146" s="20">
        <v>486</v>
      </c>
      <c r="F146" s="21">
        <v>15</v>
      </c>
      <c r="G146" s="21">
        <v>15200</v>
      </c>
      <c r="H146" s="18"/>
    </row>
    <row r="147" spans="1:11" s="15" customFormat="1" ht="9" customHeight="1" x14ac:dyDescent="0.25">
      <c r="A147" s="22" t="s">
        <v>33</v>
      </c>
      <c r="B147" s="23">
        <f t="shared" si="7"/>
        <v>5876</v>
      </c>
      <c r="C147" s="23">
        <v>3613</v>
      </c>
      <c r="D147" s="23">
        <v>950</v>
      </c>
      <c r="E147" s="23">
        <v>992</v>
      </c>
      <c r="F147" s="24">
        <v>268</v>
      </c>
      <c r="G147" s="24">
        <v>53</v>
      </c>
      <c r="H147" s="18"/>
    </row>
    <row r="148" spans="1:11" s="15" customFormat="1" ht="9" customHeight="1" x14ac:dyDescent="0.25">
      <c r="A148" s="18" t="s">
        <v>34</v>
      </c>
      <c r="B148" s="20">
        <f t="shared" si="7"/>
        <v>7947</v>
      </c>
      <c r="C148" s="20">
        <v>6373</v>
      </c>
      <c r="D148" s="21">
        <v>0</v>
      </c>
      <c r="E148" s="20">
        <v>1184</v>
      </c>
      <c r="F148" s="21">
        <v>324</v>
      </c>
      <c r="G148" s="21">
        <v>66</v>
      </c>
      <c r="H148" s="18"/>
    </row>
    <row r="149" spans="1:11" s="15" customFormat="1" ht="9" customHeight="1" x14ac:dyDescent="0.25">
      <c r="A149" s="18" t="s">
        <v>35</v>
      </c>
      <c r="B149" s="20">
        <f t="shared" si="7"/>
        <v>8583</v>
      </c>
      <c r="C149" s="20">
        <v>7125</v>
      </c>
      <c r="D149" s="21">
        <v>0</v>
      </c>
      <c r="E149" s="20">
        <v>1097</v>
      </c>
      <c r="F149" s="21">
        <v>295</v>
      </c>
      <c r="G149" s="21">
        <v>66</v>
      </c>
      <c r="H149" s="18"/>
    </row>
    <row r="150" spans="1:11" s="15" customFormat="1" ht="9" customHeight="1" x14ac:dyDescent="0.25">
      <c r="A150" s="18" t="s">
        <v>36</v>
      </c>
      <c r="B150" s="20">
        <f t="shared" si="7"/>
        <v>8167</v>
      </c>
      <c r="C150" s="20">
        <v>1522</v>
      </c>
      <c r="D150" s="21">
        <v>0</v>
      </c>
      <c r="E150" s="20">
        <v>298</v>
      </c>
      <c r="F150" s="21">
        <v>6254</v>
      </c>
      <c r="G150" s="21">
        <v>93</v>
      </c>
      <c r="H150" s="18"/>
    </row>
    <row r="151" spans="1:11" s="15" customFormat="1" ht="9" customHeight="1" x14ac:dyDescent="0.25">
      <c r="A151" s="22" t="s">
        <v>37</v>
      </c>
      <c r="B151" s="23">
        <f t="shared" si="7"/>
        <v>46171</v>
      </c>
      <c r="C151" s="23">
        <v>6974</v>
      </c>
      <c r="D151" s="23">
        <v>222</v>
      </c>
      <c r="E151" s="23">
        <v>699</v>
      </c>
      <c r="F151" s="24">
        <v>38261</v>
      </c>
      <c r="G151" s="24">
        <v>15</v>
      </c>
      <c r="H151" s="18"/>
    </row>
    <row r="152" spans="1:11" s="15" customFormat="1" ht="9" customHeight="1" x14ac:dyDescent="0.25">
      <c r="A152" s="18" t="s">
        <v>38</v>
      </c>
      <c r="B152" s="20">
        <f t="shared" si="7"/>
        <v>1231</v>
      </c>
      <c r="C152" s="20">
        <v>1046</v>
      </c>
      <c r="D152" s="21">
        <v>0</v>
      </c>
      <c r="E152" s="20">
        <v>182</v>
      </c>
      <c r="F152" s="21">
        <v>3</v>
      </c>
      <c r="G152" s="21">
        <v>0</v>
      </c>
      <c r="H152" s="18"/>
    </row>
    <row r="153" spans="1:11" s="15" customFormat="1" ht="9" customHeight="1" x14ac:dyDescent="0.25">
      <c r="A153" s="18" t="s">
        <v>39</v>
      </c>
      <c r="B153" s="20">
        <f t="shared" si="7"/>
        <v>10420</v>
      </c>
      <c r="C153" s="20">
        <v>5949</v>
      </c>
      <c r="D153" s="20">
        <v>26</v>
      </c>
      <c r="E153" s="20">
        <v>875</v>
      </c>
      <c r="F153" s="21">
        <v>3492</v>
      </c>
      <c r="G153" s="21">
        <v>78</v>
      </c>
      <c r="H153" s="18"/>
    </row>
    <row r="154" spans="1:11" s="15" customFormat="1" ht="9" customHeight="1" x14ac:dyDescent="0.25">
      <c r="A154" s="18" t="s">
        <v>40</v>
      </c>
      <c r="B154" s="20">
        <f t="shared" si="7"/>
        <v>15026</v>
      </c>
      <c r="C154" s="20">
        <v>3422</v>
      </c>
      <c r="D154" s="20">
        <v>780</v>
      </c>
      <c r="E154" s="20">
        <v>562</v>
      </c>
      <c r="F154" s="21">
        <v>10167</v>
      </c>
      <c r="G154" s="21">
        <v>95</v>
      </c>
      <c r="H154" s="18"/>
    </row>
    <row r="155" spans="1:11" s="15" customFormat="1" ht="9" customHeight="1" x14ac:dyDescent="0.25">
      <c r="A155" s="22" t="s">
        <v>41</v>
      </c>
      <c r="B155" s="23">
        <f t="shared" si="7"/>
        <v>14661</v>
      </c>
      <c r="C155" s="23">
        <v>834</v>
      </c>
      <c r="D155" s="23">
        <v>837</v>
      </c>
      <c r="E155" s="23">
        <v>320</v>
      </c>
      <c r="F155" s="24">
        <v>11538</v>
      </c>
      <c r="G155" s="24">
        <v>1132</v>
      </c>
      <c r="H155" s="18"/>
    </row>
    <row r="156" spans="1:11" s="18" customFormat="1" ht="9" customHeight="1" x14ac:dyDescent="0.25">
      <c r="A156" s="18" t="s">
        <v>42</v>
      </c>
      <c r="B156" s="20">
        <f t="shared" si="7"/>
        <v>3292</v>
      </c>
      <c r="C156" s="20">
        <v>3292</v>
      </c>
      <c r="D156" s="20">
        <v>0</v>
      </c>
      <c r="E156" s="20">
        <v>0</v>
      </c>
      <c r="F156" s="21">
        <v>0</v>
      </c>
      <c r="G156" s="21">
        <v>0</v>
      </c>
    </row>
    <row r="157" spans="1:11" s="15" customFormat="1" ht="9" customHeight="1" x14ac:dyDescent="0.25">
      <c r="A157" s="18"/>
      <c r="B157" s="20"/>
      <c r="C157" s="20"/>
      <c r="D157" s="21"/>
      <c r="E157" s="21"/>
      <c r="F157" s="21"/>
      <c r="G157" s="21"/>
      <c r="H157" s="18"/>
    </row>
    <row r="158" spans="1:11" s="15" customFormat="1" ht="9" customHeight="1" x14ac:dyDescent="0.25">
      <c r="A158" s="12">
        <v>1999</v>
      </c>
      <c r="B158" s="12"/>
      <c r="C158" s="13"/>
      <c r="D158" s="13"/>
      <c r="E158" s="13"/>
      <c r="F158" s="13"/>
      <c r="G158" s="13"/>
      <c r="H158" s="13"/>
      <c r="I158" s="14"/>
      <c r="J158" s="14"/>
      <c r="K158" s="14"/>
    </row>
    <row r="159" spans="1:11" s="15" customFormat="1" ht="9" customHeight="1" x14ac:dyDescent="0.25">
      <c r="A159" s="16" t="s">
        <v>10</v>
      </c>
      <c r="B159" s="17">
        <f>SUM(B161:B193)</f>
        <v>463644</v>
      </c>
      <c r="C159" s="17">
        <f t="shared" ref="C159:G159" si="8">SUM(C161:C193)</f>
        <v>243937</v>
      </c>
      <c r="D159" s="17">
        <f t="shared" si="8"/>
        <v>40571</v>
      </c>
      <c r="E159" s="17">
        <f t="shared" si="8"/>
        <v>33428</v>
      </c>
      <c r="F159" s="17">
        <f t="shared" si="8"/>
        <v>136905</v>
      </c>
      <c r="G159" s="17">
        <f t="shared" si="8"/>
        <v>8803</v>
      </c>
      <c r="H159" s="18"/>
    </row>
    <row r="160" spans="1:11" s="15" customFormat="1" ht="3.95" customHeight="1" x14ac:dyDescent="0.25">
      <c r="A160" s="16"/>
      <c r="B160" s="17"/>
      <c r="C160" s="17"/>
      <c r="D160" s="17"/>
      <c r="E160" s="20"/>
      <c r="F160" s="17"/>
      <c r="G160" s="26"/>
      <c r="H160" s="18"/>
    </row>
    <row r="161" spans="1:8" s="15" customFormat="1" ht="9" customHeight="1" x14ac:dyDescent="0.25">
      <c r="A161" s="18" t="s">
        <v>11</v>
      </c>
      <c r="B161" s="20">
        <f t="shared" ref="B161:B193" si="9">SUM(C161:G161)</f>
        <v>12712</v>
      </c>
      <c r="C161" s="20">
        <v>3223</v>
      </c>
      <c r="D161" s="20">
        <v>2590</v>
      </c>
      <c r="E161" s="20">
        <v>855</v>
      </c>
      <c r="F161" s="21">
        <v>3705</v>
      </c>
      <c r="G161" s="21">
        <v>2339</v>
      </c>
      <c r="H161" s="18"/>
    </row>
    <row r="162" spans="1:8" s="15" customFormat="1" ht="9" customHeight="1" x14ac:dyDescent="0.25">
      <c r="A162" s="18" t="s">
        <v>12</v>
      </c>
      <c r="B162" s="20">
        <f t="shared" si="9"/>
        <v>13838</v>
      </c>
      <c r="C162" s="20">
        <v>12940</v>
      </c>
      <c r="D162" s="20">
        <v>468</v>
      </c>
      <c r="E162" s="20">
        <v>213</v>
      </c>
      <c r="F162" s="21">
        <v>125</v>
      </c>
      <c r="G162" s="21">
        <v>92</v>
      </c>
      <c r="H162" s="18"/>
    </row>
    <row r="163" spans="1:8" s="15" customFormat="1" ht="9" customHeight="1" x14ac:dyDescent="0.25">
      <c r="A163" s="18" t="s">
        <v>13</v>
      </c>
      <c r="B163" s="20">
        <f t="shared" si="9"/>
        <v>2921</v>
      </c>
      <c r="C163" s="20">
        <v>1350</v>
      </c>
      <c r="D163" s="20">
        <v>138</v>
      </c>
      <c r="E163" s="20">
        <v>952</v>
      </c>
      <c r="F163" s="21">
        <v>167</v>
      </c>
      <c r="G163" s="21">
        <v>314</v>
      </c>
      <c r="H163" s="18"/>
    </row>
    <row r="164" spans="1:8" s="15" customFormat="1" ht="9" customHeight="1" x14ac:dyDescent="0.25">
      <c r="A164" s="22" t="s">
        <v>14</v>
      </c>
      <c r="B164" s="23">
        <f t="shared" si="9"/>
        <v>4687</v>
      </c>
      <c r="C164" s="23">
        <v>902</v>
      </c>
      <c r="D164" s="23">
        <v>428</v>
      </c>
      <c r="E164" s="23">
        <v>164</v>
      </c>
      <c r="F164" s="24">
        <v>3134</v>
      </c>
      <c r="G164" s="24">
        <v>59</v>
      </c>
      <c r="H164" s="18"/>
    </row>
    <row r="165" spans="1:8" s="15" customFormat="1" ht="9" customHeight="1" x14ac:dyDescent="0.25">
      <c r="A165" s="18" t="s">
        <v>15</v>
      </c>
      <c r="B165" s="20">
        <f t="shared" si="9"/>
        <v>11608</v>
      </c>
      <c r="C165" s="20">
        <v>10474</v>
      </c>
      <c r="D165" s="20">
        <v>261</v>
      </c>
      <c r="E165" s="20">
        <v>644</v>
      </c>
      <c r="F165" s="21">
        <v>113</v>
      </c>
      <c r="G165" s="21">
        <v>116</v>
      </c>
      <c r="H165" s="18"/>
    </row>
    <row r="166" spans="1:8" s="15" customFormat="1" ht="9" customHeight="1" x14ac:dyDescent="0.25">
      <c r="A166" s="18" t="s">
        <v>16</v>
      </c>
      <c r="B166" s="20">
        <f t="shared" si="9"/>
        <v>3744</v>
      </c>
      <c r="C166" s="20">
        <v>2179</v>
      </c>
      <c r="D166" s="20">
        <v>784</v>
      </c>
      <c r="E166" s="20">
        <v>563</v>
      </c>
      <c r="F166" s="21">
        <v>154</v>
      </c>
      <c r="G166" s="21">
        <v>64</v>
      </c>
      <c r="H166" s="18"/>
    </row>
    <row r="167" spans="1:8" s="15" customFormat="1" ht="9" customHeight="1" x14ac:dyDescent="0.25">
      <c r="A167" s="18" t="s">
        <v>17</v>
      </c>
      <c r="B167" s="20">
        <f t="shared" si="9"/>
        <v>28501</v>
      </c>
      <c r="C167" s="20">
        <v>2218</v>
      </c>
      <c r="D167" s="20">
        <v>13083</v>
      </c>
      <c r="E167" s="20">
        <v>657</v>
      </c>
      <c r="F167" s="21">
        <v>12465</v>
      </c>
      <c r="G167" s="21">
        <v>78</v>
      </c>
      <c r="H167" s="18"/>
    </row>
    <row r="168" spans="1:8" s="15" customFormat="1" ht="9" customHeight="1" x14ac:dyDescent="0.25">
      <c r="A168" s="22" t="s">
        <v>18</v>
      </c>
      <c r="B168" s="23">
        <f t="shared" si="9"/>
        <v>24608</v>
      </c>
      <c r="C168" s="23">
        <v>14012</v>
      </c>
      <c r="D168" s="23">
        <v>1035</v>
      </c>
      <c r="E168" s="23">
        <v>943</v>
      </c>
      <c r="F168" s="24">
        <v>8415</v>
      </c>
      <c r="G168" s="24">
        <v>203</v>
      </c>
      <c r="H168" s="18"/>
    </row>
    <row r="169" spans="1:8" s="15" customFormat="1" ht="9" customHeight="1" x14ac:dyDescent="0.25">
      <c r="A169" s="18" t="s">
        <v>70</v>
      </c>
      <c r="B169" s="20">
        <f t="shared" si="9"/>
        <v>37552</v>
      </c>
      <c r="C169" s="20">
        <v>34809</v>
      </c>
      <c r="D169" s="20">
        <v>1283</v>
      </c>
      <c r="E169" s="20">
        <v>109</v>
      </c>
      <c r="F169" s="21">
        <v>1206</v>
      </c>
      <c r="G169" s="21">
        <v>145</v>
      </c>
      <c r="H169" s="18"/>
    </row>
    <row r="170" spans="1:8" s="15" customFormat="1" ht="9" customHeight="1" x14ac:dyDescent="0.25">
      <c r="A170" s="18" t="s">
        <v>19</v>
      </c>
      <c r="B170" s="20">
        <f t="shared" si="9"/>
        <v>6082</v>
      </c>
      <c r="C170" s="20">
        <v>3066</v>
      </c>
      <c r="D170" s="20">
        <v>1287</v>
      </c>
      <c r="E170" s="20">
        <v>649</v>
      </c>
      <c r="F170" s="21">
        <v>1018</v>
      </c>
      <c r="G170" s="21">
        <v>62</v>
      </c>
      <c r="H170" s="18"/>
    </row>
    <row r="171" spans="1:8" s="15" customFormat="1" ht="9" customHeight="1" x14ac:dyDescent="0.25">
      <c r="A171" s="18" t="s">
        <v>20</v>
      </c>
      <c r="B171" s="20">
        <f t="shared" si="9"/>
        <v>18526</v>
      </c>
      <c r="C171" s="20">
        <v>9298</v>
      </c>
      <c r="D171" s="20">
        <v>2313</v>
      </c>
      <c r="E171" s="20">
        <v>2420</v>
      </c>
      <c r="F171" s="21">
        <v>2293</v>
      </c>
      <c r="G171" s="21">
        <v>2202</v>
      </c>
      <c r="H171" s="18"/>
    </row>
    <row r="172" spans="1:8" s="15" customFormat="1" ht="9" customHeight="1" x14ac:dyDescent="0.25">
      <c r="A172" s="22" t="s">
        <v>21</v>
      </c>
      <c r="B172" s="23">
        <f t="shared" si="9"/>
        <v>3305</v>
      </c>
      <c r="C172" s="23">
        <v>2292</v>
      </c>
      <c r="D172" s="23">
        <v>514</v>
      </c>
      <c r="E172" s="23">
        <v>361</v>
      </c>
      <c r="F172" s="24">
        <v>125</v>
      </c>
      <c r="G172" s="24">
        <v>13</v>
      </c>
      <c r="H172" s="18"/>
    </row>
    <row r="173" spans="1:8" s="15" customFormat="1" ht="9" customHeight="1" x14ac:dyDescent="0.25">
      <c r="A173" s="18" t="s">
        <v>22</v>
      </c>
      <c r="B173" s="20">
        <f t="shared" si="9"/>
        <v>7975</v>
      </c>
      <c r="C173" s="20">
        <v>5745</v>
      </c>
      <c r="D173" s="21">
        <v>344</v>
      </c>
      <c r="E173" s="20">
        <v>1341</v>
      </c>
      <c r="F173" s="21">
        <v>521</v>
      </c>
      <c r="G173" s="21">
        <v>24</v>
      </c>
      <c r="H173" s="18"/>
    </row>
    <row r="174" spans="1:8" s="15" customFormat="1" ht="9" customHeight="1" x14ac:dyDescent="0.25">
      <c r="A174" s="18" t="s">
        <v>23</v>
      </c>
      <c r="B174" s="20">
        <f t="shared" si="9"/>
        <v>18859</v>
      </c>
      <c r="C174" s="20">
        <v>14445</v>
      </c>
      <c r="D174" s="20">
        <v>1294</v>
      </c>
      <c r="E174" s="20">
        <v>1010</v>
      </c>
      <c r="F174" s="21">
        <v>1380</v>
      </c>
      <c r="G174" s="21">
        <v>730</v>
      </c>
      <c r="H174" s="18"/>
    </row>
    <row r="175" spans="1:8" s="15" customFormat="1" ht="9" customHeight="1" x14ac:dyDescent="0.25">
      <c r="A175" s="18" t="s">
        <v>24</v>
      </c>
      <c r="B175" s="20">
        <f t="shared" si="9"/>
        <v>102334</v>
      </c>
      <c r="C175" s="20">
        <v>24265</v>
      </c>
      <c r="D175" s="20">
        <v>2065</v>
      </c>
      <c r="E175" s="20">
        <v>433</v>
      </c>
      <c r="F175" s="21">
        <v>75411</v>
      </c>
      <c r="G175" s="21">
        <v>160</v>
      </c>
      <c r="H175" s="18"/>
    </row>
    <row r="176" spans="1:8" s="15" customFormat="1" ht="9" customHeight="1" x14ac:dyDescent="0.25">
      <c r="A176" s="22" t="s">
        <v>25</v>
      </c>
      <c r="B176" s="23">
        <f t="shared" si="9"/>
        <v>6186</v>
      </c>
      <c r="C176" s="23">
        <v>4648</v>
      </c>
      <c r="D176" s="24">
        <v>799</v>
      </c>
      <c r="E176" s="23">
        <v>401</v>
      </c>
      <c r="F176" s="24">
        <v>220</v>
      </c>
      <c r="G176" s="24">
        <v>118</v>
      </c>
      <c r="H176" s="18"/>
    </row>
    <row r="177" spans="1:8" s="15" customFormat="1" ht="9" customHeight="1" x14ac:dyDescent="0.25">
      <c r="A177" s="18" t="s">
        <v>26</v>
      </c>
      <c r="B177" s="20">
        <f t="shared" si="9"/>
        <v>4438</v>
      </c>
      <c r="C177" s="20">
        <v>3275</v>
      </c>
      <c r="D177" s="20">
        <v>366</v>
      </c>
      <c r="E177" s="20">
        <v>668</v>
      </c>
      <c r="F177" s="21">
        <v>100</v>
      </c>
      <c r="G177" s="21">
        <v>29</v>
      </c>
      <c r="H177" s="18"/>
    </row>
    <row r="178" spans="1:8" s="15" customFormat="1" ht="9" customHeight="1" x14ac:dyDescent="0.25">
      <c r="A178" s="18" t="s">
        <v>27</v>
      </c>
      <c r="B178" s="20">
        <f t="shared" si="9"/>
        <v>3066</v>
      </c>
      <c r="C178" s="20">
        <v>2014</v>
      </c>
      <c r="D178" s="20">
        <v>40</v>
      </c>
      <c r="E178" s="20">
        <v>800</v>
      </c>
      <c r="F178" s="21">
        <v>187</v>
      </c>
      <c r="G178" s="21">
        <v>25</v>
      </c>
      <c r="H178" s="18"/>
    </row>
    <row r="179" spans="1:8" s="15" customFormat="1" ht="9" customHeight="1" x14ac:dyDescent="0.25">
      <c r="A179" s="18" t="s">
        <v>28</v>
      </c>
      <c r="B179" s="20">
        <f t="shared" si="9"/>
        <v>18013</v>
      </c>
      <c r="C179" s="20">
        <v>16187</v>
      </c>
      <c r="D179" s="20">
        <v>455</v>
      </c>
      <c r="E179" s="20">
        <v>686</v>
      </c>
      <c r="F179" s="21">
        <v>280</v>
      </c>
      <c r="G179" s="21">
        <v>405</v>
      </c>
      <c r="H179" s="18"/>
    </row>
    <row r="180" spans="1:8" s="15" customFormat="1" ht="9" customHeight="1" x14ac:dyDescent="0.25">
      <c r="A180" s="22" t="s">
        <v>29</v>
      </c>
      <c r="B180" s="23">
        <f t="shared" si="9"/>
        <v>4052</v>
      </c>
      <c r="C180" s="23">
        <v>2103</v>
      </c>
      <c r="D180" s="23">
        <v>632</v>
      </c>
      <c r="E180" s="23">
        <v>692</v>
      </c>
      <c r="F180" s="24">
        <v>608</v>
      </c>
      <c r="G180" s="24">
        <v>17</v>
      </c>
      <c r="H180" s="18"/>
    </row>
    <row r="181" spans="1:8" s="15" customFormat="1" ht="9" customHeight="1" x14ac:dyDescent="0.25">
      <c r="A181" s="18" t="s">
        <v>30</v>
      </c>
      <c r="B181" s="20">
        <f t="shared" si="9"/>
        <v>15549</v>
      </c>
      <c r="C181" s="20">
        <v>7730</v>
      </c>
      <c r="D181" s="20">
        <v>4773</v>
      </c>
      <c r="E181" s="20">
        <v>240</v>
      </c>
      <c r="F181" s="21">
        <v>2742</v>
      </c>
      <c r="G181" s="21">
        <v>64</v>
      </c>
      <c r="H181" s="18"/>
    </row>
    <row r="182" spans="1:8" s="15" customFormat="1" ht="9" customHeight="1" x14ac:dyDescent="0.25">
      <c r="A182" s="18" t="s">
        <v>31</v>
      </c>
      <c r="B182" s="20">
        <f t="shared" si="9"/>
        <v>10822</v>
      </c>
      <c r="C182" s="20">
        <v>6219</v>
      </c>
      <c r="D182" s="20">
        <v>430</v>
      </c>
      <c r="E182" s="20">
        <v>654</v>
      </c>
      <c r="F182" s="21">
        <v>3398</v>
      </c>
      <c r="G182" s="21">
        <v>121</v>
      </c>
      <c r="H182" s="18"/>
    </row>
    <row r="183" spans="1:8" s="15" customFormat="1" ht="9" customHeight="1" x14ac:dyDescent="0.25">
      <c r="A183" s="18" t="s">
        <v>32</v>
      </c>
      <c r="B183" s="20">
        <f t="shared" si="9"/>
        <v>4011</v>
      </c>
      <c r="C183" s="20">
        <v>3240</v>
      </c>
      <c r="D183" s="20">
        <v>240</v>
      </c>
      <c r="E183" s="20">
        <v>405</v>
      </c>
      <c r="F183" s="21">
        <v>88</v>
      </c>
      <c r="G183" s="21">
        <v>38</v>
      </c>
      <c r="H183" s="18"/>
    </row>
    <row r="184" spans="1:8" s="15" customFormat="1" ht="9" customHeight="1" x14ac:dyDescent="0.25">
      <c r="A184" s="22" t="s">
        <v>33</v>
      </c>
      <c r="B184" s="23">
        <f t="shared" si="9"/>
        <v>9197</v>
      </c>
      <c r="C184" s="23">
        <v>3909</v>
      </c>
      <c r="D184" s="23">
        <v>366</v>
      </c>
      <c r="E184" s="23">
        <v>3747</v>
      </c>
      <c r="F184" s="24">
        <v>1050</v>
      </c>
      <c r="G184" s="24">
        <v>125</v>
      </c>
      <c r="H184" s="18"/>
    </row>
    <row r="185" spans="1:8" s="15" customFormat="1" ht="9" customHeight="1" x14ac:dyDescent="0.25">
      <c r="A185" s="18" t="s">
        <v>34</v>
      </c>
      <c r="B185" s="20">
        <f t="shared" si="9"/>
        <v>15990</v>
      </c>
      <c r="C185" s="20">
        <v>10437</v>
      </c>
      <c r="D185" s="20">
        <v>440</v>
      </c>
      <c r="E185" s="20">
        <v>4417</v>
      </c>
      <c r="F185" s="21">
        <v>337</v>
      </c>
      <c r="G185" s="21">
        <v>359</v>
      </c>
      <c r="H185" s="18"/>
    </row>
    <row r="186" spans="1:8" s="15" customFormat="1" ht="9" customHeight="1" x14ac:dyDescent="0.25">
      <c r="A186" s="18" t="s">
        <v>35</v>
      </c>
      <c r="B186" s="20">
        <f t="shared" si="9"/>
        <v>16525</v>
      </c>
      <c r="C186" s="20">
        <v>10761</v>
      </c>
      <c r="D186" s="20">
        <v>868</v>
      </c>
      <c r="E186" s="20">
        <v>4027</v>
      </c>
      <c r="F186" s="21">
        <v>487</v>
      </c>
      <c r="G186" s="21">
        <v>382</v>
      </c>
      <c r="H186" s="18"/>
    </row>
    <row r="187" spans="1:8" s="15" customFormat="1" ht="9" customHeight="1" x14ac:dyDescent="0.25">
      <c r="A187" s="18" t="s">
        <v>36</v>
      </c>
      <c r="B187" s="20">
        <f t="shared" si="9"/>
        <v>16648</v>
      </c>
      <c r="C187" s="20">
        <v>1420</v>
      </c>
      <c r="D187" s="20">
        <v>249</v>
      </c>
      <c r="E187" s="20">
        <v>853</v>
      </c>
      <c r="F187" s="21">
        <v>14079</v>
      </c>
      <c r="G187" s="21">
        <v>47</v>
      </c>
      <c r="H187" s="18"/>
    </row>
    <row r="188" spans="1:8" s="15" customFormat="1" ht="9" customHeight="1" x14ac:dyDescent="0.25">
      <c r="A188" s="22" t="s">
        <v>37</v>
      </c>
      <c r="B188" s="23">
        <f t="shared" si="9"/>
        <v>15896</v>
      </c>
      <c r="C188" s="23">
        <v>13753</v>
      </c>
      <c r="D188" s="23">
        <v>685</v>
      </c>
      <c r="E188" s="23">
        <v>1060</v>
      </c>
      <c r="F188" s="24">
        <v>300</v>
      </c>
      <c r="G188" s="24">
        <v>98</v>
      </c>
      <c r="H188" s="18"/>
    </row>
    <row r="189" spans="1:8" s="15" customFormat="1" ht="9" customHeight="1" x14ac:dyDescent="0.25">
      <c r="A189" s="18" t="s">
        <v>38</v>
      </c>
      <c r="B189" s="20">
        <f t="shared" si="9"/>
        <v>2086</v>
      </c>
      <c r="C189" s="20">
        <v>1761</v>
      </c>
      <c r="D189" s="20">
        <v>147</v>
      </c>
      <c r="E189" s="20">
        <v>168</v>
      </c>
      <c r="F189" s="21">
        <v>5</v>
      </c>
      <c r="G189" s="21">
        <v>5</v>
      </c>
      <c r="H189" s="18"/>
    </row>
    <row r="190" spans="1:8" s="15" customFormat="1" ht="9" customHeight="1" x14ac:dyDescent="0.25">
      <c r="A190" s="18" t="s">
        <v>39</v>
      </c>
      <c r="B190" s="20">
        <f t="shared" si="9"/>
        <v>13779</v>
      </c>
      <c r="C190" s="20">
        <v>7584</v>
      </c>
      <c r="D190" s="20">
        <v>1647</v>
      </c>
      <c r="E190" s="20">
        <v>2017</v>
      </c>
      <c r="F190" s="21">
        <v>2409</v>
      </c>
      <c r="G190" s="21">
        <v>122</v>
      </c>
      <c r="H190" s="18"/>
    </row>
    <row r="191" spans="1:8" s="15" customFormat="1" ht="9" customHeight="1" x14ac:dyDescent="0.25">
      <c r="A191" s="18" t="s">
        <v>40</v>
      </c>
      <c r="B191" s="20">
        <f t="shared" si="9"/>
        <v>7212</v>
      </c>
      <c r="C191" s="20">
        <v>5790</v>
      </c>
      <c r="D191" s="21">
        <v>0</v>
      </c>
      <c r="E191" s="20">
        <v>886</v>
      </c>
      <c r="F191" s="21">
        <v>310</v>
      </c>
      <c r="G191" s="21">
        <v>226</v>
      </c>
      <c r="H191" s="18"/>
    </row>
    <row r="192" spans="1:8" s="15" customFormat="1" ht="9" customHeight="1" x14ac:dyDescent="0.25">
      <c r="A192" s="22" t="s">
        <v>41</v>
      </c>
      <c r="B192" s="23">
        <f t="shared" si="9"/>
        <v>2887</v>
      </c>
      <c r="C192" s="23">
        <v>1853</v>
      </c>
      <c r="D192" s="23">
        <v>547</v>
      </c>
      <c r="E192" s="23">
        <v>393</v>
      </c>
      <c r="F192" s="24">
        <v>73</v>
      </c>
      <c r="G192" s="24">
        <v>21</v>
      </c>
      <c r="H192" s="18"/>
    </row>
    <row r="193" spans="1:11" s="18" customFormat="1" ht="9" customHeight="1" x14ac:dyDescent="0.25">
      <c r="A193" s="18" t="s">
        <v>42</v>
      </c>
      <c r="B193" s="20">
        <f t="shared" si="9"/>
        <v>35</v>
      </c>
      <c r="C193" s="20">
        <v>35</v>
      </c>
      <c r="D193" s="20">
        <v>0</v>
      </c>
      <c r="E193" s="20">
        <v>0</v>
      </c>
      <c r="F193" s="21">
        <v>0</v>
      </c>
      <c r="G193" s="21">
        <v>0</v>
      </c>
    </row>
    <row r="194" spans="1:11" s="15" customFormat="1" ht="9" customHeight="1" x14ac:dyDescent="0.25">
      <c r="A194" s="18"/>
      <c r="B194" s="20"/>
      <c r="C194" s="20"/>
      <c r="D194" s="21"/>
      <c r="E194" s="21"/>
      <c r="F194" s="21"/>
      <c r="G194" s="21"/>
      <c r="H194" s="18"/>
    </row>
    <row r="195" spans="1:11" s="15" customFormat="1" ht="9" customHeight="1" x14ac:dyDescent="0.25">
      <c r="A195" s="12">
        <v>2000</v>
      </c>
      <c r="B195" s="12"/>
      <c r="C195" s="13"/>
      <c r="D195" s="13"/>
      <c r="E195" s="13"/>
      <c r="F195" s="13"/>
      <c r="G195" s="13"/>
      <c r="H195" s="13"/>
      <c r="I195" s="14"/>
      <c r="J195" s="14"/>
      <c r="K195" s="14"/>
    </row>
    <row r="196" spans="1:11" s="15" customFormat="1" ht="9" customHeight="1" x14ac:dyDescent="0.25">
      <c r="A196" s="16" t="s">
        <v>10</v>
      </c>
      <c r="B196" s="17">
        <f>SUM(B198:B230)</f>
        <v>476788</v>
      </c>
      <c r="C196" s="17">
        <f t="shared" ref="C196:G196" si="10">SUM(C198:C230)</f>
        <v>286656</v>
      </c>
      <c r="D196" s="17">
        <f t="shared" si="10"/>
        <v>42662</v>
      </c>
      <c r="E196" s="17">
        <f t="shared" si="10"/>
        <v>45066</v>
      </c>
      <c r="F196" s="17">
        <f t="shared" si="10"/>
        <v>94579</v>
      </c>
      <c r="G196" s="17">
        <f t="shared" si="10"/>
        <v>7825</v>
      </c>
      <c r="H196" s="18"/>
    </row>
    <row r="197" spans="1:11" s="15" customFormat="1" ht="3.95" customHeight="1" x14ac:dyDescent="0.25">
      <c r="A197" s="16"/>
      <c r="B197" s="17"/>
      <c r="C197" s="17"/>
      <c r="D197" s="17"/>
      <c r="E197" s="20"/>
      <c r="F197" s="17"/>
      <c r="G197" s="26"/>
      <c r="H197" s="18"/>
    </row>
    <row r="198" spans="1:11" s="15" customFormat="1" ht="9" customHeight="1" x14ac:dyDescent="0.25">
      <c r="A198" s="18" t="s">
        <v>11</v>
      </c>
      <c r="B198" s="27">
        <f t="shared" ref="B198:B230" si="11">SUM(C198:G198)</f>
        <v>10072</v>
      </c>
      <c r="C198" s="20">
        <v>3598</v>
      </c>
      <c r="D198" s="20">
        <v>2303</v>
      </c>
      <c r="E198" s="20">
        <v>704</v>
      </c>
      <c r="F198" s="21">
        <v>360</v>
      </c>
      <c r="G198" s="21">
        <v>3107</v>
      </c>
      <c r="H198" s="18"/>
    </row>
    <row r="199" spans="1:11" s="15" customFormat="1" ht="9" customHeight="1" x14ac:dyDescent="0.25">
      <c r="A199" s="18" t="s">
        <v>12</v>
      </c>
      <c r="B199" s="20">
        <f t="shared" si="11"/>
        <v>17515</v>
      </c>
      <c r="C199" s="20">
        <v>16796</v>
      </c>
      <c r="D199" s="20">
        <v>184</v>
      </c>
      <c r="E199" s="20">
        <v>436</v>
      </c>
      <c r="F199" s="21">
        <v>31</v>
      </c>
      <c r="G199" s="21">
        <v>68</v>
      </c>
      <c r="H199" s="18"/>
    </row>
    <row r="200" spans="1:11" s="15" customFormat="1" ht="9" customHeight="1" x14ac:dyDescent="0.25">
      <c r="A200" s="18" t="s">
        <v>13</v>
      </c>
      <c r="B200" s="20">
        <f t="shared" si="11"/>
        <v>4206</v>
      </c>
      <c r="C200" s="20">
        <v>1480</v>
      </c>
      <c r="D200" s="20">
        <v>1006</v>
      </c>
      <c r="E200" s="20">
        <v>1094</v>
      </c>
      <c r="F200" s="21">
        <v>608</v>
      </c>
      <c r="G200" s="21">
        <v>18</v>
      </c>
      <c r="H200" s="18"/>
    </row>
    <row r="201" spans="1:11" s="15" customFormat="1" ht="9" customHeight="1" x14ac:dyDescent="0.25">
      <c r="A201" s="22" t="s">
        <v>14</v>
      </c>
      <c r="B201" s="23">
        <f t="shared" si="11"/>
        <v>25283</v>
      </c>
      <c r="C201" s="23">
        <v>1221</v>
      </c>
      <c r="D201" s="23">
        <v>1502</v>
      </c>
      <c r="E201" s="23">
        <v>672</v>
      </c>
      <c r="F201" s="24">
        <v>21884</v>
      </c>
      <c r="G201" s="24">
        <v>4</v>
      </c>
      <c r="H201" s="18"/>
    </row>
    <row r="202" spans="1:11" s="15" customFormat="1" ht="9" customHeight="1" x14ac:dyDescent="0.25">
      <c r="A202" s="18" t="s">
        <v>15</v>
      </c>
      <c r="B202" s="20">
        <f t="shared" si="11"/>
        <v>14688</v>
      </c>
      <c r="C202" s="20">
        <v>11907</v>
      </c>
      <c r="D202" s="20">
        <v>1134</v>
      </c>
      <c r="E202" s="20">
        <v>869</v>
      </c>
      <c r="F202" s="21">
        <v>631</v>
      </c>
      <c r="G202" s="21">
        <v>147</v>
      </c>
      <c r="H202" s="18"/>
    </row>
    <row r="203" spans="1:11" s="15" customFormat="1" ht="9" customHeight="1" x14ac:dyDescent="0.25">
      <c r="A203" s="18" t="s">
        <v>16</v>
      </c>
      <c r="B203" s="20">
        <f t="shared" si="11"/>
        <v>4613</v>
      </c>
      <c r="C203" s="20">
        <v>2926</v>
      </c>
      <c r="D203" s="20">
        <v>910</v>
      </c>
      <c r="E203" s="20">
        <v>588</v>
      </c>
      <c r="F203" s="21">
        <v>58</v>
      </c>
      <c r="G203" s="21">
        <v>131</v>
      </c>
      <c r="H203" s="18"/>
    </row>
    <row r="204" spans="1:11" s="15" customFormat="1" ht="9" customHeight="1" x14ac:dyDescent="0.25">
      <c r="A204" s="18" t="s">
        <v>17</v>
      </c>
      <c r="B204" s="20">
        <f t="shared" si="11"/>
        <v>7349</v>
      </c>
      <c r="C204" s="20">
        <v>2811</v>
      </c>
      <c r="D204" s="20">
        <v>2056</v>
      </c>
      <c r="E204" s="20">
        <v>1892</v>
      </c>
      <c r="F204" s="21">
        <v>444</v>
      </c>
      <c r="G204" s="21">
        <v>146</v>
      </c>
      <c r="H204" s="18"/>
    </row>
    <row r="205" spans="1:11" s="15" customFormat="1" ht="9" customHeight="1" x14ac:dyDescent="0.25">
      <c r="A205" s="22" t="s">
        <v>18</v>
      </c>
      <c r="B205" s="23">
        <f t="shared" si="11"/>
        <v>32190</v>
      </c>
      <c r="C205" s="23">
        <v>17063</v>
      </c>
      <c r="D205" s="23">
        <v>5000</v>
      </c>
      <c r="E205" s="23">
        <v>1495</v>
      </c>
      <c r="F205" s="24">
        <v>8415</v>
      </c>
      <c r="G205" s="24">
        <v>217</v>
      </c>
      <c r="H205" s="18"/>
    </row>
    <row r="206" spans="1:11" s="15" customFormat="1" ht="9" customHeight="1" x14ac:dyDescent="0.25">
      <c r="A206" s="18" t="s">
        <v>70</v>
      </c>
      <c r="B206" s="20">
        <f t="shared" si="11"/>
        <v>45629</v>
      </c>
      <c r="C206" s="20">
        <v>42806</v>
      </c>
      <c r="D206" s="20">
        <v>858</v>
      </c>
      <c r="E206" s="20">
        <v>752</v>
      </c>
      <c r="F206" s="21">
        <v>1011</v>
      </c>
      <c r="G206" s="21">
        <v>202</v>
      </c>
      <c r="H206" s="18"/>
    </row>
    <row r="207" spans="1:11" s="15" customFormat="1" ht="9" customHeight="1" x14ac:dyDescent="0.25">
      <c r="A207" s="18" t="s">
        <v>19</v>
      </c>
      <c r="B207" s="20">
        <f t="shared" si="11"/>
        <v>17546</v>
      </c>
      <c r="C207" s="20">
        <v>3684</v>
      </c>
      <c r="D207" s="20">
        <v>8186</v>
      </c>
      <c r="E207" s="20">
        <v>533</v>
      </c>
      <c r="F207" s="21">
        <v>5107</v>
      </c>
      <c r="G207" s="21">
        <v>36</v>
      </c>
      <c r="H207" s="18"/>
    </row>
    <row r="208" spans="1:11" s="15" customFormat="1" ht="9" customHeight="1" x14ac:dyDescent="0.25">
      <c r="A208" s="18" t="s">
        <v>20</v>
      </c>
      <c r="B208" s="20">
        <f t="shared" si="11"/>
        <v>18255</v>
      </c>
      <c r="C208" s="20">
        <v>11367</v>
      </c>
      <c r="D208" s="20">
        <v>341</v>
      </c>
      <c r="E208" s="20">
        <v>2539</v>
      </c>
      <c r="F208" s="21">
        <v>3405</v>
      </c>
      <c r="G208" s="21">
        <v>603</v>
      </c>
      <c r="H208" s="18"/>
    </row>
    <row r="209" spans="1:8" s="15" customFormat="1" ht="9" customHeight="1" x14ac:dyDescent="0.25">
      <c r="A209" s="22" t="s">
        <v>21</v>
      </c>
      <c r="B209" s="23">
        <f t="shared" si="11"/>
        <v>2240</v>
      </c>
      <c r="C209" s="23">
        <v>1544</v>
      </c>
      <c r="D209" s="23">
        <v>128</v>
      </c>
      <c r="E209" s="23">
        <v>487</v>
      </c>
      <c r="F209" s="24">
        <v>66</v>
      </c>
      <c r="G209" s="24">
        <v>15</v>
      </c>
      <c r="H209" s="18"/>
    </row>
    <row r="210" spans="1:8" s="15" customFormat="1" ht="9" customHeight="1" x14ac:dyDescent="0.25">
      <c r="A210" s="18" t="s">
        <v>22</v>
      </c>
      <c r="B210" s="20">
        <f t="shared" si="11"/>
        <v>6910</v>
      </c>
      <c r="C210" s="20">
        <v>4446</v>
      </c>
      <c r="D210" s="21">
        <v>1164</v>
      </c>
      <c r="E210" s="20">
        <v>1103</v>
      </c>
      <c r="F210" s="21">
        <v>176</v>
      </c>
      <c r="G210" s="21">
        <v>21</v>
      </c>
      <c r="H210" s="18"/>
    </row>
    <row r="211" spans="1:8" s="15" customFormat="1" ht="9" customHeight="1" x14ac:dyDescent="0.25">
      <c r="A211" s="18" t="s">
        <v>23</v>
      </c>
      <c r="B211" s="20">
        <f t="shared" si="11"/>
        <v>28973</v>
      </c>
      <c r="C211" s="20">
        <v>14500</v>
      </c>
      <c r="D211" s="20">
        <v>776</v>
      </c>
      <c r="E211" s="20">
        <v>3055</v>
      </c>
      <c r="F211" s="21">
        <v>10347</v>
      </c>
      <c r="G211" s="21">
        <v>295</v>
      </c>
      <c r="H211" s="18"/>
    </row>
    <row r="212" spans="1:8" s="15" customFormat="1" ht="9" customHeight="1" x14ac:dyDescent="0.25">
      <c r="A212" s="18" t="s">
        <v>24</v>
      </c>
      <c r="B212" s="20">
        <f t="shared" si="11"/>
        <v>30435</v>
      </c>
      <c r="C212" s="20">
        <v>25955</v>
      </c>
      <c r="D212" s="20">
        <v>2680</v>
      </c>
      <c r="E212" s="20">
        <v>1300</v>
      </c>
      <c r="F212" s="21">
        <v>347</v>
      </c>
      <c r="G212" s="21">
        <v>153</v>
      </c>
      <c r="H212" s="18"/>
    </row>
    <row r="213" spans="1:8" s="15" customFormat="1" ht="9" customHeight="1" x14ac:dyDescent="0.25">
      <c r="A213" s="22" t="s">
        <v>25</v>
      </c>
      <c r="B213" s="23">
        <f t="shared" si="11"/>
        <v>13231</v>
      </c>
      <c r="C213" s="23">
        <v>10705</v>
      </c>
      <c r="D213" s="24">
        <v>1311</v>
      </c>
      <c r="E213" s="23">
        <v>866</v>
      </c>
      <c r="F213" s="24">
        <v>200</v>
      </c>
      <c r="G213" s="24">
        <v>149</v>
      </c>
      <c r="H213" s="18"/>
    </row>
    <row r="214" spans="1:8" s="15" customFormat="1" ht="9" customHeight="1" x14ac:dyDescent="0.25">
      <c r="A214" s="18" t="s">
        <v>26</v>
      </c>
      <c r="B214" s="20">
        <f t="shared" si="11"/>
        <v>4106</v>
      </c>
      <c r="C214" s="20">
        <v>2033</v>
      </c>
      <c r="D214" s="20">
        <v>13</v>
      </c>
      <c r="E214" s="20">
        <v>1331</v>
      </c>
      <c r="F214" s="21">
        <v>695</v>
      </c>
      <c r="G214" s="21">
        <v>34</v>
      </c>
      <c r="H214" s="18"/>
    </row>
    <row r="215" spans="1:8" s="15" customFormat="1" ht="9" customHeight="1" x14ac:dyDescent="0.25">
      <c r="A215" s="18" t="s">
        <v>27</v>
      </c>
      <c r="B215" s="20">
        <f t="shared" si="11"/>
        <v>3054</v>
      </c>
      <c r="C215" s="20">
        <v>2171</v>
      </c>
      <c r="D215" s="21">
        <v>0</v>
      </c>
      <c r="E215" s="20">
        <v>644</v>
      </c>
      <c r="F215" s="21">
        <v>216</v>
      </c>
      <c r="G215" s="21">
        <v>23</v>
      </c>
      <c r="H215" s="18"/>
    </row>
    <row r="216" spans="1:8" s="15" customFormat="1" ht="9" customHeight="1" x14ac:dyDescent="0.25">
      <c r="A216" s="18" t="s">
        <v>28</v>
      </c>
      <c r="B216" s="20">
        <f t="shared" si="11"/>
        <v>19825</v>
      </c>
      <c r="C216" s="20">
        <v>18397</v>
      </c>
      <c r="D216" s="20">
        <v>113</v>
      </c>
      <c r="E216" s="20">
        <v>697</v>
      </c>
      <c r="F216" s="21">
        <v>321</v>
      </c>
      <c r="G216" s="21">
        <v>297</v>
      </c>
      <c r="H216" s="18"/>
    </row>
    <row r="217" spans="1:8" s="15" customFormat="1" ht="9" customHeight="1" x14ac:dyDescent="0.25">
      <c r="A217" s="22" t="s">
        <v>29</v>
      </c>
      <c r="B217" s="23">
        <f t="shared" si="11"/>
        <v>6244</v>
      </c>
      <c r="C217" s="23">
        <v>2842</v>
      </c>
      <c r="D217" s="23">
        <v>2000</v>
      </c>
      <c r="E217" s="23">
        <v>591</v>
      </c>
      <c r="F217" s="24">
        <v>778</v>
      </c>
      <c r="G217" s="24">
        <v>33</v>
      </c>
      <c r="H217" s="18"/>
    </row>
    <row r="218" spans="1:8" s="15" customFormat="1" ht="9" customHeight="1" x14ac:dyDescent="0.25">
      <c r="A218" s="18" t="s">
        <v>30</v>
      </c>
      <c r="B218" s="20">
        <f t="shared" si="11"/>
        <v>9354</v>
      </c>
      <c r="C218" s="20">
        <v>7016</v>
      </c>
      <c r="D218" s="20">
        <v>768</v>
      </c>
      <c r="E218" s="20">
        <v>826</v>
      </c>
      <c r="F218" s="21">
        <v>648</v>
      </c>
      <c r="G218" s="21">
        <v>96</v>
      </c>
      <c r="H218" s="18"/>
    </row>
    <row r="219" spans="1:8" s="15" customFormat="1" ht="9" customHeight="1" x14ac:dyDescent="0.25">
      <c r="A219" s="18" t="s">
        <v>31</v>
      </c>
      <c r="B219" s="20">
        <f t="shared" si="11"/>
        <v>11226</v>
      </c>
      <c r="C219" s="20">
        <v>8138</v>
      </c>
      <c r="D219" s="20">
        <v>550</v>
      </c>
      <c r="E219" s="20">
        <v>1071</v>
      </c>
      <c r="F219" s="21">
        <v>1357</v>
      </c>
      <c r="G219" s="21">
        <v>110</v>
      </c>
      <c r="H219" s="18"/>
    </row>
    <row r="220" spans="1:8" s="15" customFormat="1" ht="9" customHeight="1" x14ac:dyDescent="0.25">
      <c r="A220" s="18" t="s">
        <v>32</v>
      </c>
      <c r="B220" s="20">
        <f t="shared" si="11"/>
        <v>6313</v>
      </c>
      <c r="C220" s="20">
        <v>4787</v>
      </c>
      <c r="D220" s="20">
        <v>120</v>
      </c>
      <c r="E220" s="20">
        <v>1117</v>
      </c>
      <c r="F220" s="21">
        <v>223</v>
      </c>
      <c r="G220" s="21">
        <v>66</v>
      </c>
      <c r="H220" s="18"/>
    </row>
    <row r="221" spans="1:8" s="15" customFormat="1" ht="9" customHeight="1" x14ac:dyDescent="0.25">
      <c r="A221" s="22" t="s">
        <v>33</v>
      </c>
      <c r="B221" s="23">
        <f t="shared" si="11"/>
        <v>11002</v>
      </c>
      <c r="C221" s="23">
        <v>5191</v>
      </c>
      <c r="D221" s="24">
        <v>0</v>
      </c>
      <c r="E221" s="23">
        <v>4284</v>
      </c>
      <c r="F221" s="24">
        <v>1418</v>
      </c>
      <c r="G221" s="24">
        <v>109</v>
      </c>
      <c r="H221" s="18"/>
    </row>
    <row r="222" spans="1:8" s="15" customFormat="1" ht="9" customHeight="1" x14ac:dyDescent="0.25">
      <c r="A222" s="18" t="s">
        <v>34</v>
      </c>
      <c r="B222" s="20">
        <f t="shared" si="11"/>
        <v>19871</v>
      </c>
      <c r="C222" s="20">
        <v>11664</v>
      </c>
      <c r="D222" s="20">
        <v>1670</v>
      </c>
      <c r="E222" s="20">
        <v>5459</v>
      </c>
      <c r="F222" s="21">
        <v>409</v>
      </c>
      <c r="G222" s="21">
        <v>669</v>
      </c>
      <c r="H222" s="18"/>
    </row>
    <row r="223" spans="1:8" s="15" customFormat="1" ht="9" customHeight="1" x14ac:dyDescent="0.25">
      <c r="A223" s="18" t="s">
        <v>35</v>
      </c>
      <c r="B223" s="20">
        <f t="shared" si="11"/>
        <v>20360</v>
      </c>
      <c r="C223" s="20">
        <v>14618</v>
      </c>
      <c r="D223" s="20">
        <v>200</v>
      </c>
      <c r="E223" s="20">
        <v>4592</v>
      </c>
      <c r="F223" s="21">
        <v>387</v>
      </c>
      <c r="G223" s="21">
        <v>563</v>
      </c>
      <c r="H223" s="18"/>
    </row>
    <row r="224" spans="1:8" s="15" customFormat="1" ht="9" customHeight="1" x14ac:dyDescent="0.25">
      <c r="A224" s="18" t="s">
        <v>36</v>
      </c>
      <c r="B224" s="20">
        <f t="shared" si="11"/>
        <v>27056</v>
      </c>
      <c r="C224" s="20">
        <v>1598</v>
      </c>
      <c r="D224" s="20">
        <v>85</v>
      </c>
      <c r="E224" s="20">
        <v>879</v>
      </c>
      <c r="F224" s="21">
        <v>24462</v>
      </c>
      <c r="G224" s="21">
        <v>32</v>
      </c>
      <c r="H224" s="18"/>
    </row>
    <row r="225" spans="1:8" s="15" customFormat="1" ht="9" customHeight="1" x14ac:dyDescent="0.25">
      <c r="A225" s="22" t="s">
        <v>37</v>
      </c>
      <c r="B225" s="23">
        <f t="shared" si="11"/>
        <v>21964</v>
      </c>
      <c r="C225" s="23">
        <v>15800</v>
      </c>
      <c r="D225" s="23">
        <v>1425</v>
      </c>
      <c r="E225" s="23">
        <v>1521</v>
      </c>
      <c r="F225" s="24">
        <v>3129</v>
      </c>
      <c r="G225" s="24">
        <v>89</v>
      </c>
      <c r="H225" s="18"/>
    </row>
    <row r="226" spans="1:8" s="15" customFormat="1" ht="9" customHeight="1" x14ac:dyDescent="0.25">
      <c r="A226" s="18" t="s">
        <v>38</v>
      </c>
      <c r="B226" s="20">
        <f t="shared" si="11"/>
        <v>6396</v>
      </c>
      <c r="C226" s="20">
        <v>1607</v>
      </c>
      <c r="D226" s="20">
        <v>2179</v>
      </c>
      <c r="E226" s="20">
        <v>486</v>
      </c>
      <c r="F226" s="21">
        <v>2066</v>
      </c>
      <c r="G226" s="21">
        <v>58</v>
      </c>
      <c r="H226" s="18"/>
    </row>
    <row r="227" spans="1:8" s="15" customFormat="1" ht="9" customHeight="1" x14ac:dyDescent="0.25">
      <c r="A227" s="18" t="s">
        <v>39</v>
      </c>
      <c r="B227" s="20">
        <f t="shared" si="11"/>
        <v>16662</v>
      </c>
      <c r="C227" s="20">
        <v>8348</v>
      </c>
      <c r="D227" s="20">
        <v>2925</v>
      </c>
      <c r="E227" s="20">
        <v>1475</v>
      </c>
      <c r="F227" s="21">
        <v>3795</v>
      </c>
      <c r="G227" s="21">
        <v>119</v>
      </c>
      <c r="H227" s="18"/>
    </row>
    <row r="228" spans="1:8" s="15" customFormat="1" ht="9" customHeight="1" x14ac:dyDescent="0.25">
      <c r="A228" s="18" t="s">
        <v>40</v>
      </c>
      <c r="B228" s="20">
        <f t="shared" si="11"/>
        <v>8858</v>
      </c>
      <c r="C228" s="20">
        <v>7008</v>
      </c>
      <c r="D228" s="21">
        <v>0</v>
      </c>
      <c r="E228" s="20">
        <v>1193</v>
      </c>
      <c r="F228" s="21">
        <v>464</v>
      </c>
      <c r="G228" s="21">
        <v>193</v>
      </c>
      <c r="H228" s="18"/>
    </row>
    <row r="229" spans="1:8" s="15" customFormat="1" ht="9" customHeight="1" x14ac:dyDescent="0.25">
      <c r="A229" s="22" t="s">
        <v>41</v>
      </c>
      <c r="B229" s="23">
        <f t="shared" si="11"/>
        <v>4261</v>
      </c>
      <c r="C229" s="23">
        <v>1528</v>
      </c>
      <c r="D229" s="23">
        <v>1075</v>
      </c>
      <c r="E229" s="23">
        <v>515</v>
      </c>
      <c r="F229" s="24">
        <v>1121</v>
      </c>
      <c r="G229" s="24">
        <v>22</v>
      </c>
      <c r="H229" s="18"/>
    </row>
    <row r="230" spans="1:8" s="18" customFormat="1" ht="9" customHeight="1" x14ac:dyDescent="0.25">
      <c r="A230" s="18" t="s">
        <v>42</v>
      </c>
      <c r="B230" s="20">
        <f t="shared" si="11"/>
        <v>1101</v>
      </c>
      <c r="C230" s="20">
        <v>1101</v>
      </c>
      <c r="D230" s="20">
        <v>0</v>
      </c>
      <c r="E230" s="20">
        <v>0</v>
      </c>
      <c r="F230" s="21">
        <v>0</v>
      </c>
      <c r="G230" s="21">
        <v>0</v>
      </c>
    </row>
    <row r="231" spans="1:8" s="15" customFormat="1" ht="9.6" customHeight="1" x14ac:dyDescent="0.25">
      <c r="A231" s="18"/>
      <c r="B231" s="20"/>
      <c r="C231" s="20"/>
      <c r="D231" s="21"/>
      <c r="E231" s="21"/>
      <c r="F231" s="21"/>
      <c r="G231" s="21"/>
      <c r="H231" s="18"/>
    </row>
    <row r="232" spans="1:8" ht="9" customHeight="1" x14ac:dyDescent="0.25">
      <c r="A232" s="12">
        <v>2001</v>
      </c>
      <c r="B232" s="12"/>
      <c r="C232" s="13"/>
      <c r="D232" s="13"/>
      <c r="E232" s="13"/>
      <c r="F232" s="13"/>
      <c r="G232" s="13"/>
      <c r="H232" s="28"/>
    </row>
    <row r="233" spans="1:8" ht="9" customHeight="1" x14ac:dyDescent="0.25">
      <c r="A233" s="16" t="s">
        <v>10</v>
      </c>
      <c r="B233" s="17">
        <f>SUM(B235:B267)</f>
        <v>461927</v>
      </c>
      <c r="C233" s="17">
        <f t="shared" ref="C233:G233" si="12">SUM(C235:C267)</f>
        <v>271655</v>
      </c>
      <c r="D233" s="17">
        <f t="shared" si="12"/>
        <v>21988</v>
      </c>
      <c r="E233" s="17">
        <f t="shared" si="12"/>
        <v>33114</v>
      </c>
      <c r="F233" s="17">
        <f t="shared" si="12"/>
        <v>132146</v>
      </c>
      <c r="G233" s="17">
        <f t="shared" si="12"/>
        <v>3024</v>
      </c>
      <c r="H233" s="28"/>
    </row>
    <row r="234" spans="1:8" ht="3.95" customHeight="1" x14ac:dyDescent="0.25">
      <c r="A234" s="16"/>
      <c r="B234" s="17"/>
      <c r="C234" s="17"/>
      <c r="D234" s="20"/>
      <c r="E234" s="20"/>
      <c r="F234" s="20"/>
      <c r="G234" s="26"/>
      <c r="H234" s="28"/>
    </row>
    <row r="235" spans="1:8" ht="9" customHeight="1" x14ac:dyDescent="0.25">
      <c r="A235" s="18" t="s">
        <v>11</v>
      </c>
      <c r="B235" s="20">
        <f t="shared" ref="B235:B267" si="13">SUM(C235:G235)</f>
        <v>18928</v>
      </c>
      <c r="C235" s="20">
        <v>3241</v>
      </c>
      <c r="D235" s="20">
        <v>1535</v>
      </c>
      <c r="E235" s="20">
        <v>729</v>
      </c>
      <c r="F235" s="20">
        <v>13373</v>
      </c>
      <c r="G235" s="21">
        <v>50</v>
      </c>
      <c r="H235" s="28"/>
    </row>
    <row r="236" spans="1:8" ht="9" customHeight="1" x14ac:dyDescent="0.25">
      <c r="A236" s="18" t="s">
        <v>12</v>
      </c>
      <c r="B236" s="20">
        <f t="shared" si="13"/>
        <v>17304</v>
      </c>
      <c r="C236" s="20">
        <v>16965</v>
      </c>
      <c r="D236" s="21">
        <v>64</v>
      </c>
      <c r="E236" s="20">
        <v>165</v>
      </c>
      <c r="F236" s="20">
        <v>26</v>
      </c>
      <c r="G236" s="21">
        <v>84</v>
      </c>
      <c r="H236" s="28"/>
    </row>
    <row r="237" spans="1:8" ht="9" customHeight="1" x14ac:dyDescent="0.25">
      <c r="A237" s="18" t="s">
        <v>13</v>
      </c>
      <c r="B237" s="20">
        <f t="shared" si="13"/>
        <v>4885</v>
      </c>
      <c r="C237" s="20">
        <v>2117</v>
      </c>
      <c r="D237" s="21">
        <v>1800</v>
      </c>
      <c r="E237" s="20">
        <v>656</v>
      </c>
      <c r="F237" s="20">
        <v>301</v>
      </c>
      <c r="G237" s="21">
        <v>11</v>
      </c>
      <c r="H237" s="28"/>
    </row>
    <row r="238" spans="1:8" ht="9" customHeight="1" x14ac:dyDescent="0.25">
      <c r="A238" s="22" t="s">
        <v>14</v>
      </c>
      <c r="B238" s="23">
        <f t="shared" si="13"/>
        <v>17268</v>
      </c>
      <c r="C238" s="23">
        <v>1693</v>
      </c>
      <c r="D238" s="24">
        <v>391</v>
      </c>
      <c r="E238" s="23">
        <v>309</v>
      </c>
      <c r="F238" s="23">
        <v>14872</v>
      </c>
      <c r="G238" s="24">
        <v>3</v>
      </c>
      <c r="H238" s="28"/>
    </row>
    <row r="239" spans="1:8" ht="9" customHeight="1" x14ac:dyDescent="0.25">
      <c r="A239" s="18" t="s">
        <v>15</v>
      </c>
      <c r="B239" s="20">
        <f t="shared" si="13"/>
        <v>15769</v>
      </c>
      <c r="C239" s="20">
        <v>10035</v>
      </c>
      <c r="D239" s="21">
        <v>1039</v>
      </c>
      <c r="E239" s="20">
        <v>749</v>
      </c>
      <c r="F239" s="20">
        <v>3873</v>
      </c>
      <c r="G239" s="21">
        <v>73</v>
      </c>
      <c r="H239" s="28"/>
    </row>
    <row r="240" spans="1:8" ht="9" customHeight="1" x14ac:dyDescent="0.25">
      <c r="A240" s="18" t="s">
        <v>16</v>
      </c>
      <c r="B240" s="20">
        <f t="shared" si="13"/>
        <v>5657</v>
      </c>
      <c r="C240" s="20">
        <v>2698</v>
      </c>
      <c r="D240" s="21">
        <v>1700</v>
      </c>
      <c r="E240" s="20">
        <v>576</v>
      </c>
      <c r="F240" s="20">
        <v>630</v>
      </c>
      <c r="G240" s="21">
        <v>53</v>
      </c>
      <c r="H240" s="28"/>
    </row>
    <row r="241" spans="1:8" ht="9" customHeight="1" x14ac:dyDescent="0.25">
      <c r="A241" s="18" t="s">
        <v>17</v>
      </c>
      <c r="B241" s="20">
        <f t="shared" si="13"/>
        <v>9507</v>
      </c>
      <c r="C241" s="20">
        <v>2386</v>
      </c>
      <c r="D241" s="21">
        <v>2165</v>
      </c>
      <c r="E241" s="20">
        <v>670</v>
      </c>
      <c r="F241" s="20">
        <v>4251</v>
      </c>
      <c r="G241" s="21">
        <v>35</v>
      </c>
      <c r="H241" s="28"/>
    </row>
    <row r="242" spans="1:8" ht="9" customHeight="1" x14ac:dyDescent="0.25">
      <c r="A242" s="22" t="s">
        <v>18</v>
      </c>
      <c r="B242" s="23">
        <f t="shared" si="13"/>
        <v>20281</v>
      </c>
      <c r="C242" s="23">
        <v>15626</v>
      </c>
      <c r="D242" s="24">
        <v>580</v>
      </c>
      <c r="E242" s="23">
        <v>733</v>
      </c>
      <c r="F242" s="23">
        <v>3217</v>
      </c>
      <c r="G242" s="24">
        <v>125</v>
      </c>
      <c r="H242" s="28"/>
    </row>
    <row r="243" spans="1:8" ht="9" customHeight="1" x14ac:dyDescent="0.25">
      <c r="A243" s="18" t="s">
        <v>70</v>
      </c>
      <c r="B243" s="20">
        <f t="shared" si="13"/>
        <v>56371</v>
      </c>
      <c r="C243" s="20">
        <v>42291</v>
      </c>
      <c r="D243" s="21">
        <v>22</v>
      </c>
      <c r="E243" s="20">
        <v>435</v>
      </c>
      <c r="F243" s="20">
        <v>13387</v>
      </c>
      <c r="G243" s="21">
        <v>236</v>
      </c>
      <c r="H243" s="28"/>
    </row>
    <row r="244" spans="1:8" ht="9" customHeight="1" x14ac:dyDescent="0.25">
      <c r="A244" s="18" t="s">
        <v>19</v>
      </c>
      <c r="B244" s="20">
        <f t="shared" si="13"/>
        <v>13410</v>
      </c>
      <c r="C244" s="20">
        <v>3480</v>
      </c>
      <c r="D244" s="21">
        <v>356</v>
      </c>
      <c r="E244" s="20">
        <v>531</v>
      </c>
      <c r="F244" s="20">
        <v>8994</v>
      </c>
      <c r="G244" s="21">
        <v>49</v>
      </c>
      <c r="H244" s="28"/>
    </row>
    <row r="245" spans="1:8" ht="9" customHeight="1" x14ac:dyDescent="0.25">
      <c r="A245" s="18" t="s">
        <v>20</v>
      </c>
      <c r="B245" s="20">
        <f t="shared" si="13"/>
        <v>16984</v>
      </c>
      <c r="C245" s="20">
        <v>9757</v>
      </c>
      <c r="D245" s="21">
        <v>1405</v>
      </c>
      <c r="E245" s="20">
        <v>2126</v>
      </c>
      <c r="F245" s="20">
        <v>3137</v>
      </c>
      <c r="G245" s="21">
        <v>559</v>
      </c>
      <c r="H245" s="28"/>
    </row>
    <row r="246" spans="1:8" ht="9" customHeight="1" x14ac:dyDescent="0.25">
      <c r="A246" s="22" t="s">
        <v>21</v>
      </c>
      <c r="B246" s="23">
        <f t="shared" si="13"/>
        <v>3312</v>
      </c>
      <c r="C246" s="23">
        <v>1848</v>
      </c>
      <c r="D246" s="24">
        <v>81</v>
      </c>
      <c r="E246" s="23">
        <v>257</v>
      </c>
      <c r="F246" s="23">
        <v>1115</v>
      </c>
      <c r="G246" s="24">
        <v>11</v>
      </c>
      <c r="H246" s="28"/>
    </row>
    <row r="247" spans="1:8" ht="9" customHeight="1" x14ac:dyDescent="0.25">
      <c r="A247" s="18" t="s">
        <v>22</v>
      </c>
      <c r="B247" s="20">
        <f t="shared" si="13"/>
        <v>10789</v>
      </c>
      <c r="C247" s="20">
        <v>4989</v>
      </c>
      <c r="D247" s="21">
        <v>710</v>
      </c>
      <c r="E247" s="20">
        <v>2249</v>
      </c>
      <c r="F247" s="20">
        <v>2831</v>
      </c>
      <c r="G247" s="21">
        <v>10</v>
      </c>
      <c r="H247" s="28"/>
    </row>
    <row r="248" spans="1:8" ht="9" customHeight="1" x14ac:dyDescent="0.25">
      <c r="A248" s="18" t="s">
        <v>23</v>
      </c>
      <c r="B248" s="20">
        <f t="shared" si="13"/>
        <v>16063</v>
      </c>
      <c r="C248" s="20">
        <v>13869</v>
      </c>
      <c r="D248" s="21">
        <v>0</v>
      </c>
      <c r="E248" s="20">
        <v>1929</v>
      </c>
      <c r="F248" s="20">
        <v>90</v>
      </c>
      <c r="G248" s="21">
        <v>175</v>
      </c>
      <c r="H248" s="28"/>
    </row>
    <row r="249" spans="1:8" ht="9" customHeight="1" x14ac:dyDescent="0.25">
      <c r="A249" s="18" t="s">
        <v>24</v>
      </c>
      <c r="B249" s="20">
        <f t="shared" si="13"/>
        <v>28425</v>
      </c>
      <c r="C249" s="20">
        <v>25000</v>
      </c>
      <c r="D249" s="21">
        <v>12</v>
      </c>
      <c r="E249" s="20">
        <v>1065</v>
      </c>
      <c r="F249" s="20">
        <v>2171</v>
      </c>
      <c r="G249" s="21">
        <v>177</v>
      </c>
      <c r="H249" s="28"/>
    </row>
    <row r="250" spans="1:8" ht="9" customHeight="1" x14ac:dyDescent="0.25">
      <c r="A250" s="22" t="s">
        <v>25</v>
      </c>
      <c r="B250" s="23">
        <f t="shared" si="13"/>
        <v>9627</v>
      </c>
      <c r="C250" s="23">
        <v>5984</v>
      </c>
      <c r="D250" s="24">
        <v>725</v>
      </c>
      <c r="E250" s="23">
        <v>1143</v>
      </c>
      <c r="F250" s="23">
        <v>1716</v>
      </c>
      <c r="G250" s="24">
        <v>59</v>
      </c>
      <c r="H250" s="28"/>
    </row>
    <row r="251" spans="1:8" ht="9" customHeight="1" x14ac:dyDescent="0.25">
      <c r="A251" s="18" t="s">
        <v>26</v>
      </c>
      <c r="B251" s="20">
        <f t="shared" si="13"/>
        <v>5948</v>
      </c>
      <c r="C251" s="20">
        <v>3077</v>
      </c>
      <c r="D251" s="21">
        <v>656</v>
      </c>
      <c r="E251" s="20">
        <v>1094</v>
      </c>
      <c r="F251" s="20">
        <v>1093</v>
      </c>
      <c r="G251" s="21">
        <v>28</v>
      </c>
      <c r="H251" s="28"/>
    </row>
    <row r="252" spans="1:8" ht="9" customHeight="1" x14ac:dyDescent="0.25">
      <c r="A252" s="18" t="s">
        <v>27</v>
      </c>
      <c r="B252" s="20">
        <f t="shared" si="13"/>
        <v>3895</v>
      </c>
      <c r="C252" s="20">
        <v>2377</v>
      </c>
      <c r="D252" s="21">
        <v>0</v>
      </c>
      <c r="E252" s="20">
        <v>927</v>
      </c>
      <c r="F252" s="20">
        <v>581</v>
      </c>
      <c r="G252" s="21">
        <v>10</v>
      </c>
      <c r="H252" s="28"/>
    </row>
    <row r="253" spans="1:8" ht="9" customHeight="1" x14ac:dyDescent="0.25">
      <c r="A253" s="18" t="s">
        <v>28</v>
      </c>
      <c r="B253" s="20">
        <f t="shared" si="13"/>
        <v>18175</v>
      </c>
      <c r="C253" s="20">
        <v>16407</v>
      </c>
      <c r="D253" s="21">
        <v>365</v>
      </c>
      <c r="E253" s="20">
        <v>977</v>
      </c>
      <c r="F253" s="20">
        <v>177</v>
      </c>
      <c r="G253" s="21">
        <v>249</v>
      </c>
      <c r="H253" s="28"/>
    </row>
    <row r="254" spans="1:8" ht="9" customHeight="1" x14ac:dyDescent="0.25">
      <c r="A254" s="22" t="s">
        <v>29</v>
      </c>
      <c r="B254" s="23">
        <f t="shared" si="13"/>
        <v>5293</v>
      </c>
      <c r="C254" s="23">
        <v>2330</v>
      </c>
      <c r="D254" s="24">
        <v>0</v>
      </c>
      <c r="E254" s="23">
        <v>700</v>
      </c>
      <c r="F254" s="23">
        <v>2239</v>
      </c>
      <c r="G254" s="24">
        <v>24</v>
      </c>
      <c r="H254" s="28"/>
    </row>
    <row r="255" spans="1:8" ht="9" customHeight="1" x14ac:dyDescent="0.25">
      <c r="A255" s="18" t="s">
        <v>30</v>
      </c>
      <c r="B255" s="20">
        <f t="shared" si="13"/>
        <v>8126</v>
      </c>
      <c r="C255" s="20">
        <v>7527</v>
      </c>
      <c r="D255" s="21">
        <v>0</v>
      </c>
      <c r="E255" s="20">
        <v>558</v>
      </c>
      <c r="F255" s="20">
        <v>28</v>
      </c>
      <c r="G255" s="21">
        <v>13</v>
      </c>
      <c r="H255" s="28"/>
    </row>
    <row r="256" spans="1:8" ht="9" customHeight="1" x14ac:dyDescent="0.25">
      <c r="A256" s="18" t="s">
        <v>31</v>
      </c>
      <c r="B256" s="20">
        <f t="shared" si="13"/>
        <v>16679</v>
      </c>
      <c r="C256" s="20">
        <v>15783</v>
      </c>
      <c r="D256" s="21">
        <v>1</v>
      </c>
      <c r="E256" s="20">
        <v>710</v>
      </c>
      <c r="F256" s="20">
        <v>126</v>
      </c>
      <c r="G256" s="21">
        <v>59</v>
      </c>
      <c r="H256" s="28"/>
    </row>
    <row r="257" spans="1:8" ht="9" customHeight="1" x14ac:dyDescent="0.25">
      <c r="A257" s="18" t="s">
        <v>32</v>
      </c>
      <c r="B257" s="20">
        <f t="shared" si="13"/>
        <v>6451</v>
      </c>
      <c r="C257" s="20">
        <v>4891</v>
      </c>
      <c r="D257" s="21">
        <v>0</v>
      </c>
      <c r="E257" s="20">
        <v>586</v>
      </c>
      <c r="F257" s="20">
        <v>869</v>
      </c>
      <c r="G257" s="21">
        <v>105</v>
      </c>
      <c r="H257" s="28"/>
    </row>
    <row r="258" spans="1:8" ht="9" customHeight="1" x14ac:dyDescent="0.25">
      <c r="A258" s="22" t="s">
        <v>33</v>
      </c>
      <c r="B258" s="23">
        <f t="shared" si="13"/>
        <v>26920</v>
      </c>
      <c r="C258" s="23">
        <v>4356</v>
      </c>
      <c r="D258" s="24">
        <v>0</v>
      </c>
      <c r="E258" s="23">
        <v>2767</v>
      </c>
      <c r="F258" s="23">
        <v>19713</v>
      </c>
      <c r="G258" s="24">
        <v>84</v>
      </c>
      <c r="H258" s="28"/>
    </row>
    <row r="259" spans="1:8" ht="9" customHeight="1" x14ac:dyDescent="0.25">
      <c r="A259" s="18" t="s">
        <v>34</v>
      </c>
      <c r="B259" s="20">
        <f t="shared" si="13"/>
        <v>13217</v>
      </c>
      <c r="C259" s="20">
        <v>8509</v>
      </c>
      <c r="D259" s="21">
        <v>1141</v>
      </c>
      <c r="E259" s="20">
        <v>1992</v>
      </c>
      <c r="F259" s="20">
        <v>1321</v>
      </c>
      <c r="G259" s="21">
        <v>254</v>
      </c>
      <c r="H259" s="28"/>
    </row>
    <row r="260" spans="1:8" ht="9" customHeight="1" x14ac:dyDescent="0.25">
      <c r="A260" s="18" t="s">
        <v>35</v>
      </c>
      <c r="B260" s="20">
        <f t="shared" si="13"/>
        <v>15159</v>
      </c>
      <c r="C260" s="20">
        <v>9998</v>
      </c>
      <c r="D260" s="21">
        <v>1090</v>
      </c>
      <c r="E260" s="20">
        <v>1556</v>
      </c>
      <c r="F260" s="20">
        <v>2254</v>
      </c>
      <c r="G260" s="21">
        <v>261</v>
      </c>
      <c r="H260" s="28"/>
    </row>
    <row r="261" spans="1:8" ht="9" customHeight="1" x14ac:dyDescent="0.25">
      <c r="A261" s="18" t="s">
        <v>36</v>
      </c>
      <c r="B261" s="20">
        <f t="shared" si="13"/>
        <v>12777</v>
      </c>
      <c r="C261" s="20">
        <v>2271</v>
      </c>
      <c r="D261" s="21">
        <v>280</v>
      </c>
      <c r="E261" s="20">
        <v>775</v>
      </c>
      <c r="F261" s="20">
        <v>9427</v>
      </c>
      <c r="G261" s="21">
        <v>24</v>
      </c>
      <c r="H261" s="28"/>
    </row>
    <row r="262" spans="1:8" ht="9" customHeight="1" x14ac:dyDescent="0.25">
      <c r="A262" s="22" t="s">
        <v>37</v>
      </c>
      <c r="B262" s="23">
        <f t="shared" si="13"/>
        <v>22835</v>
      </c>
      <c r="C262" s="23">
        <v>11290</v>
      </c>
      <c r="D262" s="24">
        <v>11</v>
      </c>
      <c r="E262" s="23">
        <v>2002</v>
      </c>
      <c r="F262" s="23">
        <v>9491</v>
      </c>
      <c r="G262" s="24">
        <v>41</v>
      </c>
      <c r="H262" s="28"/>
    </row>
    <row r="263" spans="1:8" ht="9" customHeight="1" x14ac:dyDescent="0.25">
      <c r="A263" s="18" t="s">
        <v>38</v>
      </c>
      <c r="B263" s="20">
        <f t="shared" si="13"/>
        <v>7169</v>
      </c>
      <c r="C263" s="20">
        <v>1548</v>
      </c>
      <c r="D263" s="21">
        <v>2711</v>
      </c>
      <c r="E263" s="20">
        <v>327</v>
      </c>
      <c r="F263" s="20">
        <v>2581</v>
      </c>
      <c r="G263" s="21">
        <v>2</v>
      </c>
      <c r="H263" s="28"/>
    </row>
    <row r="264" spans="1:8" ht="9" customHeight="1" x14ac:dyDescent="0.25">
      <c r="A264" s="18" t="s">
        <v>39</v>
      </c>
      <c r="B264" s="20">
        <f t="shared" si="13"/>
        <v>15875</v>
      </c>
      <c r="C264" s="20">
        <v>8223</v>
      </c>
      <c r="D264" s="21">
        <v>1784</v>
      </c>
      <c r="E264" s="20">
        <v>1541</v>
      </c>
      <c r="F264" s="20">
        <v>4263</v>
      </c>
      <c r="G264" s="21">
        <v>64</v>
      </c>
      <c r="H264" s="28"/>
    </row>
    <row r="265" spans="1:8" ht="9" customHeight="1" x14ac:dyDescent="0.25">
      <c r="A265" s="18" t="s">
        <v>40</v>
      </c>
      <c r="B265" s="20">
        <f t="shared" si="13"/>
        <v>8137</v>
      </c>
      <c r="C265" s="20">
        <v>5789</v>
      </c>
      <c r="D265" s="21">
        <v>0</v>
      </c>
      <c r="E265" s="20">
        <v>1560</v>
      </c>
      <c r="F265" s="20">
        <v>700</v>
      </c>
      <c r="G265" s="21">
        <v>88</v>
      </c>
      <c r="H265" s="28"/>
    </row>
    <row r="266" spans="1:8" ht="9" customHeight="1" x14ac:dyDescent="0.25">
      <c r="A266" s="22" t="s">
        <v>41</v>
      </c>
      <c r="B266" s="23">
        <f t="shared" si="13"/>
        <v>6549</v>
      </c>
      <c r="C266" s="23">
        <v>1158</v>
      </c>
      <c r="D266" s="24">
        <v>1364</v>
      </c>
      <c r="E266" s="23">
        <v>720</v>
      </c>
      <c r="F266" s="23">
        <v>3299</v>
      </c>
      <c r="G266" s="24">
        <v>8</v>
      </c>
      <c r="H266" s="28"/>
    </row>
    <row r="267" spans="1:8" s="18" customFormat="1" ht="9" customHeight="1" x14ac:dyDescent="0.25">
      <c r="A267" s="18" t="s">
        <v>42</v>
      </c>
      <c r="B267" s="20">
        <f t="shared" si="13"/>
        <v>4142</v>
      </c>
      <c r="C267" s="20">
        <v>4142</v>
      </c>
      <c r="D267" s="20">
        <v>0</v>
      </c>
      <c r="E267" s="20">
        <v>0</v>
      </c>
      <c r="F267" s="21">
        <v>0</v>
      </c>
      <c r="G267" s="21">
        <v>0</v>
      </c>
    </row>
    <row r="268" spans="1:8" ht="9" customHeight="1" x14ac:dyDescent="0.25">
      <c r="A268" s="18"/>
      <c r="B268" s="20"/>
      <c r="C268" s="20"/>
      <c r="D268" s="21"/>
      <c r="E268" s="21"/>
      <c r="F268" s="21"/>
      <c r="G268" s="21"/>
      <c r="H268" s="28"/>
    </row>
    <row r="269" spans="1:8" ht="9" customHeight="1" x14ac:dyDescent="0.25">
      <c r="A269" s="12">
        <v>2002</v>
      </c>
      <c r="B269" s="12"/>
      <c r="C269" s="13"/>
      <c r="D269" s="13"/>
      <c r="E269" s="13"/>
      <c r="F269" s="13"/>
      <c r="G269" s="13"/>
      <c r="H269" s="28"/>
    </row>
    <row r="270" spans="1:8" ht="9" customHeight="1" x14ac:dyDescent="0.25">
      <c r="A270" s="16" t="s">
        <v>10</v>
      </c>
      <c r="B270" s="17">
        <f>SUM(B272:B304)</f>
        <v>704512</v>
      </c>
      <c r="C270" s="17">
        <f t="shared" ref="C270:G270" si="14">SUM(C272:C304)</f>
        <v>355486</v>
      </c>
      <c r="D270" s="17">
        <f t="shared" si="14"/>
        <v>26305</v>
      </c>
      <c r="E270" s="17">
        <f t="shared" si="14"/>
        <v>18439</v>
      </c>
      <c r="F270" s="17">
        <f t="shared" si="14"/>
        <v>295728</v>
      </c>
      <c r="G270" s="17">
        <f t="shared" si="14"/>
        <v>8554</v>
      </c>
      <c r="H270" s="28"/>
    </row>
    <row r="271" spans="1:8" ht="3.95" customHeight="1" x14ac:dyDescent="0.25">
      <c r="A271" s="16"/>
      <c r="B271" s="17"/>
      <c r="C271" s="17"/>
      <c r="D271" s="20"/>
      <c r="E271" s="20"/>
      <c r="F271" s="20"/>
      <c r="G271" s="26"/>
      <c r="H271" s="28"/>
    </row>
    <row r="272" spans="1:8" ht="9" customHeight="1" x14ac:dyDescent="0.25">
      <c r="A272" s="18" t="s">
        <v>11</v>
      </c>
      <c r="B272" s="20">
        <f t="shared" ref="B272:B304" si="15">SUM(C272:G272)</f>
        <v>20246</v>
      </c>
      <c r="C272" s="20">
        <v>6234</v>
      </c>
      <c r="D272" s="20">
        <v>2103</v>
      </c>
      <c r="E272" s="20">
        <v>472</v>
      </c>
      <c r="F272" s="20">
        <v>7058</v>
      </c>
      <c r="G272" s="21">
        <v>4379</v>
      </c>
      <c r="H272" s="28"/>
    </row>
    <row r="273" spans="1:8" ht="9" customHeight="1" x14ac:dyDescent="0.25">
      <c r="A273" s="18" t="s">
        <v>12</v>
      </c>
      <c r="B273" s="20">
        <f t="shared" si="15"/>
        <v>26306</v>
      </c>
      <c r="C273" s="20">
        <v>20694</v>
      </c>
      <c r="D273" s="21">
        <v>1192</v>
      </c>
      <c r="E273" s="20">
        <v>271</v>
      </c>
      <c r="F273" s="20">
        <v>3839</v>
      </c>
      <c r="G273" s="21">
        <v>310</v>
      </c>
      <c r="H273" s="28"/>
    </row>
    <row r="274" spans="1:8" ht="9" customHeight="1" x14ac:dyDescent="0.25">
      <c r="A274" s="18" t="s">
        <v>13</v>
      </c>
      <c r="B274" s="20">
        <f t="shared" si="15"/>
        <v>4480</v>
      </c>
      <c r="C274" s="20">
        <v>3319</v>
      </c>
      <c r="D274" s="21">
        <v>250</v>
      </c>
      <c r="E274" s="20">
        <v>265</v>
      </c>
      <c r="F274" s="20">
        <v>616</v>
      </c>
      <c r="G274" s="21">
        <v>30</v>
      </c>
      <c r="H274" s="28"/>
    </row>
    <row r="275" spans="1:8" ht="9" customHeight="1" x14ac:dyDescent="0.25">
      <c r="A275" s="22" t="s">
        <v>14</v>
      </c>
      <c r="B275" s="23">
        <f t="shared" si="15"/>
        <v>17104</v>
      </c>
      <c r="C275" s="23">
        <v>2116</v>
      </c>
      <c r="D275" s="24">
        <v>264</v>
      </c>
      <c r="E275" s="23">
        <v>151</v>
      </c>
      <c r="F275" s="23">
        <v>14570</v>
      </c>
      <c r="G275" s="24">
        <v>3</v>
      </c>
      <c r="H275" s="28"/>
    </row>
    <row r="276" spans="1:8" ht="9" customHeight="1" x14ac:dyDescent="0.25">
      <c r="A276" s="18" t="s">
        <v>15</v>
      </c>
      <c r="B276" s="20">
        <f t="shared" si="15"/>
        <v>16734</v>
      </c>
      <c r="C276" s="20">
        <v>14564</v>
      </c>
      <c r="D276" s="21">
        <v>946</v>
      </c>
      <c r="E276" s="20">
        <v>113</v>
      </c>
      <c r="F276" s="20">
        <v>989</v>
      </c>
      <c r="G276" s="21">
        <v>122</v>
      </c>
      <c r="H276" s="28"/>
    </row>
    <row r="277" spans="1:8" ht="9" customHeight="1" x14ac:dyDescent="0.25">
      <c r="A277" s="18" t="s">
        <v>16</v>
      </c>
      <c r="B277" s="20">
        <f t="shared" si="15"/>
        <v>10543</v>
      </c>
      <c r="C277" s="20">
        <v>3812</v>
      </c>
      <c r="D277" s="21">
        <v>937</v>
      </c>
      <c r="E277" s="20">
        <v>247</v>
      </c>
      <c r="F277" s="20">
        <v>5513</v>
      </c>
      <c r="G277" s="21">
        <v>34</v>
      </c>
      <c r="H277" s="28"/>
    </row>
    <row r="278" spans="1:8" ht="9" customHeight="1" x14ac:dyDescent="0.25">
      <c r="A278" s="18" t="s">
        <v>17</v>
      </c>
      <c r="B278" s="20">
        <f t="shared" si="15"/>
        <v>28632</v>
      </c>
      <c r="C278" s="20">
        <v>3399</v>
      </c>
      <c r="D278" s="21">
        <v>883</v>
      </c>
      <c r="E278" s="20">
        <v>313</v>
      </c>
      <c r="F278" s="20">
        <v>24017</v>
      </c>
      <c r="G278" s="21">
        <v>20</v>
      </c>
      <c r="H278" s="28"/>
    </row>
    <row r="279" spans="1:8" ht="9" customHeight="1" x14ac:dyDescent="0.25">
      <c r="A279" s="22" t="s">
        <v>18</v>
      </c>
      <c r="B279" s="23">
        <f t="shared" si="15"/>
        <v>34379</v>
      </c>
      <c r="C279" s="23">
        <v>20976</v>
      </c>
      <c r="D279" s="24">
        <v>3603</v>
      </c>
      <c r="E279" s="23">
        <v>91</v>
      </c>
      <c r="F279" s="23">
        <v>9558</v>
      </c>
      <c r="G279" s="24">
        <v>151</v>
      </c>
      <c r="H279" s="28"/>
    </row>
    <row r="280" spans="1:8" ht="9" customHeight="1" x14ac:dyDescent="0.25">
      <c r="A280" s="18" t="s">
        <v>70</v>
      </c>
      <c r="B280" s="20">
        <f t="shared" si="15"/>
        <v>93535</v>
      </c>
      <c r="C280" s="20">
        <v>65559</v>
      </c>
      <c r="D280" s="21">
        <v>0</v>
      </c>
      <c r="E280" s="20">
        <v>35</v>
      </c>
      <c r="F280" s="20">
        <v>27657</v>
      </c>
      <c r="G280" s="21">
        <v>284</v>
      </c>
      <c r="H280" s="28"/>
    </row>
    <row r="281" spans="1:8" ht="9" customHeight="1" x14ac:dyDescent="0.25">
      <c r="A281" s="18" t="s">
        <v>19</v>
      </c>
      <c r="B281" s="20">
        <f t="shared" si="15"/>
        <v>9468</v>
      </c>
      <c r="C281" s="20">
        <v>4521</v>
      </c>
      <c r="D281" s="21">
        <v>369</v>
      </c>
      <c r="E281" s="20">
        <v>186</v>
      </c>
      <c r="F281" s="20">
        <v>4322</v>
      </c>
      <c r="G281" s="21">
        <v>70</v>
      </c>
      <c r="H281" s="28"/>
    </row>
    <row r="282" spans="1:8" ht="9" customHeight="1" x14ac:dyDescent="0.25">
      <c r="A282" s="18" t="s">
        <v>20</v>
      </c>
      <c r="B282" s="20">
        <f t="shared" si="15"/>
        <v>22112</v>
      </c>
      <c r="C282" s="20">
        <v>14739</v>
      </c>
      <c r="D282" s="21">
        <v>541</v>
      </c>
      <c r="E282" s="20">
        <v>1164</v>
      </c>
      <c r="F282" s="20">
        <v>4828</v>
      </c>
      <c r="G282" s="21">
        <v>840</v>
      </c>
      <c r="H282" s="28"/>
    </row>
    <row r="283" spans="1:8" ht="9" customHeight="1" x14ac:dyDescent="0.25">
      <c r="A283" s="22" t="s">
        <v>21</v>
      </c>
      <c r="B283" s="23">
        <f t="shared" si="15"/>
        <v>11741</v>
      </c>
      <c r="C283" s="23">
        <v>2096</v>
      </c>
      <c r="D283" s="24">
        <v>322</v>
      </c>
      <c r="E283" s="23">
        <v>160</v>
      </c>
      <c r="F283" s="23">
        <v>9096</v>
      </c>
      <c r="G283" s="24">
        <v>67</v>
      </c>
      <c r="H283" s="28"/>
    </row>
    <row r="284" spans="1:8" ht="9" customHeight="1" x14ac:dyDescent="0.25">
      <c r="A284" s="18" t="s">
        <v>22</v>
      </c>
      <c r="B284" s="20">
        <f t="shared" si="15"/>
        <v>25256</v>
      </c>
      <c r="C284" s="20">
        <v>5808</v>
      </c>
      <c r="D284" s="21">
        <v>458</v>
      </c>
      <c r="E284" s="20">
        <v>983</v>
      </c>
      <c r="F284" s="20">
        <v>17988</v>
      </c>
      <c r="G284" s="21">
        <v>19</v>
      </c>
      <c r="H284" s="28"/>
    </row>
    <row r="285" spans="1:8" ht="9" customHeight="1" x14ac:dyDescent="0.25">
      <c r="A285" s="18" t="s">
        <v>23</v>
      </c>
      <c r="B285" s="20">
        <f t="shared" si="15"/>
        <v>18604</v>
      </c>
      <c r="C285" s="20">
        <v>17082</v>
      </c>
      <c r="D285" s="21">
        <v>481</v>
      </c>
      <c r="E285" s="20">
        <v>809</v>
      </c>
      <c r="F285" s="20">
        <v>70</v>
      </c>
      <c r="G285" s="21">
        <v>162</v>
      </c>
      <c r="H285" s="28"/>
    </row>
    <row r="286" spans="1:8" ht="9" customHeight="1" x14ac:dyDescent="0.25">
      <c r="A286" s="18" t="s">
        <v>24</v>
      </c>
      <c r="B286" s="20">
        <f t="shared" si="15"/>
        <v>51282</v>
      </c>
      <c r="C286" s="20">
        <v>31793</v>
      </c>
      <c r="D286" s="21">
        <v>118</v>
      </c>
      <c r="E286" s="20">
        <v>207</v>
      </c>
      <c r="F286" s="20">
        <v>18879</v>
      </c>
      <c r="G286" s="21">
        <v>285</v>
      </c>
      <c r="H286" s="28"/>
    </row>
    <row r="287" spans="1:8" ht="9" customHeight="1" x14ac:dyDescent="0.25">
      <c r="A287" s="22" t="s">
        <v>25</v>
      </c>
      <c r="B287" s="23">
        <f t="shared" si="15"/>
        <v>11520</v>
      </c>
      <c r="C287" s="23">
        <v>6538</v>
      </c>
      <c r="D287" s="24">
        <v>0</v>
      </c>
      <c r="E287" s="23">
        <v>683</v>
      </c>
      <c r="F287" s="23">
        <v>4217</v>
      </c>
      <c r="G287" s="24">
        <v>82</v>
      </c>
      <c r="H287" s="28"/>
    </row>
    <row r="288" spans="1:8" ht="9" customHeight="1" x14ac:dyDescent="0.25">
      <c r="A288" s="18" t="s">
        <v>26</v>
      </c>
      <c r="B288" s="20">
        <f t="shared" si="15"/>
        <v>4978</v>
      </c>
      <c r="C288" s="20">
        <v>3277</v>
      </c>
      <c r="D288" s="21">
        <v>200</v>
      </c>
      <c r="E288" s="20">
        <v>1090</v>
      </c>
      <c r="F288" s="20">
        <v>368</v>
      </c>
      <c r="G288" s="21">
        <v>43</v>
      </c>
      <c r="H288" s="28"/>
    </row>
    <row r="289" spans="1:8" ht="9" customHeight="1" x14ac:dyDescent="0.25">
      <c r="A289" s="18" t="s">
        <v>27</v>
      </c>
      <c r="B289" s="20">
        <f t="shared" si="15"/>
        <v>17928</v>
      </c>
      <c r="C289" s="20">
        <v>3052</v>
      </c>
      <c r="D289" s="21">
        <v>142</v>
      </c>
      <c r="E289" s="20">
        <v>206</v>
      </c>
      <c r="F289" s="20">
        <v>14518</v>
      </c>
      <c r="G289" s="21">
        <v>10</v>
      </c>
      <c r="H289" s="28"/>
    </row>
    <row r="290" spans="1:8" ht="9" customHeight="1" x14ac:dyDescent="0.25">
      <c r="A290" s="18" t="s">
        <v>28</v>
      </c>
      <c r="B290" s="20">
        <f t="shared" si="15"/>
        <v>25711</v>
      </c>
      <c r="C290" s="20">
        <v>23485</v>
      </c>
      <c r="D290" s="21">
        <v>1159</v>
      </c>
      <c r="E290" s="20">
        <v>563</v>
      </c>
      <c r="F290" s="20">
        <v>167</v>
      </c>
      <c r="G290" s="21">
        <v>337</v>
      </c>
      <c r="H290" s="28"/>
    </row>
    <row r="291" spans="1:8" ht="9" customHeight="1" x14ac:dyDescent="0.25">
      <c r="A291" s="22" t="s">
        <v>29</v>
      </c>
      <c r="B291" s="23">
        <f t="shared" si="15"/>
        <v>27092</v>
      </c>
      <c r="C291" s="23">
        <v>1738</v>
      </c>
      <c r="D291" s="24">
        <v>0</v>
      </c>
      <c r="E291" s="23">
        <v>694</v>
      </c>
      <c r="F291" s="23">
        <v>24640</v>
      </c>
      <c r="G291" s="24">
        <v>20</v>
      </c>
      <c r="H291" s="28"/>
    </row>
    <row r="292" spans="1:8" ht="9" customHeight="1" x14ac:dyDescent="0.25">
      <c r="A292" s="18" t="s">
        <v>30</v>
      </c>
      <c r="B292" s="20">
        <f t="shared" si="15"/>
        <v>23753</v>
      </c>
      <c r="C292" s="20">
        <v>9859</v>
      </c>
      <c r="D292" s="21">
        <v>0</v>
      </c>
      <c r="E292" s="20">
        <v>202</v>
      </c>
      <c r="F292" s="20">
        <v>13652</v>
      </c>
      <c r="G292" s="21">
        <v>40</v>
      </c>
      <c r="H292" s="28"/>
    </row>
    <row r="293" spans="1:8" ht="9" customHeight="1" x14ac:dyDescent="0.25">
      <c r="A293" s="18" t="s">
        <v>31</v>
      </c>
      <c r="B293" s="20">
        <f t="shared" si="15"/>
        <v>8580</v>
      </c>
      <c r="C293" s="20">
        <v>7794</v>
      </c>
      <c r="D293" s="21">
        <v>0</v>
      </c>
      <c r="E293" s="20">
        <v>174</v>
      </c>
      <c r="F293" s="20">
        <v>443</v>
      </c>
      <c r="G293" s="21">
        <v>169</v>
      </c>
      <c r="H293" s="28"/>
    </row>
    <row r="294" spans="1:8" ht="9" customHeight="1" x14ac:dyDescent="0.25">
      <c r="A294" s="18" t="s">
        <v>32</v>
      </c>
      <c r="B294" s="20">
        <f t="shared" si="15"/>
        <v>9908</v>
      </c>
      <c r="C294" s="20">
        <v>7639</v>
      </c>
      <c r="D294" s="21">
        <v>138</v>
      </c>
      <c r="E294" s="20">
        <v>459</v>
      </c>
      <c r="F294" s="20">
        <v>1566</v>
      </c>
      <c r="G294" s="21">
        <v>106</v>
      </c>
      <c r="H294" s="28"/>
    </row>
    <row r="295" spans="1:8" ht="9" customHeight="1" x14ac:dyDescent="0.25">
      <c r="A295" s="22" t="s">
        <v>33</v>
      </c>
      <c r="B295" s="23">
        <f t="shared" si="15"/>
        <v>29544</v>
      </c>
      <c r="C295" s="23">
        <v>6436</v>
      </c>
      <c r="D295" s="24">
        <v>761</v>
      </c>
      <c r="E295" s="23">
        <v>2687</v>
      </c>
      <c r="F295" s="23">
        <v>19588</v>
      </c>
      <c r="G295" s="24">
        <v>72</v>
      </c>
      <c r="H295" s="28"/>
    </row>
    <row r="296" spans="1:8" ht="9" customHeight="1" x14ac:dyDescent="0.25">
      <c r="A296" s="18" t="s">
        <v>34</v>
      </c>
      <c r="B296" s="20">
        <f t="shared" si="15"/>
        <v>19947</v>
      </c>
      <c r="C296" s="20">
        <v>9284</v>
      </c>
      <c r="D296" s="21">
        <v>667</v>
      </c>
      <c r="E296" s="20">
        <v>2528</v>
      </c>
      <c r="F296" s="20">
        <v>7221</v>
      </c>
      <c r="G296" s="21">
        <v>247</v>
      </c>
      <c r="H296" s="28"/>
    </row>
    <row r="297" spans="1:8" ht="9" customHeight="1" x14ac:dyDescent="0.25">
      <c r="A297" s="18" t="s">
        <v>35</v>
      </c>
      <c r="B297" s="20">
        <f t="shared" si="15"/>
        <v>16219</v>
      </c>
      <c r="C297" s="20">
        <v>13145</v>
      </c>
      <c r="D297" s="21">
        <v>921</v>
      </c>
      <c r="E297" s="20">
        <v>732</v>
      </c>
      <c r="F297" s="20">
        <v>1148</v>
      </c>
      <c r="G297" s="21">
        <v>273</v>
      </c>
      <c r="H297" s="28"/>
    </row>
    <row r="298" spans="1:8" ht="9" customHeight="1" x14ac:dyDescent="0.25">
      <c r="A298" s="18" t="s">
        <v>36</v>
      </c>
      <c r="B298" s="20">
        <f t="shared" si="15"/>
        <v>11598</v>
      </c>
      <c r="C298" s="20">
        <v>2648</v>
      </c>
      <c r="D298" s="21">
        <v>788</v>
      </c>
      <c r="E298" s="20">
        <v>228</v>
      </c>
      <c r="F298" s="20">
        <v>7837</v>
      </c>
      <c r="G298" s="21">
        <v>97</v>
      </c>
      <c r="H298" s="28"/>
    </row>
    <row r="299" spans="1:8" ht="9" customHeight="1" x14ac:dyDescent="0.25">
      <c r="A299" s="22" t="s">
        <v>37</v>
      </c>
      <c r="B299" s="23">
        <f t="shared" si="15"/>
        <v>28806</v>
      </c>
      <c r="C299" s="23">
        <v>16522</v>
      </c>
      <c r="D299" s="24">
        <v>1400</v>
      </c>
      <c r="E299" s="23">
        <v>582</v>
      </c>
      <c r="F299" s="23">
        <v>10255</v>
      </c>
      <c r="G299" s="24">
        <v>47</v>
      </c>
      <c r="H299" s="28"/>
    </row>
    <row r="300" spans="1:8" ht="9" customHeight="1" x14ac:dyDescent="0.25">
      <c r="A300" s="18" t="s">
        <v>38</v>
      </c>
      <c r="B300" s="20">
        <f t="shared" si="15"/>
        <v>10684</v>
      </c>
      <c r="C300" s="20">
        <v>2392</v>
      </c>
      <c r="D300" s="21">
        <v>2438</v>
      </c>
      <c r="E300" s="20">
        <v>195</v>
      </c>
      <c r="F300" s="20">
        <v>5656</v>
      </c>
      <c r="G300" s="21">
        <v>3</v>
      </c>
      <c r="H300" s="28"/>
    </row>
    <row r="301" spans="1:8" ht="9" customHeight="1" x14ac:dyDescent="0.25">
      <c r="A301" s="18" t="s">
        <v>39</v>
      </c>
      <c r="B301" s="20">
        <f t="shared" si="15"/>
        <v>19745</v>
      </c>
      <c r="C301" s="20">
        <v>10413</v>
      </c>
      <c r="D301" s="21">
        <v>260</v>
      </c>
      <c r="E301" s="20">
        <v>654</v>
      </c>
      <c r="F301" s="20">
        <v>8332</v>
      </c>
      <c r="G301" s="21">
        <v>86</v>
      </c>
      <c r="H301" s="28"/>
    </row>
    <row r="302" spans="1:8" ht="9" customHeight="1" x14ac:dyDescent="0.25">
      <c r="A302" s="18" t="s">
        <v>40</v>
      </c>
      <c r="B302" s="20">
        <f t="shared" si="15"/>
        <v>12796</v>
      </c>
      <c r="C302" s="20">
        <v>6237</v>
      </c>
      <c r="D302" s="21">
        <v>2893</v>
      </c>
      <c r="E302" s="20">
        <v>1207</v>
      </c>
      <c r="F302" s="20">
        <v>2327</v>
      </c>
      <c r="G302" s="21">
        <v>132</v>
      </c>
      <c r="H302" s="28"/>
    </row>
    <row r="303" spans="1:8" ht="9" customHeight="1" x14ac:dyDescent="0.25">
      <c r="A303" s="22" t="s">
        <v>41</v>
      </c>
      <c r="B303" s="23">
        <f t="shared" si="15"/>
        <v>28649</v>
      </c>
      <c r="C303" s="23">
        <v>1753</v>
      </c>
      <c r="D303" s="24">
        <v>2001</v>
      </c>
      <c r="E303" s="23">
        <v>88</v>
      </c>
      <c r="F303" s="23">
        <v>24793</v>
      </c>
      <c r="G303" s="24">
        <v>14</v>
      </c>
      <c r="H303" s="28"/>
    </row>
    <row r="304" spans="1:8" s="18" customFormat="1" ht="9" customHeight="1" x14ac:dyDescent="0.25">
      <c r="A304" s="18" t="s">
        <v>42</v>
      </c>
      <c r="B304" s="20">
        <f t="shared" si="15"/>
        <v>6632</v>
      </c>
      <c r="C304" s="20">
        <v>6562</v>
      </c>
      <c r="D304" s="20">
        <v>70</v>
      </c>
      <c r="E304" s="20">
        <v>0</v>
      </c>
      <c r="F304" s="21">
        <v>0</v>
      </c>
      <c r="G304" s="21">
        <v>0</v>
      </c>
    </row>
    <row r="305" spans="1:8" ht="9" customHeight="1" x14ac:dyDescent="0.25">
      <c r="A305" s="18"/>
      <c r="B305" s="20"/>
      <c r="C305" s="20"/>
      <c r="D305" s="21"/>
      <c r="E305" s="21"/>
      <c r="F305" s="21"/>
      <c r="G305" s="21"/>
      <c r="H305" s="28"/>
    </row>
    <row r="306" spans="1:8" ht="9" customHeight="1" x14ac:dyDescent="0.25">
      <c r="A306" s="12">
        <v>2003</v>
      </c>
      <c r="B306" s="12"/>
      <c r="C306" s="13"/>
      <c r="D306" s="13"/>
      <c r="E306" s="13"/>
      <c r="F306" s="13"/>
      <c r="G306" s="13"/>
      <c r="H306" s="28"/>
    </row>
    <row r="307" spans="1:8" ht="9" customHeight="1" x14ac:dyDescent="0.25">
      <c r="A307" s="16" t="s">
        <v>10</v>
      </c>
      <c r="B307" s="17">
        <f>SUM(B309:B341)</f>
        <v>735168</v>
      </c>
      <c r="C307" s="17">
        <f t="shared" ref="C307:G307" si="16">SUM(C309:C341)</f>
        <v>462944</v>
      </c>
      <c r="D307" s="17">
        <f t="shared" si="16"/>
        <v>24941</v>
      </c>
      <c r="E307" s="17">
        <f t="shared" si="16"/>
        <v>12836</v>
      </c>
      <c r="F307" s="17">
        <f t="shared" si="16"/>
        <v>206153</v>
      </c>
      <c r="G307" s="17">
        <f t="shared" si="16"/>
        <v>28294</v>
      </c>
      <c r="H307" s="28"/>
    </row>
    <row r="308" spans="1:8" ht="3.95" customHeight="1" x14ac:dyDescent="0.25">
      <c r="A308" s="16"/>
      <c r="B308" s="17"/>
      <c r="C308" s="17"/>
      <c r="D308" s="20"/>
      <c r="E308" s="20"/>
      <c r="F308" s="20"/>
      <c r="G308" s="26"/>
      <c r="H308" s="28"/>
    </row>
    <row r="309" spans="1:8" ht="9" customHeight="1" x14ac:dyDescent="0.25">
      <c r="A309" s="18" t="s">
        <v>11</v>
      </c>
      <c r="B309" s="20">
        <f t="shared" ref="B309:B341" si="17">SUM(C309:G309)</f>
        <v>21683</v>
      </c>
      <c r="C309" s="20">
        <v>8826</v>
      </c>
      <c r="D309" s="20">
        <v>2200</v>
      </c>
      <c r="E309" s="21">
        <v>317</v>
      </c>
      <c r="F309" s="20">
        <v>4923</v>
      </c>
      <c r="G309" s="21">
        <v>5417</v>
      </c>
      <c r="H309" s="28"/>
    </row>
    <row r="310" spans="1:8" ht="9" customHeight="1" x14ac:dyDescent="0.25">
      <c r="A310" s="18" t="s">
        <v>12</v>
      </c>
      <c r="B310" s="20">
        <f t="shared" si="17"/>
        <v>30731</v>
      </c>
      <c r="C310" s="20">
        <v>27237</v>
      </c>
      <c r="D310" s="21">
        <v>2366</v>
      </c>
      <c r="E310" s="21">
        <v>73</v>
      </c>
      <c r="F310" s="20">
        <v>394</v>
      </c>
      <c r="G310" s="21">
        <v>661</v>
      </c>
      <c r="H310" s="28"/>
    </row>
    <row r="311" spans="1:8" ht="9" customHeight="1" x14ac:dyDescent="0.25">
      <c r="A311" s="18" t="s">
        <v>13</v>
      </c>
      <c r="B311" s="20">
        <f t="shared" si="17"/>
        <v>6274</v>
      </c>
      <c r="C311" s="20">
        <v>4112</v>
      </c>
      <c r="D311" s="21">
        <v>349</v>
      </c>
      <c r="E311" s="21">
        <v>185</v>
      </c>
      <c r="F311" s="20">
        <v>1554</v>
      </c>
      <c r="G311" s="21">
        <v>74</v>
      </c>
      <c r="H311" s="28"/>
    </row>
    <row r="312" spans="1:8" ht="9" customHeight="1" x14ac:dyDescent="0.25">
      <c r="A312" s="22" t="s">
        <v>14</v>
      </c>
      <c r="B312" s="23">
        <f t="shared" si="17"/>
        <v>3731</v>
      </c>
      <c r="C312" s="23">
        <v>2091</v>
      </c>
      <c r="D312" s="24">
        <v>516</v>
      </c>
      <c r="E312" s="24">
        <v>46</v>
      </c>
      <c r="F312" s="23">
        <v>1073</v>
      </c>
      <c r="G312" s="24">
        <v>5</v>
      </c>
      <c r="H312" s="28"/>
    </row>
    <row r="313" spans="1:8" ht="9" customHeight="1" x14ac:dyDescent="0.25">
      <c r="A313" s="18" t="s">
        <v>15</v>
      </c>
      <c r="B313" s="20">
        <f t="shared" si="17"/>
        <v>31970</v>
      </c>
      <c r="C313" s="20">
        <v>19064</v>
      </c>
      <c r="D313" s="21">
        <v>1232</v>
      </c>
      <c r="E313" s="21">
        <v>17</v>
      </c>
      <c r="F313" s="20">
        <v>2426</v>
      </c>
      <c r="G313" s="21">
        <v>9231</v>
      </c>
      <c r="H313" s="28"/>
    </row>
    <row r="314" spans="1:8" ht="9" customHeight="1" x14ac:dyDescent="0.25">
      <c r="A314" s="18" t="s">
        <v>16</v>
      </c>
      <c r="B314" s="20">
        <f t="shared" si="17"/>
        <v>9764</v>
      </c>
      <c r="C314" s="20">
        <v>7291</v>
      </c>
      <c r="D314" s="21">
        <v>1731</v>
      </c>
      <c r="E314" s="21">
        <v>103</v>
      </c>
      <c r="F314" s="20">
        <v>590</v>
      </c>
      <c r="G314" s="21">
        <v>49</v>
      </c>
      <c r="H314" s="28"/>
    </row>
    <row r="315" spans="1:8" ht="9" customHeight="1" x14ac:dyDescent="0.25">
      <c r="A315" s="18" t="s">
        <v>17</v>
      </c>
      <c r="B315" s="20">
        <f t="shared" si="17"/>
        <v>30542</v>
      </c>
      <c r="C315" s="20">
        <v>4178</v>
      </c>
      <c r="D315" s="21">
        <v>1455</v>
      </c>
      <c r="E315" s="21">
        <v>185</v>
      </c>
      <c r="F315" s="20">
        <v>24323</v>
      </c>
      <c r="G315" s="21">
        <v>401</v>
      </c>
      <c r="H315" s="28"/>
    </row>
    <row r="316" spans="1:8" ht="9" customHeight="1" x14ac:dyDescent="0.25">
      <c r="A316" s="22" t="s">
        <v>18</v>
      </c>
      <c r="B316" s="23">
        <f t="shared" si="17"/>
        <v>46067</v>
      </c>
      <c r="C316" s="23">
        <v>30010</v>
      </c>
      <c r="D316" s="24">
        <v>1474</v>
      </c>
      <c r="E316" s="24">
        <v>401</v>
      </c>
      <c r="F316" s="23">
        <v>13748</v>
      </c>
      <c r="G316" s="24">
        <v>434</v>
      </c>
      <c r="H316" s="28"/>
    </row>
    <row r="317" spans="1:8" ht="9" customHeight="1" x14ac:dyDescent="0.25">
      <c r="A317" s="18" t="s">
        <v>70</v>
      </c>
      <c r="B317" s="20">
        <f t="shared" si="17"/>
        <v>60425</v>
      </c>
      <c r="C317" s="20">
        <v>50069</v>
      </c>
      <c r="D317" s="21">
        <v>0</v>
      </c>
      <c r="E317" s="21">
        <v>44</v>
      </c>
      <c r="F317" s="20">
        <v>9268</v>
      </c>
      <c r="G317" s="21">
        <v>1044</v>
      </c>
      <c r="H317" s="28"/>
    </row>
    <row r="318" spans="1:8" ht="9" customHeight="1" x14ac:dyDescent="0.25">
      <c r="A318" s="18" t="s">
        <v>19</v>
      </c>
      <c r="B318" s="20">
        <f t="shared" si="17"/>
        <v>20668</v>
      </c>
      <c r="C318" s="20">
        <v>6678</v>
      </c>
      <c r="D318" s="21">
        <v>595</v>
      </c>
      <c r="E318" s="21">
        <v>70</v>
      </c>
      <c r="F318" s="20">
        <v>12942</v>
      </c>
      <c r="G318" s="21">
        <v>383</v>
      </c>
      <c r="H318" s="28"/>
    </row>
    <row r="319" spans="1:8" ht="9" customHeight="1" x14ac:dyDescent="0.25">
      <c r="A319" s="18" t="s">
        <v>20</v>
      </c>
      <c r="B319" s="20">
        <f t="shared" si="17"/>
        <v>28361</v>
      </c>
      <c r="C319" s="20">
        <v>21749</v>
      </c>
      <c r="D319" s="21">
        <v>221</v>
      </c>
      <c r="E319" s="21">
        <v>523</v>
      </c>
      <c r="F319" s="20">
        <v>5126</v>
      </c>
      <c r="G319" s="21">
        <v>742</v>
      </c>
      <c r="H319" s="28"/>
    </row>
    <row r="320" spans="1:8" ht="9" customHeight="1" x14ac:dyDescent="0.25">
      <c r="A320" s="22" t="s">
        <v>21</v>
      </c>
      <c r="B320" s="23">
        <f t="shared" si="17"/>
        <v>17317</v>
      </c>
      <c r="C320" s="23">
        <v>3743</v>
      </c>
      <c r="D320" s="24">
        <v>320</v>
      </c>
      <c r="E320" s="24">
        <v>8</v>
      </c>
      <c r="F320" s="23">
        <v>13202</v>
      </c>
      <c r="G320" s="24">
        <v>44</v>
      </c>
      <c r="H320" s="28"/>
    </row>
    <row r="321" spans="1:8" ht="9" customHeight="1" x14ac:dyDescent="0.25">
      <c r="A321" s="18" t="s">
        <v>22</v>
      </c>
      <c r="B321" s="20">
        <f t="shared" si="17"/>
        <v>24655</v>
      </c>
      <c r="C321" s="20">
        <v>9136</v>
      </c>
      <c r="D321" s="21">
        <v>676</v>
      </c>
      <c r="E321" s="21">
        <v>293</v>
      </c>
      <c r="F321" s="20">
        <v>14541</v>
      </c>
      <c r="G321" s="21">
        <v>9</v>
      </c>
      <c r="H321" s="28"/>
    </row>
    <row r="322" spans="1:8" ht="9" customHeight="1" x14ac:dyDescent="0.25">
      <c r="A322" s="18" t="s">
        <v>23</v>
      </c>
      <c r="B322" s="20">
        <f t="shared" si="17"/>
        <v>28393</v>
      </c>
      <c r="C322" s="20">
        <v>26601</v>
      </c>
      <c r="D322" s="21">
        <v>371</v>
      </c>
      <c r="E322" s="21">
        <v>643</v>
      </c>
      <c r="F322" s="20">
        <v>173</v>
      </c>
      <c r="G322" s="21">
        <v>605</v>
      </c>
      <c r="H322" s="28"/>
    </row>
    <row r="323" spans="1:8" ht="9" customHeight="1" x14ac:dyDescent="0.25">
      <c r="A323" s="18" t="s">
        <v>24</v>
      </c>
      <c r="B323" s="20">
        <f t="shared" si="17"/>
        <v>46881</v>
      </c>
      <c r="C323" s="20">
        <v>41334</v>
      </c>
      <c r="D323" s="21">
        <v>0</v>
      </c>
      <c r="E323" s="21">
        <v>83</v>
      </c>
      <c r="F323" s="20">
        <v>4467</v>
      </c>
      <c r="G323" s="21">
        <v>997</v>
      </c>
      <c r="H323" s="28"/>
    </row>
    <row r="324" spans="1:8" ht="9" customHeight="1" x14ac:dyDescent="0.25">
      <c r="A324" s="22" t="s">
        <v>25</v>
      </c>
      <c r="B324" s="23">
        <f t="shared" si="17"/>
        <v>13913</v>
      </c>
      <c r="C324" s="23">
        <v>9915</v>
      </c>
      <c r="D324" s="24">
        <v>495</v>
      </c>
      <c r="E324" s="24">
        <v>150</v>
      </c>
      <c r="F324" s="23">
        <v>3149</v>
      </c>
      <c r="G324" s="24">
        <v>204</v>
      </c>
      <c r="H324" s="28"/>
    </row>
    <row r="325" spans="1:8" ht="9" customHeight="1" x14ac:dyDescent="0.25">
      <c r="A325" s="18" t="s">
        <v>26</v>
      </c>
      <c r="B325" s="20">
        <f t="shared" si="17"/>
        <v>7500</v>
      </c>
      <c r="C325" s="20">
        <v>4348</v>
      </c>
      <c r="D325" s="21">
        <v>120</v>
      </c>
      <c r="E325" s="21">
        <v>1085</v>
      </c>
      <c r="F325" s="20">
        <v>1896</v>
      </c>
      <c r="G325" s="21">
        <v>51</v>
      </c>
      <c r="H325" s="28"/>
    </row>
    <row r="326" spans="1:8" ht="9" customHeight="1" x14ac:dyDescent="0.25">
      <c r="A326" s="18" t="s">
        <v>27</v>
      </c>
      <c r="B326" s="20">
        <f t="shared" si="17"/>
        <v>8592</v>
      </c>
      <c r="C326" s="20">
        <v>4639</v>
      </c>
      <c r="D326" s="21">
        <v>225</v>
      </c>
      <c r="E326" s="21">
        <v>125</v>
      </c>
      <c r="F326" s="20">
        <v>3490</v>
      </c>
      <c r="G326" s="21">
        <v>113</v>
      </c>
      <c r="H326" s="28"/>
    </row>
    <row r="327" spans="1:8" ht="9" customHeight="1" x14ac:dyDescent="0.25">
      <c r="A327" s="18" t="s">
        <v>28</v>
      </c>
      <c r="B327" s="20">
        <f t="shared" si="17"/>
        <v>30502</v>
      </c>
      <c r="C327" s="20">
        <v>29261</v>
      </c>
      <c r="D327" s="21">
        <v>129</v>
      </c>
      <c r="E327" s="21">
        <v>169</v>
      </c>
      <c r="F327" s="20">
        <v>405</v>
      </c>
      <c r="G327" s="21">
        <v>538</v>
      </c>
      <c r="H327" s="28"/>
    </row>
    <row r="328" spans="1:8" ht="9" customHeight="1" x14ac:dyDescent="0.25">
      <c r="A328" s="22" t="s">
        <v>29</v>
      </c>
      <c r="B328" s="23">
        <f t="shared" si="17"/>
        <v>6783</v>
      </c>
      <c r="C328" s="23">
        <v>3218</v>
      </c>
      <c r="D328" s="24">
        <v>0</v>
      </c>
      <c r="E328" s="24">
        <v>470</v>
      </c>
      <c r="F328" s="23">
        <v>2815</v>
      </c>
      <c r="G328" s="24">
        <v>280</v>
      </c>
      <c r="H328" s="28"/>
    </row>
    <row r="329" spans="1:8" ht="9" customHeight="1" x14ac:dyDescent="0.25">
      <c r="A329" s="18" t="s">
        <v>30</v>
      </c>
      <c r="B329" s="20">
        <f t="shared" si="17"/>
        <v>27160</v>
      </c>
      <c r="C329" s="20">
        <v>13608</v>
      </c>
      <c r="D329" s="21">
        <v>914</v>
      </c>
      <c r="E329" s="21">
        <v>481</v>
      </c>
      <c r="F329" s="20">
        <v>11979</v>
      </c>
      <c r="G329" s="21">
        <v>178</v>
      </c>
      <c r="H329" s="28"/>
    </row>
    <row r="330" spans="1:8" ht="9" customHeight="1" x14ac:dyDescent="0.25">
      <c r="A330" s="18" t="s">
        <v>31</v>
      </c>
      <c r="B330" s="20">
        <f t="shared" si="17"/>
        <v>13332</v>
      </c>
      <c r="C330" s="20">
        <v>9488</v>
      </c>
      <c r="D330" s="21">
        <v>33</v>
      </c>
      <c r="E330" s="21">
        <v>108</v>
      </c>
      <c r="F330" s="20">
        <v>2673</v>
      </c>
      <c r="G330" s="21">
        <v>1030</v>
      </c>
      <c r="H330" s="28"/>
    </row>
    <row r="331" spans="1:8" ht="9" customHeight="1" x14ac:dyDescent="0.25">
      <c r="A331" s="18" t="s">
        <v>32</v>
      </c>
      <c r="B331" s="20">
        <f t="shared" si="17"/>
        <v>15121</v>
      </c>
      <c r="C331" s="20">
        <v>10216</v>
      </c>
      <c r="D331" s="21">
        <v>258</v>
      </c>
      <c r="E331" s="21">
        <v>178</v>
      </c>
      <c r="F331" s="20">
        <v>2620</v>
      </c>
      <c r="G331" s="21">
        <v>1849</v>
      </c>
      <c r="H331" s="28"/>
    </row>
    <row r="332" spans="1:8" ht="9" customHeight="1" x14ac:dyDescent="0.25">
      <c r="A332" s="22" t="s">
        <v>33</v>
      </c>
      <c r="B332" s="23">
        <f t="shared" si="17"/>
        <v>18120</v>
      </c>
      <c r="C332" s="23">
        <v>10243</v>
      </c>
      <c r="D332" s="24">
        <v>535</v>
      </c>
      <c r="E332" s="24">
        <v>1055</v>
      </c>
      <c r="F332" s="23">
        <v>5849</v>
      </c>
      <c r="G332" s="24">
        <v>438</v>
      </c>
      <c r="H332" s="28"/>
    </row>
    <row r="333" spans="1:8" ht="9" customHeight="1" x14ac:dyDescent="0.25">
      <c r="A333" s="18" t="s">
        <v>34</v>
      </c>
      <c r="B333" s="20">
        <f t="shared" si="17"/>
        <v>21267</v>
      </c>
      <c r="C333" s="20">
        <v>13927</v>
      </c>
      <c r="D333" s="21">
        <v>976</v>
      </c>
      <c r="E333" s="21">
        <v>1785</v>
      </c>
      <c r="F333" s="20">
        <v>2769</v>
      </c>
      <c r="G333" s="21">
        <v>1810</v>
      </c>
      <c r="H333" s="28"/>
    </row>
    <row r="334" spans="1:8" ht="9" customHeight="1" x14ac:dyDescent="0.25">
      <c r="A334" s="18" t="s">
        <v>35</v>
      </c>
      <c r="B334" s="20">
        <f t="shared" si="17"/>
        <v>23834</v>
      </c>
      <c r="C334" s="20">
        <v>17484</v>
      </c>
      <c r="D334" s="21">
        <v>959</v>
      </c>
      <c r="E334" s="21">
        <v>529</v>
      </c>
      <c r="F334" s="20">
        <v>4121</v>
      </c>
      <c r="G334" s="21">
        <v>741</v>
      </c>
      <c r="H334" s="28"/>
    </row>
    <row r="335" spans="1:8" ht="9" customHeight="1" x14ac:dyDescent="0.25">
      <c r="A335" s="18" t="s">
        <v>36</v>
      </c>
      <c r="B335" s="20">
        <f t="shared" si="17"/>
        <v>11674</v>
      </c>
      <c r="C335" s="20">
        <v>5835</v>
      </c>
      <c r="D335" s="21">
        <v>503</v>
      </c>
      <c r="E335" s="21">
        <v>1022</v>
      </c>
      <c r="F335" s="20">
        <v>4256</v>
      </c>
      <c r="G335" s="21">
        <v>58</v>
      </c>
      <c r="H335" s="28"/>
    </row>
    <row r="336" spans="1:8" ht="9" customHeight="1" x14ac:dyDescent="0.25">
      <c r="A336" s="22" t="s">
        <v>37</v>
      </c>
      <c r="B336" s="23">
        <f t="shared" si="17"/>
        <v>39561</v>
      </c>
      <c r="C336" s="23">
        <v>22318</v>
      </c>
      <c r="D336" s="24">
        <v>975</v>
      </c>
      <c r="E336" s="24">
        <v>311</v>
      </c>
      <c r="F336" s="23">
        <v>15855</v>
      </c>
      <c r="G336" s="24">
        <v>102</v>
      </c>
      <c r="H336" s="28"/>
    </row>
    <row r="337" spans="1:8" ht="9" customHeight="1" x14ac:dyDescent="0.25">
      <c r="A337" s="18" t="s">
        <v>38</v>
      </c>
      <c r="B337" s="20">
        <f t="shared" si="17"/>
        <v>10423</v>
      </c>
      <c r="C337" s="20">
        <v>3076</v>
      </c>
      <c r="D337" s="21">
        <v>1903</v>
      </c>
      <c r="E337" s="29">
        <v>143</v>
      </c>
      <c r="F337" s="20">
        <v>4796</v>
      </c>
      <c r="G337" s="21">
        <v>505</v>
      </c>
      <c r="H337" s="28"/>
    </row>
    <row r="338" spans="1:8" ht="9" customHeight="1" x14ac:dyDescent="0.25">
      <c r="A338" s="18" t="s">
        <v>39</v>
      </c>
      <c r="B338" s="20">
        <f t="shared" si="17"/>
        <v>32010</v>
      </c>
      <c r="C338" s="20">
        <v>13687</v>
      </c>
      <c r="D338" s="21">
        <v>1030</v>
      </c>
      <c r="E338" s="21">
        <v>551</v>
      </c>
      <c r="F338" s="20">
        <v>16636</v>
      </c>
      <c r="G338" s="21">
        <v>106</v>
      </c>
      <c r="H338" s="28"/>
    </row>
    <row r="339" spans="1:8" ht="9" customHeight="1" x14ac:dyDescent="0.25">
      <c r="A339" s="18" t="s">
        <v>40</v>
      </c>
      <c r="B339" s="20">
        <f t="shared" si="17"/>
        <v>10767</v>
      </c>
      <c r="C339" s="20">
        <v>7535</v>
      </c>
      <c r="D339" s="21">
        <v>307</v>
      </c>
      <c r="E339" s="21">
        <v>1611</v>
      </c>
      <c r="F339" s="20">
        <v>1203</v>
      </c>
      <c r="G339" s="21">
        <v>111</v>
      </c>
      <c r="H339" s="28"/>
    </row>
    <row r="340" spans="1:8" ht="9" customHeight="1" x14ac:dyDescent="0.25">
      <c r="A340" s="22" t="s">
        <v>41</v>
      </c>
      <c r="B340" s="23">
        <f t="shared" si="17"/>
        <v>16706</v>
      </c>
      <c r="C340" s="23">
        <v>2880</v>
      </c>
      <c r="D340" s="24">
        <v>1234</v>
      </c>
      <c r="E340" s="24">
        <v>72</v>
      </c>
      <c r="F340" s="23">
        <v>12436</v>
      </c>
      <c r="G340" s="24">
        <v>84</v>
      </c>
      <c r="H340" s="28"/>
    </row>
    <row r="341" spans="1:8" s="18" customFormat="1" ht="9" customHeight="1" x14ac:dyDescent="0.25">
      <c r="A341" s="18" t="s">
        <v>42</v>
      </c>
      <c r="B341" s="20">
        <f t="shared" si="17"/>
        <v>20441</v>
      </c>
      <c r="C341" s="20">
        <v>19147</v>
      </c>
      <c r="D341" s="20">
        <v>839</v>
      </c>
      <c r="E341" s="20">
        <v>0</v>
      </c>
      <c r="F341" s="21">
        <v>455</v>
      </c>
      <c r="G341" s="21">
        <v>0</v>
      </c>
    </row>
    <row r="342" spans="1:8" ht="9" customHeight="1" x14ac:dyDescent="0.25">
      <c r="A342" s="18"/>
      <c r="B342" s="20"/>
      <c r="C342" s="20"/>
      <c r="D342" s="21"/>
      <c r="E342" s="21"/>
      <c r="F342" s="28"/>
      <c r="G342" s="21"/>
      <c r="H342" s="28"/>
    </row>
    <row r="343" spans="1:8" ht="9" customHeight="1" x14ac:dyDescent="0.25">
      <c r="A343" s="12">
        <v>2004</v>
      </c>
      <c r="B343" s="12"/>
      <c r="C343" s="13"/>
      <c r="D343" s="13"/>
      <c r="E343" s="13"/>
      <c r="F343" s="13"/>
      <c r="G343" s="13"/>
      <c r="H343" s="28"/>
    </row>
    <row r="344" spans="1:8" ht="9" customHeight="1" x14ac:dyDescent="0.25">
      <c r="A344" s="16" t="s">
        <v>10</v>
      </c>
      <c r="B344" s="17">
        <f>SUM(B346:B378)</f>
        <v>820992</v>
      </c>
      <c r="C344" s="17">
        <f t="shared" ref="C344:G344" si="18">SUM(C346:C378)</f>
        <v>492236</v>
      </c>
      <c r="D344" s="17">
        <f t="shared" si="18"/>
        <v>35960</v>
      </c>
      <c r="E344" s="17">
        <f t="shared" si="18"/>
        <v>9785</v>
      </c>
      <c r="F344" s="17">
        <f t="shared" si="18"/>
        <v>269606</v>
      </c>
      <c r="G344" s="17">
        <f t="shared" si="18"/>
        <v>13405</v>
      </c>
      <c r="H344" s="28"/>
    </row>
    <row r="345" spans="1:8" ht="9" customHeight="1" x14ac:dyDescent="0.25">
      <c r="A345" s="16"/>
      <c r="B345" s="17"/>
      <c r="C345" s="17"/>
      <c r="D345" s="20"/>
      <c r="E345" s="20"/>
      <c r="F345" s="20"/>
      <c r="G345" s="26"/>
      <c r="H345" s="28"/>
    </row>
    <row r="346" spans="1:8" ht="9" customHeight="1" x14ac:dyDescent="0.25">
      <c r="A346" s="18" t="s">
        <v>11</v>
      </c>
      <c r="B346" s="20">
        <f t="shared" ref="B346:B378" si="19">SUM(C346:G346)</f>
        <v>20187</v>
      </c>
      <c r="C346" s="20">
        <v>8974</v>
      </c>
      <c r="D346" s="20">
        <v>1399</v>
      </c>
      <c r="E346" s="21">
        <v>298</v>
      </c>
      <c r="F346" s="20">
        <v>6197</v>
      </c>
      <c r="G346" s="21">
        <v>3319</v>
      </c>
      <c r="H346" s="28"/>
    </row>
    <row r="347" spans="1:8" ht="9" customHeight="1" x14ac:dyDescent="0.25">
      <c r="A347" s="18" t="s">
        <v>12</v>
      </c>
      <c r="B347" s="20">
        <f t="shared" si="19"/>
        <v>38119</v>
      </c>
      <c r="C347" s="20">
        <v>31700</v>
      </c>
      <c r="D347" s="21">
        <v>2434</v>
      </c>
      <c r="E347" s="21">
        <v>33</v>
      </c>
      <c r="F347" s="20">
        <v>460</v>
      </c>
      <c r="G347" s="21">
        <v>3492</v>
      </c>
      <c r="H347" s="28"/>
    </row>
    <row r="348" spans="1:8" ht="9" customHeight="1" x14ac:dyDescent="0.25">
      <c r="A348" s="18" t="s">
        <v>13</v>
      </c>
      <c r="B348" s="20">
        <f t="shared" si="19"/>
        <v>6023</v>
      </c>
      <c r="C348" s="20">
        <v>5567</v>
      </c>
      <c r="D348" s="21">
        <v>3</v>
      </c>
      <c r="E348" s="21">
        <v>140</v>
      </c>
      <c r="F348" s="20">
        <v>248</v>
      </c>
      <c r="G348" s="21">
        <v>65</v>
      </c>
      <c r="H348" s="28"/>
    </row>
    <row r="349" spans="1:8" ht="9" customHeight="1" x14ac:dyDescent="0.25">
      <c r="A349" s="22" t="s">
        <v>14</v>
      </c>
      <c r="B349" s="23">
        <f t="shared" si="19"/>
        <v>7646</v>
      </c>
      <c r="C349" s="23">
        <v>3096</v>
      </c>
      <c r="D349" s="24">
        <v>208</v>
      </c>
      <c r="E349" s="24">
        <v>36</v>
      </c>
      <c r="F349" s="23">
        <v>4302</v>
      </c>
      <c r="G349" s="24">
        <v>4</v>
      </c>
      <c r="H349" s="28"/>
    </row>
    <row r="350" spans="1:8" ht="9" customHeight="1" x14ac:dyDescent="0.25">
      <c r="A350" s="18" t="s">
        <v>15</v>
      </c>
      <c r="B350" s="20">
        <f t="shared" si="19"/>
        <v>22408</v>
      </c>
      <c r="C350" s="20">
        <v>20862</v>
      </c>
      <c r="D350" s="21">
        <v>1127</v>
      </c>
      <c r="E350" s="21">
        <v>20</v>
      </c>
      <c r="F350" s="20">
        <v>242</v>
      </c>
      <c r="G350" s="21">
        <v>157</v>
      </c>
      <c r="H350" s="28"/>
    </row>
    <row r="351" spans="1:8" ht="9" customHeight="1" x14ac:dyDescent="0.25">
      <c r="A351" s="18" t="s">
        <v>16</v>
      </c>
      <c r="B351" s="20">
        <f t="shared" si="19"/>
        <v>12666</v>
      </c>
      <c r="C351" s="20">
        <v>4620</v>
      </c>
      <c r="D351" s="21">
        <v>1477</v>
      </c>
      <c r="E351" s="21">
        <v>52</v>
      </c>
      <c r="F351" s="20">
        <v>6490</v>
      </c>
      <c r="G351" s="21">
        <v>27</v>
      </c>
      <c r="H351" s="28"/>
    </row>
    <row r="352" spans="1:8" ht="9" customHeight="1" x14ac:dyDescent="0.25">
      <c r="A352" s="18" t="s">
        <v>17</v>
      </c>
      <c r="B352" s="20">
        <f t="shared" si="19"/>
        <v>103722</v>
      </c>
      <c r="C352" s="20">
        <v>5686</v>
      </c>
      <c r="D352" s="21">
        <v>4574</v>
      </c>
      <c r="E352" s="21">
        <v>176</v>
      </c>
      <c r="F352" s="20">
        <v>93243</v>
      </c>
      <c r="G352" s="21">
        <v>43</v>
      </c>
      <c r="H352" s="28"/>
    </row>
    <row r="353" spans="1:8" ht="9" customHeight="1" x14ac:dyDescent="0.25">
      <c r="A353" s="22" t="s">
        <v>18</v>
      </c>
      <c r="B353" s="23">
        <f t="shared" si="19"/>
        <v>32237</v>
      </c>
      <c r="C353" s="23">
        <v>30455</v>
      </c>
      <c r="D353" s="24">
        <v>1269</v>
      </c>
      <c r="E353" s="24">
        <v>91</v>
      </c>
      <c r="F353" s="23">
        <v>52</v>
      </c>
      <c r="G353" s="24">
        <v>370</v>
      </c>
      <c r="H353" s="28"/>
    </row>
    <row r="354" spans="1:8" ht="9" customHeight="1" x14ac:dyDescent="0.25">
      <c r="A354" s="18" t="s">
        <v>70</v>
      </c>
      <c r="B354" s="20">
        <f t="shared" si="19"/>
        <v>79905</v>
      </c>
      <c r="C354" s="20">
        <v>56133</v>
      </c>
      <c r="D354" s="21">
        <v>72</v>
      </c>
      <c r="E354" s="21">
        <v>1406</v>
      </c>
      <c r="F354" s="20">
        <v>21679</v>
      </c>
      <c r="G354" s="21">
        <v>615</v>
      </c>
      <c r="H354" s="28"/>
    </row>
    <row r="355" spans="1:8" ht="9" customHeight="1" x14ac:dyDescent="0.25">
      <c r="A355" s="18" t="s">
        <v>19</v>
      </c>
      <c r="B355" s="20">
        <f t="shared" si="19"/>
        <v>14237</v>
      </c>
      <c r="C355" s="20">
        <v>6082</v>
      </c>
      <c r="D355" s="21">
        <v>1603</v>
      </c>
      <c r="E355" s="21">
        <v>67</v>
      </c>
      <c r="F355" s="20">
        <v>6260</v>
      </c>
      <c r="G355" s="21">
        <v>225</v>
      </c>
      <c r="H355" s="28"/>
    </row>
    <row r="356" spans="1:8" ht="9" customHeight="1" x14ac:dyDescent="0.25">
      <c r="A356" s="18" t="s">
        <v>20</v>
      </c>
      <c r="B356" s="20">
        <f t="shared" si="19"/>
        <v>28335</v>
      </c>
      <c r="C356" s="20">
        <v>23380</v>
      </c>
      <c r="D356" s="21">
        <v>1845</v>
      </c>
      <c r="E356" s="21">
        <v>337</v>
      </c>
      <c r="F356" s="20">
        <v>2076</v>
      </c>
      <c r="G356" s="21">
        <v>697</v>
      </c>
      <c r="H356" s="28"/>
    </row>
    <row r="357" spans="1:8" ht="9" customHeight="1" x14ac:dyDescent="0.25">
      <c r="A357" s="22" t="s">
        <v>21</v>
      </c>
      <c r="B357" s="23">
        <f t="shared" si="19"/>
        <v>15207</v>
      </c>
      <c r="C357" s="23">
        <v>4590</v>
      </c>
      <c r="D357" s="24">
        <v>333</v>
      </c>
      <c r="E357" s="24">
        <v>230</v>
      </c>
      <c r="F357" s="23">
        <v>10040</v>
      </c>
      <c r="G357" s="24">
        <v>14</v>
      </c>
      <c r="H357" s="28"/>
    </row>
    <row r="358" spans="1:8" ht="9" customHeight="1" x14ac:dyDescent="0.25">
      <c r="A358" s="18" t="s">
        <v>22</v>
      </c>
      <c r="B358" s="20">
        <f t="shared" si="19"/>
        <v>23314</v>
      </c>
      <c r="C358" s="20">
        <v>8801</v>
      </c>
      <c r="D358" s="21">
        <v>147</v>
      </c>
      <c r="E358" s="21">
        <v>131</v>
      </c>
      <c r="F358" s="20">
        <v>14225</v>
      </c>
      <c r="G358" s="21">
        <v>10</v>
      </c>
      <c r="H358" s="28"/>
    </row>
    <row r="359" spans="1:8" ht="9" customHeight="1" x14ac:dyDescent="0.25">
      <c r="A359" s="18" t="s">
        <v>23</v>
      </c>
      <c r="B359" s="20">
        <f t="shared" si="19"/>
        <v>40496</v>
      </c>
      <c r="C359" s="20">
        <v>34229</v>
      </c>
      <c r="D359" s="21">
        <v>1590</v>
      </c>
      <c r="E359" s="21">
        <v>177</v>
      </c>
      <c r="F359" s="20">
        <v>3276</v>
      </c>
      <c r="G359" s="21">
        <v>1224</v>
      </c>
      <c r="H359" s="28"/>
    </row>
    <row r="360" spans="1:8" ht="9" customHeight="1" x14ac:dyDescent="0.25">
      <c r="A360" s="18" t="s">
        <v>24</v>
      </c>
      <c r="B360" s="20">
        <f t="shared" si="19"/>
        <v>49603</v>
      </c>
      <c r="C360" s="20">
        <v>41080</v>
      </c>
      <c r="D360" s="21">
        <v>217</v>
      </c>
      <c r="E360" s="21">
        <v>34</v>
      </c>
      <c r="F360" s="20">
        <v>7891</v>
      </c>
      <c r="G360" s="21">
        <v>381</v>
      </c>
      <c r="H360" s="28"/>
    </row>
    <row r="361" spans="1:8" ht="9" customHeight="1" x14ac:dyDescent="0.25">
      <c r="A361" s="22" t="s">
        <v>25</v>
      </c>
      <c r="B361" s="23">
        <f t="shared" si="19"/>
        <v>14476</v>
      </c>
      <c r="C361" s="23">
        <v>8939</v>
      </c>
      <c r="D361" s="24">
        <v>522</v>
      </c>
      <c r="E361" s="24">
        <v>137</v>
      </c>
      <c r="F361" s="23">
        <v>4769</v>
      </c>
      <c r="G361" s="24">
        <v>109</v>
      </c>
      <c r="H361" s="28"/>
    </row>
    <row r="362" spans="1:8" ht="9" customHeight="1" x14ac:dyDescent="0.25">
      <c r="A362" s="18" t="s">
        <v>26</v>
      </c>
      <c r="B362" s="20">
        <f t="shared" si="19"/>
        <v>6823</v>
      </c>
      <c r="C362" s="20">
        <v>5289</v>
      </c>
      <c r="D362" s="21">
        <v>100</v>
      </c>
      <c r="E362" s="21">
        <v>353</v>
      </c>
      <c r="F362" s="20">
        <v>1027</v>
      </c>
      <c r="G362" s="21">
        <v>54</v>
      </c>
      <c r="H362" s="28"/>
    </row>
    <row r="363" spans="1:8" ht="9" customHeight="1" x14ac:dyDescent="0.25">
      <c r="A363" s="18" t="s">
        <v>27</v>
      </c>
      <c r="B363" s="20">
        <f t="shared" si="19"/>
        <v>6103</v>
      </c>
      <c r="C363" s="20">
        <v>3858</v>
      </c>
      <c r="D363" s="21">
        <v>1349</v>
      </c>
      <c r="E363" s="21">
        <v>64</v>
      </c>
      <c r="F363" s="20">
        <v>810</v>
      </c>
      <c r="G363" s="21">
        <v>22</v>
      </c>
      <c r="H363" s="28"/>
    </row>
    <row r="364" spans="1:8" ht="9" customHeight="1" x14ac:dyDescent="0.25">
      <c r="A364" s="18" t="s">
        <v>28</v>
      </c>
      <c r="B364" s="20">
        <f t="shared" si="19"/>
        <v>40059</v>
      </c>
      <c r="C364" s="20">
        <v>36765</v>
      </c>
      <c r="D364" s="21">
        <v>1302</v>
      </c>
      <c r="E364" s="21">
        <v>64</v>
      </c>
      <c r="F364" s="20">
        <v>1552</v>
      </c>
      <c r="G364" s="21">
        <v>376</v>
      </c>
      <c r="H364" s="28"/>
    </row>
    <row r="365" spans="1:8" ht="9" customHeight="1" x14ac:dyDescent="0.25">
      <c r="A365" s="22" t="s">
        <v>29</v>
      </c>
      <c r="B365" s="23">
        <f t="shared" si="19"/>
        <v>6176</v>
      </c>
      <c r="C365" s="23">
        <v>3161</v>
      </c>
      <c r="D365" s="24">
        <v>160</v>
      </c>
      <c r="E365" s="24">
        <v>209</v>
      </c>
      <c r="F365" s="23">
        <v>2571</v>
      </c>
      <c r="G365" s="24">
        <v>75</v>
      </c>
      <c r="H365" s="28"/>
    </row>
    <row r="366" spans="1:8" ht="9" customHeight="1" x14ac:dyDescent="0.25">
      <c r="A366" s="18" t="s">
        <v>30</v>
      </c>
      <c r="B366" s="20">
        <f t="shared" si="19"/>
        <v>20756</v>
      </c>
      <c r="C366" s="20">
        <v>13881</v>
      </c>
      <c r="D366" s="21">
        <v>512</v>
      </c>
      <c r="E366" s="21">
        <v>287</v>
      </c>
      <c r="F366" s="20">
        <v>5970</v>
      </c>
      <c r="G366" s="21">
        <v>106</v>
      </c>
      <c r="H366" s="28"/>
    </row>
    <row r="367" spans="1:8" ht="9" customHeight="1" x14ac:dyDescent="0.25">
      <c r="A367" s="18" t="s">
        <v>31</v>
      </c>
      <c r="B367" s="20">
        <f t="shared" si="19"/>
        <v>12341</v>
      </c>
      <c r="C367" s="20">
        <v>8824</v>
      </c>
      <c r="D367" s="21">
        <v>457</v>
      </c>
      <c r="E367" s="21">
        <v>44</v>
      </c>
      <c r="F367" s="20">
        <v>2942</v>
      </c>
      <c r="G367" s="21">
        <v>74</v>
      </c>
      <c r="H367" s="28"/>
    </row>
    <row r="368" spans="1:8" ht="9" customHeight="1" x14ac:dyDescent="0.25">
      <c r="A368" s="18" t="s">
        <v>32</v>
      </c>
      <c r="B368" s="20">
        <f t="shared" si="19"/>
        <v>18078</v>
      </c>
      <c r="C368" s="20">
        <v>12141</v>
      </c>
      <c r="D368" s="21">
        <v>1046</v>
      </c>
      <c r="E368" s="21">
        <v>235</v>
      </c>
      <c r="F368" s="20">
        <v>4550</v>
      </c>
      <c r="G368" s="21">
        <v>106</v>
      </c>
      <c r="H368" s="28"/>
    </row>
    <row r="369" spans="1:8" ht="9" customHeight="1" x14ac:dyDescent="0.25">
      <c r="A369" s="22" t="s">
        <v>33</v>
      </c>
      <c r="B369" s="23">
        <f t="shared" si="19"/>
        <v>18865</v>
      </c>
      <c r="C369" s="23">
        <v>10755</v>
      </c>
      <c r="D369" s="24">
        <v>3480</v>
      </c>
      <c r="E369" s="24">
        <v>225</v>
      </c>
      <c r="F369" s="23">
        <v>3797</v>
      </c>
      <c r="G369" s="24">
        <v>608</v>
      </c>
      <c r="H369" s="28"/>
    </row>
    <row r="370" spans="1:8" ht="9" customHeight="1" x14ac:dyDescent="0.25">
      <c r="A370" s="18" t="s">
        <v>34</v>
      </c>
      <c r="B370" s="20">
        <f t="shared" si="19"/>
        <v>20138</v>
      </c>
      <c r="C370" s="20">
        <v>14126</v>
      </c>
      <c r="D370" s="21">
        <v>720</v>
      </c>
      <c r="E370" s="21">
        <v>1596</v>
      </c>
      <c r="F370" s="20">
        <v>3512</v>
      </c>
      <c r="G370" s="21">
        <v>184</v>
      </c>
      <c r="H370" s="28"/>
    </row>
    <row r="371" spans="1:8" ht="9" customHeight="1" x14ac:dyDescent="0.25">
      <c r="A371" s="18" t="s">
        <v>35</v>
      </c>
      <c r="B371" s="20">
        <f t="shared" si="19"/>
        <v>23232</v>
      </c>
      <c r="C371" s="20">
        <v>16633</v>
      </c>
      <c r="D371" s="21">
        <v>2097</v>
      </c>
      <c r="E371" s="21">
        <v>156</v>
      </c>
      <c r="F371" s="20">
        <v>4161</v>
      </c>
      <c r="G371" s="21">
        <v>185</v>
      </c>
      <c r="H371" s="28"/>
    </row>
    <row r="372" spans="1:8" ht="9" customHeight="1" x14ac:dyDescent="0.25">
      <c r="A372" s="18" t="s">
        <v>36</v>
      </c>
      <c r="B372" s="20">
        <f t="shared" si="19"/>
        <v>8902</v>
      </c>
      <c r="C372" s="20">
        <v>4337</v>
      </c>
      <c r="D372" s="21">
        <v>1001</v>
      </c>
      <c r="E372" s="21">
        <v>466</v>
      </c>
      <c r="F372" s="20">
        <v>2956</v>
      </c>
      <c r="G372" s="21">
        <v>142</v>
      </c>
      <c r="H372" s="28"/>
    </row>
    <row r="373" spans="1:8" ht="9" customHeight="1" x14ac:dyDescent="0.25">
      <c r="A373" s="22" t="s">
        <v>37</v>
      </c>
      <c r="B373" s="23">
        <f t="shared" si="19"/>
        <v>60584</v>
      </c>
      <c r="C373" s="23">
        <v>24841</v>
      </c>
      <c r="D373" s="24">
        <v>1145</v>
      </c>
      <c r="E373" s="24">
        <v>71</v>
      </c>
      <c r="F373" s="23">
        <v>34416</v>
      </c>
      <c r="G373" s="24">
        <v>111</v>
      </c>
      <c r="H373" s="28"/>
    </row>
    <row r="374" spans="1:8" ht="9" customHeight="1" x14ac:dyDescent="0.25">
      <c r="A374" s="18" t="s">
        <v>38</v>
      </c>
      <c r="B374" s="20">
        <f t="shared" si="19"/>
        <v>8469</v>
      </c>
      <c r="C374" s="20">
        <v>2853</v>
      </c>
      <c r="D374" s="21">
        <v>1733</v>
      </c>
      <c r="E374" s="29">
        <v>159</v>
      </c>
      <c r="F374" s="20">
        <v>3421</v>
      </c>
      <c r="G374" s="21">
        <v>303</v>
      </c>
      <c r="H374" s="28"/>
    </row>
    <row r="375" spans="1:8" ht="9" customHeight="1" x14ac:dyDescent="0.25">
      <c r="A375" s="18" t="s">
        <v>39</v>
      </c>
      <c r="B375" s="20">
        <f t="shared" si="19"/>
        <v>24478</v>
      </c>
      <c r="C375" s="20">
        <v>16362</v>
      </c>
      <c r="D375" s="21">
        <v>784</v>
      </c>
      <c r="E375" s="21">
        <v>382</v>
      </c>
      <c r="F375" s="20">
        <v>6741</v>
      </c>
      <c r="G375" s="21">
        <v>209</v>
      </c>
      <c r="H375" s="28"/>
    </row>
    <row r="376" spans="1:8" ht="9" customHeight="1" x14ac:dyDescent="0.25">
      <c r="A376" s="18" t="s">
        <v>40</v>
      </c>
      <c r="B376" s="20">
        <f t="shared" si="19"/>
        <v>8770</v>
      </c>
      <c r="C376" s="20">
        <v>5954</v>
      </c>
      <c r="D376" s="21">
        <v>663</v>
      </c>
      <c r="E376" s="21">
        <v>1529</v>
      </c>
      <c r="F376" s="20">
        <v>561</v>
      </c>
      <c r="G376" s="21">
        <v>63</v>
      </c>
      <c r="H376" s="28"/>
    </row>
    <row r="377" spans="1:8" ht="9" customHeight="1" x14ac:dyDescent="0.25">
      <c r="A377" s="22" t="s">
        <v>41</v>
      </c>
      <c r="B377" s="23">
        <f t="shared" si="19"/>
        <v>11112</v>
      </c>
      <c r="C377" s="23">
        <v>3743</v>
      </c>
      <c r="D377" s="24">
        <v>591</v>
      </c>
      <c r="E377" s="24">
        <v>135</v>
      </c>
      <c r="F377" s="23">
        <v>6621</v>
      </c>
      <c r="G377" s="24">
        <v>22</v>
      </c>
      <c r="H377" s="28"/>
    </row>
    <row r="378" spans="1:8" s="18" customFormat="1" ht="9" customHeight="1" x14ac:dyDescent="0.25">
      <c r="A378" s="18" t="s">
        <v>42</v>
      </c>
      <c r="B378" s="20">
        <f t="shared" si="19"/>
        <v>17525</v>
      </c>
      <c r="C378" s="20">
        <v>14519</v>
      </c>
      <c r="D378" s="20">
        <v>0</v>
      </c>
      <c r="E378" s="20">
        <v>445</v>
      </c>
      <c r="F378" s="21">
        <v>2548</v>
      </c>
      <c r="G378" s="21">
        <v>13</v>
      </c>
    </row>
    <row r="379" spans="1:8" ht="9" customHeight="1" x14ac:dyDescent="0.25">
      <c r="A379" s="18"/>
      <c r="B379" s="20"/>
      <c r="C379" s="20"/>
      <c r="D379" s="21"/>
      <c r="E379" s="21"/>
      <c r="F379" s="28"/>
      <c r="G379" s="21"/>
      <c r="H379" s="28"/>
    </row>
    <row r="380" spans="1:8" ht="9" customHeight="1" x14ac:dyDescent="0.25">
      <c r="A380" s="12">
        <v>2005</v>
      </c>
      <c r="B380" s="12"/>
      <c r="C380" s="13"/>
      <c r="D380" s="13"/>
      <c r="E380" s="13"/>
      <c r="F380" s="13"/>
      <c r="G380" s="13"/>
      <c r="H380" s="28"/>
    </row>
    <row r="381" spans="1:8" ht="9" customHeight="1" x14ac:dyDescent="0.25">
      <c r="A381" s="16" t="s">
        <v>10</v>
      </c>
      <c r="B381" s="17">
        <f>SUM(B383:B415)</f>
        <v>821352</v>
      </c>
      <c r="C381" s="17">
        <f t="shared" ref="C381:G381" si="20">SUM(C383:C415)</f>
        <v>582553</v>
      </c>
      <c r="D381" s="17">
        <f t="shared" si="20"/>
        <v>32898</v>
      </c>
      <c r="E381" s="17">
        <f t="shared" si="20"/>
        <v>13150</v>
      </c>
      <c r="F381" s="17">
        <f t="shared" si="20"/>
        <v>180616</v>
      </c>
      <c r="G381" s="17">
        <f t="shared" si="20"/>
        <v>12135</v>
      </c>
      <c r="H381" s="28"/>
    </row>
    <row r="382" spans="1:8" ht="3.95" customHeight="1" x14ac:dyDescent="0.25">
      <c r="A382" s="16"/>
      <c r="B382" s="17"/>
      <c r="C382" s="17"/>
      <c r="D382" s="20"/>
      <c r="E382" s="20"/>
      <c r="F382" s="20"/>
      <c r="G382" s="26"/>
      <c r="H382" s="28"/>
    </row>
    <row r="383" spans="1:8" ht="9" customHeight="1" x14ac:dyDescent="0.25">
      <c r="A383" s="18" t="s">
        <v>11</v>
      </c>
      <c r="B383" s="20">
        <f t="shared" ref="B383:B415" si="21">SUM(C383:G383)</f>
        <v>20596</v>
      </c>
      <c r="C383" s="20">
        <v>9339</v>
      </c>
      <c r="D383" s="20">
        <v>2069</v>
      </c>
      <c r="E383" s="21">
        <v>207</v>
      </c>
      <c r="F383" s="20">
        <v>4538</v>
      </c>
      <c r="G383" s="21">
        <v>4443</v>
      </c>
      <c r="H383" s="28"/>
    </row>
    <row r="384" spans="1:8" ht="9" customHeight="1" x14ac:dyDescent="0.25">
      <c r="A384" s="18" t="s">
        <v>12</v>
      </c>
      <c r="B384" s="20">
        <f t="shared" si="21"/>
        <v>33471</v>
      </c>
      <c r="C384" s="20">
        <v>31079</v>
      </c>
      <c r="D384" s="21">
        <v>282</v>
      </c>
      <c r="E384" s="21">
        <v>53</v>
      </c>
      <c r="F384" s="20">
        <v>1564</v>
      </c>
      <c r="G384" s="21">
        <v>493</v>
      </c>
      <c r="H384" s="28"/>
    </row>
    <row r="385" spans="1:8" ht="9" customHeight="1" x14ac:dyDescent="0.25">
      <c r="A385" s="18" t="s">
        <v>13</v>
      </c>
      <c r="B385" s="20">
        <f t="shared" si="21"/>
        <v>5382</v>
      </c>
      <c r="C385" s="20">
        <v>4713</v>
      </c>
      <c r="D385" s="21">
        <v>40</v>
      </c>
      <c r="E385" s="21">
        <v>107</v>
      </c>
      <c r="F385" s="20">
        <v>385</v>
      </c>
      <c r="G385" s="21">
        <v>137</v>
      </c>
      <c r="H385" s="28"/>
    </row>
    <row r="386" spans="1:8" ht="9" customHeight="1" x14ac:dyDescent="0.25">
      <c r="A386" s="22" t="s">
        <v>14</v>
      </c>
      <c r="B386" s="23">
        <f t="shared" si="21"/>
        <v>8330</v>
      </c>
      <c r="C386" s="23">
        <v>2575</v>
      </c>
      <c r="D386" s="24">
        <v>647</v>
      </c>
      <c r="E386" s="24">
        <v>138</v>
      </c>
      <c r="F386" s="23">
        <v>4956</v>
      </c>
      <c r="G386" s="24">
        <v>14</v>
      </c>
      <c r="H386" s="28"/>
    </row>
    <row r="387" spans="1:8" ht="9" customHeight="1" x14ac:dyDescent="0.25">
      <c r="A387" s="18" t="s">
        <v>15</v>
      </c>
      <c r="B387" s="20">
        <f t="shared" si="21"/>
        <v>27155</v>
      </c>
      <c r="C387" s="20">
        <v>26085</v>
      </c>
      <c r="D387" s="21">
        <v>519</v>
      </c>
      <c r="E387" s="21">
        <v>48</v>
      </c>
      <c r="F387" s="20">
        <v>337</v>
      </c>
      <c r="G387" s="21">
        <v>166</v>
      </c>
      <c r="H387" s="28"/>
    </row>
    <row r="388" spans="1:8" ht="9" customHeight="1" x14ac:dyDescent="0.25">
      <c r="A388" s="18" t="s">
        <v>16</v>
      </c>
      <c r="B388" s="20">
        <f t="shared" si="21"/>
        <v>5632</v>
      </c>
      <c r="C388" s="20">
        <v>4459</v>
      </c>
      <c r="D388" s="21">
        <v>629</v>
      </c>
      <c r="E388" s="21">
        <v>69</v>
      </c>
      <c r="F388" s="20">
        <v>416</v>
      </c>
      <c r="G388" s="21">
        <v>59</v>
      </c>
      <c r="H388" s="28"/>
    </row>
    <row r="389" spans="1:8" ht="9" customHeight="1" x14ac:dyDescent="0.25">
      <c r="A389" s="18" t="s">
        <v>17</v>
      </c>
      <c r="B389" s="20">
        <f t="shared" si="21"/>
        <v>33421</v>
      </c>
      <c r="C389" s="20">
        <v>4697</v>
      </c>
      <c r="D389" s="21">
        <v>5361</v>
      </c>
      <c r="E389" s="21">
        <v>484</v>
      </c>
      <c r="F389" s="20">
        <v>22708</v>
      </c>
      <c r="G389" s="21">
        <v>171</v>
      </c>
      <c r="H389" s="28"/>
    </row>
    <row r="390" spans="1:8" ht="9" customHeight="1" x14ac:dyDescent="0.25">
      <c r="A390" s="22" t="s">
        <v>18</v>
      </c>
      <c r="B390" s="23">
        <f t="shared" si="21"/>
        <v>39686</v>
      </c>
      <c r="C390" s="23">
        <v>33781</v>
      </c>
      <c r="D390" s="24">
        <v>1311</v>
      </c>
      <c r="E390" s="24">
        <v>107</v>
      </c>
      <c r="F390" s="23">
        <v>4064</v>
      </c>
      <c r="G390" s="24">
        <v>423</v>
      </c>
      <c r="H390" s="28"/>
    </row>
    <row r="391" spans="1:8" ht="9" customHeight="1" x14ac:dyDescent="0.25">
      <c r="A391" s="18" t="s">
        <v>70</v>
      </c>
      <c r="B391" s="20">
        <f t="shared" si="21"/>
        <v>62542</v>
      </c>
      <c r="C391" s="20">
        <v>47839</v>
      </c>
      <c r="D391" s="21">
        <v>0</v>
      </c>
      <c r="E391" s="21">
        <v>1230</v>
      </c>
      <c r="F391" s="20">
        <v>12788</v>
      </c>
      <c r="G391" s="21">
        <v>685</v>
      </c>
      <c r="H391" s="28"/>
    </row>
    <row r="392" spans="1:8" ht="9" customHeight="1" x14ac:dyDescent="0.25">
      <c r="A392" s="18" t="s">
        <v>19</v>
      </c>
      <c r="B392" s="20">
        <f t="shared" si="21"/>
        <v>12429</v>
      </c>
      <c r="C392" s="20">
        <v>6978</v>
      </c>
      <c r="D392" s="21">
        <v>1077</v>
      </c>
      <c r="E392" s="21">
        <v>66</v>
      </c>
      <c r="F392" s="20">
        <v>4120</v>
      </c>
      <c r="G392" s="21">
        <v>188</v>
      </c>
      <c r="H392" s="28"/>
    </row>
    <row r="393" spans="1:8" ht="9" customHeight="1" x14ac:dyDescent="0.25">
      <c r="A393" s="18" t="s">
        <v>20</v>
      </c>
      <c r="B393" s="20">
        <f t="shared" si="21"/>
        <v>35724</v>
      </c>
      <c r="C393" s="20">
        <v>23041</v>
      </c>
      <c r="D393" s="21">
        <v>2271</v>
      </c>
      <c r="E393" s="21">
        <v>216</v>
      </c>
      <c r="F393" s="20">
        <v>9772</v>
      </c>
      <c r="G393" s="21">
        <v>424</v>
      </c>
      <c r="H393" s="28"/>
    </row>
    <row r="394" spans="1:8" ht="9" customHeight="1" x14ac:dyDescent="0.25">
      <c r="A394" s="22" t="s">
        <v>21</v>
      </c>
      <c r="B394" s="23">
        <f t="shared" si="21"/>
        <v>12806</v>
      </c>
      <c r="C394" s="23">
        <v>4724</v>
      </c>
      <c r="D394" s="24">
        <v>1</v>
      </c>
      <c r="E394" s="24">
        <v>628</v>
      </c>
      <c r="F394" s="23">
        <v>7328</v>
      </c>
      <c r="G394" s="24">
        <v>125</v>
      </c>
      <c r="H394" s="28"/>
    </row>
    <row r="395" spans="1:8" ht="9" customHeight="1" x14ac:dyDescent="0.25">
      <c r="A395" s="18" t="s">
        <v>22</v>
      </c>
      <c r="B395" s="20">
        <f t="shared" si="21"/>
        <v>16210</v>
      </c>
      <c r="C395" s="20">
        <v>9288</v>
      </c>
      <c r="D395" s="21">
        <v>199</v>
      </c>
      <c r="E395" s="21">
        <v>487</v>
      </c>
      <c r="F395" s="20">
        <v>6010</v>
      </c>
      <c r="G395" s="21">
        <v>226</v>
      </c>
      <c r="H395" s="28"/>
    </row>
    <row r="396" spans="1:8" ht="9" customHeight="1" x14ac:dyDescent="0.25">
      <c r="A396" s="18" t="s">
        <v>23</v>
      </c>
      <c r="B396" s="20">
        <f t="shared" si="21"/>
        <v>46717</v>
      </c>
      <c r="C396" s="20">
        <v>42168</v>
      </c>
      <c r="D396" s="21">
        <v>1778</v>
      </c>
      <c r="E396" s="21">
        <v>382</v>
      </c>
      <c r="F396" s="20">
        <v>2167</v>
      </c>
      <c r="G396" s="21">
        <v>222</v>
      </c>
      <c r="H396" s="28"/>
    </row>
    <row r="397" spans="1:8" ht="9" customHeight="1" x14ac:dyDescent="0.25">
      <c r="A397" s="18" t="s">
        <v>24</v>
      </c>
      <c r="B397" s="20">
        <f t="shared" si="21"/>
        <v>61542</v>
      </c>
      <c r="C397" s="20">
        <v>46714</v>
      </c>
      <c r="D397" s="21">
        <v>1145</v>
      </c>
      <c r="E397" s="21">
        <v>404</v>
      </c>
      <c r="F397" s="20">
        <v>12557</v>
      </c>
      <c r="G397" s="21">
        <v>722</v>
      </c>
      <c r="H397" s="28"/>
    </row>
    <row r="398" spans="1:8" ht="9" customHeight="1" x14ac:dyDescent="0.25">
      <c r="A398" s="22" t="s">
        <v>25</v>
      </c>
      <c r="B398" s="23">
        <f t="shared" si="21"/>
        <v>18021</v>
      </c>
      <c r="C398" s="23">
        <v>11360</v>
      </c>
      <c r="D398" s="24">
        <v>473</v>
      </c>
      <c r="E398" s="24">
        <v>277</v>
      </c>
      <c r="F398" s="23">
        <v>5814</v>
      </c>
      <c r="G398" s="24">
        <v>97</v>
      </c>
      <c r="H398" s="28"/>
    </row>
    <row r="399" spans="1:8" ht="9" customHeight="1" x14ac:dyDescent="0.25">
      <c r="A399" s="18" t="s">
        <v>26</v>
      </c>
      <c r="B399" s="20">
        <f t="shared" si="21"/>
        <v>9623</v>
      </c>
      <c r="C399" s="20">
        <v>6171</v>
      </c>
      <c r="D399" s="21">
        <v>451</v>
      </c>
      <c r="E399" s="21">
        <v>306</v>
      </c>
      <c r="F399" s="20">
        <v>2635</v>
      </c>
      <c r="G399" s="21">
        <v>60</v>
      </c>
      <c r="H399" s="28"/>
    </row>
    <row r="400" spans="1:8" ht="9" customHeight="1" x14ac:dyDescent="0.25">
      <c r="A400" s="18" t="s">
        <v>27</v>
      </c>
      <c r="B400" s="20">
        <f t="shared" si="21"/>
        <v>9107</v>
      </c>
      <c r="C400" s="20">
        <v>4040</v>
      </c>
      <c r="D400" s="21">
        <v>216</v>
      </c>
      <c r="E400" s="21">
        <v>138</v>
      </c>
      <c r="F400" s="20">
        <v>4652</v>
      </c>
      <c r="G400" s="21">
        <v>61</v>
      </c>
      <c r="H400" s="28"/>
    </row>
    <row r="401" spans="1:8" ht="9" customHeight="1" x14ac:dyDescent="0.25">
      <c r="A401" s="18" t="s">
        <v>28</v>
      </c>
      <c r="B401" s="20">
        <f t="shared" si="21"/>
        <v>56859</v>
      </c>
      <c r="C401" s="20">
        <v>53956</v>
      </c>
      <c r="D401" s="21">
        <v>1072</v>
      </c>
      <c r="E401" s="21">
        <v>130</v>
      </c>
      <c r="F401" s="20">
        <v>1445</v>
      </c>
      <c r="G401" s="21">
        <v>256</v>
      </c>
      <c r="H401" s="28"/>
    </row>
    <row r="402" spans="1:8" ht="9" customHeight="1" x14ac:dyDescent="0.25">
      <c r="A402" s="22" t="s">
        <v>29</v>
      </c>
      <c r="B402" s="23">
        <f t="shared" si="21"/>
        <v>10350</v>
      </c>
      <c r="C402" s="23">
        <v>3923</v>
      </c>
      <c r="D402" s="24">
        <v>18</v>
      </c>
      <c r="E402" s="24">
        <v>356</v>
      </c>
      <c r="F402" s="23">
        <v>5957</v>
      </c>
      <c r="G402" s="24">
        <v>96</v>
      </c>
      <c r="H402" s="28"/>
    </row>
    <row r="403" spans="1:8" ht="9" customHeight="1" x14ac:dyDescent="0.25">
      <c r="A403" s="18" t="s">
        <v>30</v>
      </c>
      <c r="B403" s="20">
        <f t="shared" si="21"/>
        <v>28435</v>
      </c>
      <c r="C403" s="20">
        <v>16157</v>
      </c>
      <c r="D403" s="21">
        <v>861</v>
      </c>
      <c r="E403" s="21">
        <v>411</v>
      </c>
      <c r="F403" s="20">
        <v>10702</v>
      </c>
      <c r="G403" s="21">
        <v>304</v>
      </c>
      <c r="H403" s="28"/>
    </row>
    <row r="404" spans="1:8" ht="9" customHeight="1" x14ac:dyDescent="0.25">
      <c r="A404" s="18" t="s">
        <v>31</v>
      </c>
      <c r="B404" s="20">
        <f t="shared" si="21"/>
        <v>12729</v>
      </c>
      <c r="C404" s="20">
        <v>9562</v>
      </c>
      <c r="D404" s="21">
        <v>0</v>
      </c>
      <c r="E404" s="21">
        <v>114</v>
      </c>
      <c r="F404" s="20">
        <v>2922</v>
      </c>
      <c r="G404" s="21">
        <v>131</v>
      </c>
      <c r="H404" s="28"/>
    </row>
    <row r="405" spans="1:8" ht="9" customHeight="1" x14ac:dyDescent="0.25">
      <c r="A405" s="18" t="s">
        <v>32</v>
      </c>
      <c r="B405" s="20">
        <f t="shared" si="21"/>
        <v>23438</v>
      </c>
      <c r="C405" s="20">
        <v>17425</v>
      </c>
      <c r="D405" s="21">
        <v>1404</v>
      </c>
      <c r="E405" s="21">
        <v>1168</v>
      </c>
      <c r="F405" s="20">
        <v>3338</v>
      </c>
      <c r="G405" s="21">
        <v>103</v>
      </c>
      <c r="H405" s="28"/>
    </row>
    <row r="406" spans="1:8" ht="9" customHeight="1" x14ac:dyDescent="0.25">
      <c r="A406" s="22" t="s">
        <v>33</v>
      </c>
      <c r="B406" s="23">
        <f t="shared" si="21"/>
        <v>17328</v>
      </c>
      <c r="C406" s="23">
        <v>11422</v>
      </c>
      <c r="D406" s="24">
        <v>1182</v>
      </c>
      <c r="E406" s="24">
        <v>65</v>
      </c>
      <c r="F406" s="23">
        <v>4337</v>
      </c>
      <c r="G406" s="24">
        <v>322</v>
      </c>
      <c r="H406" s="28"/>
    </row>
    <row r="407" spans="1:8" ht="9" customHeight="1" x14ac:dyDescent="0.25">
      <c r="A407" s="18" t="s">
        <v>34</v>
      </c>
      <c r="B407" s="20">
        <f t="shared" si="21"/>
        <v>20024</v>
      </c>
      <c r="C407" s="20">
        <v>15300</v>
      </c>
      <c r="D407" s="21">
        <v>610</v>
      </c>
      <c r="E407" s="21">
        <v>1160</v>
      </c>
      <c r="F407" s="20">
        <v>2688</v>
      </c>
      <c r="G407" s="21">
        <v>266</v>
      </c>
      <c r="H407" s="28"/>
    </row>
    <row r="408" spans="1:8" ht="9" customHeight="1" x14ac:dyDescent="0.25">
      <c r="A408" s="18" t="s">
        <v>35</v>
      </c>
      <c r="B408" s="20">
        <f t="shared" si="21"/>
        <v>24041</v>
      </c>
      <c r="C408" s="20">
        <v>20025</v>
      </c>
      <c r="D408" s="21">
        <v>906</v>
      </c>
      <c r="E408" s="21">
        <v>390</v>
      </c>
      <c r="F408" s="20">
        <v>2492</v>
      </c>
      <c r="G408" s="21">
        <v>228</v>
      </c>
      <c r="H408" s="28"/>
    </row>
    <row r="409" spans="1:8" ht="9" customHeight="1" x14ac:dyDescent="0.25">
      <c r="A409" s="18" t="s">
        <v>36</v>
      </c>
      <c r="B409" s="20">
        <f t="shared" si="21"/>
        <v>9788</v>
      </c>
      <c r="C409" s="20">
        <v>3468</v>
      </c>
      <c r="D409" s="21">
        <v>2503</v>
      </c>
      <c r="E409" s="21">
        <v>978</v>
      </c>
      <c r="F409" s="20">
        <v>2803</v>
      </c>
      <c r="G409" s="21">
        <v>36</v>
      </c>
      <c r="H409" s="28"/>
    </row>
    <row r="410" spans="1:8" ht="9" customHeight="1" x14ac:dyDescent="0.25">
      <c r="A410" s="22" t="s">
        <v>37</v>
      </c>
      <c r="B410" s="23">
        <f t="shared" si="21"/>
        <v>42120</v>
      </c>
      <c r="C410" s="23">
        <v>33005</v>
      </c>
      <c r="D410" s="24">
        <v>1339</v>
      </c>
      <c r="E410" s="24">
        <v>294</v>
      </c>
      <c r="F410" s="23">
        <v>7329</v>
      </c>
      <c r="G410" s="24">
        <v>153</v>
      </c>
      <c r="H410" s="28"/>
    </row>
    <row r="411" spans="1:8" ht="9" customHeight="1" x14ac:dyDescent="0.25">
      <c r="A411" s="18" t="s">
        <v>38</v>
      </c>
      <c r="B411" s="20">
        <f t="shared" si="21"/>
        <v>6278</v>
      </c>
      <c r="C411" s="20">
        <v>3128</v>
      </c>
      <c r="D411" s="21">
        <v>836</v>
      </c>
      <c r="E411" s="29">
        <v>176</v>
      </c>
      <c r="F411" s="20">
        <v>1709</v>
      </c>
      <c r="G411" s="21">
        <v>429</v>
      </c>
      <c r="H411" s="28"/>
    </row>
    <row r="412" spans="1:8" ht="9" customHeight="1" x14ac:dyDescent="0.25">
      <c r="A412" s="18" t="s">
        <v>39</v>
      </c>
      <c r="B412" s="20">
        <f t="shared" si="21"/>
        <v>32634</v>
      </c>
      <c r="C412" s="20">
        <v>16496</v>
      </c>
      <c r="D412" s="21">
        <v>976</v>
      </c>
      <c r="E412" s="21">
        <v>698</v>
      </c>
      <c r="F412" s="20">
        <v>14020</v>
      </c>
      <c r="G412" s="21">
        <v>444</v>
      </c>
      <c r="H412" s="28"/>
    </row>
    <row r="413" spans="1:8" ht="9" customHeight="1" x14ac:dyDescent="0.25">
      <c r="A413" s="18" t="s">
        <v>40</v>
      </c>
      <c r="B413" s="20">
        <f t="shared" si="21"/>
        <v>13644</v>
      </c>
      <c r="C413" s="20">
        <v>9083</v>
      </c>
      <c r="D413" s="21">
        <v>1540</v>
      </c>
      <c r="E413" s="21">
        <v>1399</v>
      </c>
      <c r="F413" s="20">
        <v>1474</v>
      </c>
      <c r="G413" s="21">
        <v>148</v>
      </c>
      <c r="H413" s="28"/>
    </row>
    <row r="414" spans="1:8" ht="9" customHeight="1" x14ac:dyDescent="0.25">
      <c r="A414" s="22" t="s">
        <v>41</v>
      </c>
      <c r="B414" s="23">
        <f t="shared" si="21"/>
        <v>14852</v>
      </c>
      <c r="C414" s="23">
        <v>3171</v>
      </c>
      <c r="D414" s="24">
        <v>1182</v>
      </c>
      <c r="E414" s="24">
        <v>89</v>
      </c>
      <c r="F414" s="23">
        <v>10392</v>
      </c>
      <c r="G414" s="24">
        <v>18</v>
      </c>
      <c r="H414" s="28"/>
    </row>
    <row r="415" spans="1:8" s="18" customFormat="1" ht="9" customHeight="1" x14ac:dyDescent="0.25">
      <c r="A415" s="18" t="s">
        <v>42</v>
      </c>
      <c r="B415" s="20">
        <f t="shared" si="21"/>
        <v>50438</v>
      </c>
      <c r="C415" s="20">
        <v>47381</v>
      </c>
      <c r="D415" s="20">
        <v>0</v>
      </c>
      <c r="E415" s="20">
        <v>375</v>
      </c>
      <c r="F415" s="21">
        <v>2197</v>
      </c>
      <c r="G415" s="21">
        <v>485</v>
      </c>
    </row>
    <row r="416" spans="1:8" ht="9" customHeight="1" x14ac:dyDescent="0.25">
      <c r="A416" s="18"/>
      <c r="B416" s="20"/>
      <c r="C416" s="20"/>
      <c r="D416" s="21"/>
      <c r="E416" s="21"/>
      <c r="F416" s="28"/>
      <c r="G416" s="21"/>
      <c r="H416" s="28"/>
    </row>
    <row r="417" spans="1:8" ht="9" customHeight="1" x14ac:dyDescent="0.25">
      <c r="A417" s="12">
        <v>2006</v>
      </c>
      <c r="B417" s="12"/>
      <c r="C417" s="13"/>
      <c r="D417" s="13"/>
      <c r="E417" s="13"/>
      <c r="F417" s="13"/>
      <c r="G417" s="13"/>
      <c r="H417" s="28"/>
    </row>
    <row r="418" spans="1:8" ht="9" customHeight="1" x14ac:dyDescent="0.25">
      <c r="A418" s="16" t="s">
        <v>10</v>
      </c>
      <c r="B418" s="17">
        <f>SUM(B420:B452)</f>
        <v>1250564</v>
      </c>
      <c r="C418" s="17">
        <f t="shared" ref="C418:G418" si="22">SUM(C420:C452)</f>
        <v>709176</v>
      </c>
      <c r="D418" s="17">
        <f t="shared" si="22"/>
        <v>91333</v>
      </c>
      <c r="E418" s="17">
        <f t="shared" si="22"/>
        <v>5862</v>
      </c>
      <c r="F418" s="17">
        <f t="shared" si="22"/>
        <v>432462</v>
      </c>
      <c r="G418" s="17">
        <f t="shared" si="22"/>
        <v>11731</v>
      </c>
      <c r="H418" s="28"/>
    </row>
    <row r="419" spans="1:8" ht="3.95" customHeight="1" x14ac:dyDescent="0.25">
      <c r="A419" s="16"/>
      <c r="B419" s="17"/>
      <c r="C419" s="17"/>
      <c r="D419" s="20"/>
      <c r="E419" s="20"/>
      <c r="F419" s="20"/>
      <c r="G419" s="26"/>
      <c r="H419" s="28"/>
    </row>
    <row r="420" spans="1:8" ht="9" customHeight="1" x14ac:dyDescent="0.25">
      <c r="A420" s="18" t="s">
        <v>11</v>
      </c>
      <c r="B420" s="20">
        <f t="shared" ref="B420:B452" si="23">SUM(C420:G420)</f>
        <v>20926</v>
      </c>
      <c r="C420" s="20">
        <v>10560</v>
      </c>
      <c r="D420" s="20">
        <v>1755</v>
      </c>
      <c r="E420" s="21">
        <v>49</v>
      </c>
      <c r="F420" s="20">
        <v>2607</v>
      </c>
      <c r="G420" s="21">
        <v>5955</v>
      </c>
      <c r="H420" s="28"/>
    </row>
    <row r="421" spans="1:8" ht="9" customHeight="1" x14ac:dyDescent="0.25">
      <c r="A421" s="18" t="s">
        <v>12</v>
      </c>
      <c r="B421" s="20">
        <f t="shared" si="23"/>
        <v>38638</v>
      </c>
      <c r="C421" s="20">
        <v>36459</v>
      </c>
      <c r="D421" s="21">
        <v>1162</v>
      </c>
      <c r="E421" s="21">
        <v>59</v>
      </c>
      <c r="F421" s="20">
        <v>524</v>
      </c>
      <c r="G421" s="21">
        <v>434</v>
      </c>
      <c r="H421" s="28"/>
    </row>
    <row r="422" spans="1:8" ht="9" customHeight="1" x14ac:dyDescent="0.25">
      <c r="A422" s="18" t="s">
        <v>13</v>
      </c>
      <c r="B422" s="20">
        <f t="shared" si="23"/>
        <v>7498</v>
      </c>
      <c r="C422" s="20">
        <v>5201</v>
      </c>
      <c r="D422" s="21">
        <v>1251</v>
      </c>
      <c r="E422" s="21">
        <v>106</v>
      </c>
      <c r="F422" s="20">
        <v>836</v>
      </c>
      <c r="G422" s="21">
        <v>104</v>
      </c>
      <c r="H422" s="28"/>
    </row>
    <row r="423" spans="1:8" ht="9" customHeight="1" x14ac:dyDescent="0.25">
      <c r="A423" s="22" t="s">
        <v>14</v>
      </c>
      <c r="B423" s="23">
        <f t="shared" si="23"/>
        <v>8049</v>
      </c>
      <c r="C423" s="23">
        <v>3489</v>
      </c>
      <c r="D423" s="24">
        <v>1583</v>
      </c>
      <c r="E423" s="24">
        <v>58</v>
      </c>
      <c r="F423" s="23">
        <v>2914</v>
      </c>
      <c r="G423" s="24">
        <v>5</v>
      </c>
      <c r="H423" s="28"/>
    </row>
    <row r="424" spans="1:8" ht="9" customHeight="1" x14ac:dyDescent="0.25">
      <c r="A424" s="18" t="s">
        <v>15</v>
      </c>
      <c r="B424" s="20">
        <f t="shared" si="23"/>
        <v>33268</v>
      </c>
      <c r="C424" s="20">
        <v>29249</v>
      </c>
      <c r="D424" s="21">
        <v>3267</v>
      </c>
      <c r="E424" s="21">
        <v>29</v>
      </c>
      <c r="F424" s="20">
        <v>584</v>
      </c>
      <c r="G424" s="21">
        <v>139</v>
      </c>
      <c r="H424" s="28"/>
    </row>
    <row r="425" spans="1:8" ht="9" customHeight="1" x14ac:dyDescent="0.25">
      <c r="A425" s="18" t="s">
        <v>16</v>
      </c>
      <c r="B425" s="20">
        <f t="shared" si="23"/>
        <v>11662</v>
      </c>
      <c r="C425" s="20">
        <v>5542</v>
      </c>
      <c r="D425" s="21">
        <v>1242</v>
      </c>
      <c r="E425" s="21">
        <v>29</v>
      </c>
      <c r="F425" s="20">
        <v>4831</v>
      </c>
      <c r="G425" s="21">
        <v>18</v>
      </c>
      <c r="H425" s="28"/>
    </row>
    <row r="426" spans="1:8" ht="9" customHeight="1" x14ac:dyDescent="0.25">
      <c r="A426" s="18" t="s">
        <v>17</v>
      </c>
      <c r="B426" s="20">
        <f t="shared" si="23"/>
        <v>31412</v>
      </c>
      <c r="C426" s="20">
        <v>6082</v>
      </c>
      <c r="D426" s="21">
        <v>5502</v>
      </c>
      <c r="E426" s="21">
        <v>115</v>
      </c>
      <c r="F426" s="20">
        <v>19670</v>
      </c>
      <c r="G426" s="21">
        <v>43</v>
      </c>
      <c r="H426" s="28"/>
    </row>
    <row r="427" spans="1:8" ht="9" customHeight="1" x14ac:dyDescent="0.25">
      <c r="A427" s="22" t="s">
        <v>18</v>
      </c>
      <c r="B427" s="23">
        <f t="shared" si="23"/>
        <v>49938</v>
      </c>
      <c r="C427" s="23">
        <v>39138</v>
      </c>
      <c r="D427" s="24">
        <v>4708</v>
      </c>
      <c r="E427" s="24">
        <v>37</v>
      </c>
      <c r="F427" s="23">
        <v>5730</v>
      </c>
      <c r="G427" s="24">
        <v>325</v>
      </c>
      <c r="H427" s="28"/>
    </row>
    <row r="428" spans="1:8" ht="9" customHeight="1" x14ac:dyDescent="0.25">
      <c r="A428" s="18" t="s">
        <v>70</v>
      </c>
      <c r="B428" s="20">
        <f t="shared" si="23"/>
        <v>69854</v>
      </c>
      <c r="C428" s="20">
        <v>56611</v>
      </c>
      <c r="D428" s="21">
        <v>0</v>
      </c>
      <c r="E428" s="21">
        <v>994</v>
      </c>
      <c r="F428" s="20">
        <v>11380</v>
      </c>
      <c r="G428" s="21">
        <v>869</v>
      </c>
      <c r="H428" s="28"/>
    </row>
    <row r="429" spans="1:8" ht="9" customHeight="1" x14ac:dyDescent="0.25">
      <c r="A429" s="18" t="s">
        <v>19</v>
      </c>
      <c r="B429" s="20">
        <f t="shared" si="23"/>
        <v>18135</v>
      </c>
      <c r="C429" s="20">
        <v>8592</v>
      </c>
      <c r="D429" s="21">
        <v>4923</v>
      </c>
      <c r="E429" s="21">
        <v>85</v>
      </c>
      <c r="F429" s="20">
        <v>4469</v>
      </c>
      <c r="G429" s="21">
        <v>66</v>
      </c>
      <c r="H429" s="28"/>
    </row>
    <row r="430" spans="1:8" ht="9" customHeight="1" x14ac:dyDescent="0.25">
      <c r="A430" s="18" t="s">
        <v>20</v>
      </c>
      <c r="B430" s="20">
        <f t="shared" si="23"/>
        <v>36412</v>
      </c>
      <c r="C430" s="20">
        <v>29576</v>
      </c>
      <c r="D430" s="21">
        <v>4466</v>
      </c>
      <c r="E430" s="21">
        <v>44</v>
      </c>
      <c r="F430" s="20">
        <v>1808</v>
      </c>
      <c r="G430" s="21">
        <v>518</v>
      </c>
      <c r="H430" s="28"/>
    </row>
    <row r="431" spans="1:8" ht="9" customHeight="1" x14ac:dyDescent="0.25">
      <c r="A431" s="22" t="s">
        <v>21</v>
      </c>
      <c r="B431" s="23">
        <f t="shared" si="23"/>
        <v>37057</v>
      </c>
      <c r="C431" s="23">
        <v>7522</v>
      </c>
      <c r="D431" s="24">
        <v>1366</v>
      </c>
      <c r="E431" s="24">
        <v>62</v>
      </c>
      <c r="F431" s="23">
        <v>28062</v>
      </c>
      <c r="G431" s="24">
        <v>45</v>
      </c>
      <c r="H431" s="28"/>
    </row>
    <row r="432" spans="1:8" ht="9" customHeight="1" x14ac:dyDescent="0.25">
      <c r="A432" s="18" t="s">
        <v>22</v>
      </c>
      <c r="B432" s="20">
        <f t="shared" si="23"/>
        <v>105423</v>
      </c>
      <c r="C432" s="20">
        <v>12840</v>
      </c>
      <c r="D432" s="21">
        <v>887</v>
      </c>
      <c r="E432" s="21">
        <v>142</v>
      </c>
      <c r="F432" s="20">
        <v>91526</v>
      </c>
      <c r="G432" s="21">
        <v>28</v>
      </c>
      <c r="H432" s="28"/>
    </row>
    <row r="433" spans="1:8" ht="9" customHeight="1" x14ac:dyDescent="0.25">
      <c r="A433" s="18" t="s">
        <v>23</v>
      </c>
      <c r="B433" s="20">
        <f t="shared" si="23"/>
        <v>52106</v>
      </c>
      <c r="C433" s="20">
        <v>45961</v>
      </c>
      <c r="D433" s="21">
        <v>1246</v>
      </c>
      <c r="E433" s="21">
        <v>104</v>
      </c>
      <c r="F433" s="20">
        <v>4594</v>
      </c>
      <c r="G433" s="21">
        <v>201</v>
      </c>
      <c r="H433" s="28"/>
    </row>
    <row r="434" spans="1:8" ht="9" customHeight="1" x14ac:dyDescent="0.25">
      <c r="A434" s="18" t="s">
        <v>24</v>
      </c>
      <c r="B434" s="20">
        <f t="shared" si="23"/>
        <v>73393</v>
      </c>
      <c r="C434" s="20">
        <v>58619</v>
      </c>
      <c r="D434" s="21">
        <v>3817</v>
      </c>
      <c r="E434" s="21">
        <v>212</v>
      </c>
      <c r="F434" s="20">
        <v>10062</v>
      </c>
      <c r="G434" s="21">
        <v>683</v>
      </c>
      <c r="H434" s="28"/>
    </row>
    <row r="435" spans="1:8" ht="9" customHeight="1" x14ac:dyDescent="0.25">
      <c r="A435" s="22" t="s">
        <v>25</v>
      </c>
      <c r="B435" s="23">
        <f t="shared" si="23"/>
        <v>21008</v>
      </c>
      <c r="C435" s="23">
        <v>14189</v>
      </c>
      <c r="D435" s="24">
        <v>2688</v>
      </c>
      <c r="E435" s="24">
        <v>82</v>
      </c>
      <c r="F435" s="23">
        <v>3954</v>
      </c>
      <c r="G435" s="24">
        <v>95</v>
      </c>
      <c r="H435" s="28"/>
    </row>
    <row r="436" spans="1:8" ht="9" customHeight="1" x14ac:dyDescent="0.25">
      <c r="A436" s="18" t="s">
        <v>26</v>
      </c>
      <c r="B436" s="20">
        <f t="shared" si="23"/>
        <v>14655</v>
      </c>
      <c r="C436" s="20">
        <v>10136</v>
      </c>
      <c r="D436" s="21">
        <v>1487</v>
      </c>
      <c r="E436" s="21">
        <v>34</v>
      </c>
      <c r="F436" s="20">
        <v>2932</v>
      </c>
      <c r="G436" s="21">
        <v>66</v>
      </c>
      <c r="H436" s="28"/>
    </row>
    <row r="437" spans="1:8" ht="9" customHeight="1" x14ac:dyDescent="0.25">
      <c r="A437" s="18" t="s">
        <v>27</v>
      </c>
      <c r="B437" s="20">
        <f t="shared" si="23"/>
        <v>12039</v>
      </c>
      <c r="C437" s="20">
        <v>6266</v>
      </c>
      <c r="D437" s="21">
        <v>2555</v>
      </c>
      <c r="E437" s="21">
        <v>60</v>
      </c>
      <c r="F437" s="20">
        <v>3122</v>
      </c>
      <c r="G437" s="21">
        <v>36</v>
      </c>
      <c r="H437" s="28"/>
    </row>
    <row r="438" spans="1:8" ht="9" customHeight="1" x14ac:dyDescent="0.25">
      <c r="A438" s="18" t="s">
        <v>28</v>
      </c>
      <c r="B438" s="20">
        <f t="shared" si="23"/>
        <v>63140</v>
      </c>
      <c r="C438" s="20">
        <v>57072</v>
      </c>
      <c r="D438" s="21">
        <v>1976</v>
      </c>
      <c r="E438" s="21">
        <v>298</v>
      </c>
      <c r="F438" s="20">
        <v>3436</v>
      </c>
      <c r="G438" s="21">
        <v>358</v>
      </c>
      <c r="H438" s="28"/>
    </row>
    <row r="439" spans="1:8" ht="9" customHeight="1" x14ac:dyDescent="0.25">
      <c r="A439" s="22" t="s">
        <v>29</v>
      </c>
      <c r="B439" s="23">
        <f t="shared" si="23"/>
        <v>132227</v>
      </c>
      <c r="C439" s="23">
        <v>4801</v>
      </c>
      <c r="D439" s="24">
        <v>408</v>
      </c>
      <c r="E439" s="24">
        <v>230</v>
      </c>
      <c r="F439" s="23">
        <v>126718</v>
      </c>
      <c r="G439" s="24">
        <v>70</v>
      </c>
      <c r="H439" s="28"/>
    </row>
    <row r="440" spans="1:8" ht="9" customHeight="1" x14ac:dyDescent="0.25">
      <c r="A440" s="18" t="s">
        <v>30</v>
      </c>
      <c r="B440" s="20">
        <f t="shared" si="23"/>
        <v>40898</v>
      </c>
      <c r="C440" s="20">
        <v>19789</v>
      </c>
      <c r="D440" s="21">
        <v>3237</v>
      </c>
      <c r="E440" s="21">
        <v>228</v>
      </c>
      <c r="F440" s="20">
        <v>17460</v>
      </c>
      <c r="G440" s="21">
        <v>184</v>
      </c>
      <c r="H440" s="28"/>
    </row>
    <row r="441" spans="1:8" ht="9" customHeight="1" x14ac:dyDescent="0.25">
      <c r="A441" s="18" t="s">
        <v>31</v>
      </c>
      <c r="B441" s="20">
        <f t="shared" si="23"/>
        <v>16298</v>
      </c>
      <c r="C441" s="20">
        <v>11632</v>
      </c>
      <c r="D441" s="21">
        <v>2383</v>
      </c>
      <c r="E441" s="21">
        <v>32</v>
      </c>
      <c r="F441" s="20">
        <v>2132</v>
      </c>
      <c r="G441" s="21">
        <v>119</v>
      </c>
      <c r="H441" s="28"/>
    </row>
    <row r="442" spans="1:8" ht="9" customHeight="1" x14ac:dyDescent="0.25">
      <c r="A442" s="18" t="s">
        <v>32</v>
      </c>
      <c r="B442" s="20">
        <f t="shared" si="23"/>
        <v>29684</v>
      </c>
      <c r="C442" s="20">
        <v>18389</v>
      </c>
      <c r="D442" s="21">
        <v>4335</v>
      </c>
      <c r="E442" s="21">
        <v>429</v>
      </c>
      <c r="F442" s="20">
        <v>6421</v>
      </c>
      <c r="G442" s="21">
        <v>110</v>
      </c>
      <c r="H442" s="28"/>
    </row>
    <row r="443" spans="1:8" ht="9" customHeight="1" x14ac:dyDescent="0.25">
      <c r="A443" s="22" t="s">
        <v>33</v>
      </c>
      <c r="B443" s="23">
        <f t="shared" si="23"/>
        <v>41908</v>
      </c>
      <c r="C443" s="23">
        <v>13930</v>
      </c>
      <c r="D443" s="24">
        <v>3195</v>
      </c>
      <c r="E443" s="24">
        <v>80</v>
      </c>
      <c r="F443" s="23">
        <v>24471</v>
      </c>
      <c r="G443" s="24">
        <v>232</v>
      </c>
      <c r="H443" s="28"/>
    </row>
    <row r="444" spans="1:8" ht="9" customHeight="1" x14ac:dyDescent="0.25">
      <c r="A444" s="18" t="s">
        <v>34</v>
      </c>
      <c r="B444" s="20">
        <f t="shared" si="23"/>
        <v>23906</v>
      </c>
      <c r="C444" s="20">
        <v>17685</v>
      </c>
      <c r="D444" s="21">
        <v>2430</v>
      </c>
      <c r="E444" s="21">
        <v>374</v>
      </c>
      <c r="F444" s="20">
        <v>3159</v>
      </c>
      <c r="G444" s="21">
        <v>258</v>
      </c>
      <c r="H444" s="28"/>
    </row>
    <row r="445" spans="1:8" ht="9" customHeight="1" x14ac:dyDescent="0.25">
      <c r="A445" s="18" t="s">
        <v>35</v>
      </c>
      <c r="B445" s="20">
        <f t="shared" si="23"/>
        <v>30208</v>
      </c>
      <c r="C445" s="20">
        <v>22183</v>
      </c>
      <c r="D445" s="21">
        <v>5701</v>
      </c>
      <c r="E445" s="21">
        <v>40</v>
      </c>
      <c r="F445" s="20">
        <v>2121</v>
      </c>
      <c r="G445" s="21">
        <v>163</v>
      </c>
      <c r="H445" s="28"/>
    </row>
    <row r="446" spans="1:8" ht="9" customHeight="1" x14ac:dyDescent="0.25">
      <c r="A446" s="18" t="s">
        <v>36</v>
      </c>
      <c r="B446" s="20">
        <f t="shared" si="23"/>
        <v>14501</v>
      </c>
      <c r="C446" s="20">
        <v>5354</v>
      </c>
      <c r="D446" s="21">
        <v>2553</v>
      </c>
      <c r="E446" s="21">
        <v>583</v>
      </c>
      <c r="F446" s="20">
        <v>5992</v>
      </c>
      <c r="G446" s="21">
        <v>19</v>
      </c>
      <c r="H446" s="28"/>
    </row>
    <row r="447" spans="1:8" ht="9" customHeight="1" x14ac:dyDescent="0.25">
      <c r="A447" s="22" t="s">
        <v>37</v>
      </c>
      <c r="B447" s="23">
        <f t="shared" si="23"/>
        <v>45657</v>
      </c>
      <c r="C447" s="23">
        <v>37799</v>
      </c>
      <c r="D447" s="24">
        <v>4302</v>
      </c>
      <c r="E447" s="24">
        <v>98</v>
      </c>
      <c r="F447" s="23">
        <v>3321</v>
      </c>
      <c r="G447" s="24">
        <v>137</v>
      </c>
      <c r="H447" s="28"/>
    </row>
    <row r="448" spans="1:8" ht="9" customHeight="1" x14ac:dyDescent="0.25">
      <c r="A448" s="18" t="s">
        <v>38</v>
      </c>
      <c r="B448" s="20">
        <f t="shared" si="23"/>
        <v>6807</v>
      </c>
      <c r="C448" s="20">
        <v>3357</v>
      </c>
      <c r="D448" s="21">
        <v>1731</v>
      </c>
      <c r="E448" s="21">
        <v>93</v>
      </c>
      <c r="F448" s="20">
        <v>1370</v>
      </c>
      <c r="G448" s="21">
        <v>256</v>
      </c>
      <c r="H448" s="28"/>
    </row>
    <row r="449" spans="1:8" ht="9" customHeight="1" x14ac:dyDescent="0.25">
      <c r="A449" s="18" t="s">
        <v>39</v>
      </c>
      <c r="B449" s="20">
        <f t="shared" si="23"/>
        <v>38710</v>
      </c>
      <c r="C449" s="20">
        <v>23228</v>
      </c>
      <c r="D449" s="21">
        <v>4961</v>
      </c>
      <c r="E449" s="21">
        <v>137</v>
      </c>
      <c r="F449" s="20">
        <v>10285</v>
      </c>
      <c r="G449" s="21">
        <v>99</v>
      </c>
      <c r="H449" s="28"/>
    </row>
    <row r="450" spans="1:8" ht="9" customHeight="1" x14ac:dyDescent="0.25">
      <c r="A450" s="18" t="s">
        <v>40</v>
      </c>
      <c r="B450" s="20">
        <f t="shared" si="23"/>
        <v>30433</v>
      </c>
      <c r="C450" s="20">
        <v>12070</v>
      </c>
      <c r="D450" s="21">
        <v>8078</v>
      </c>
      <c r="E450" s="21">
        <v>858</v>
      </c>
      <c r="F450" s="20">
        <v>9371</v>
      </c>
      <c r="G450" s="21">
        <v>56</v>
      </c>
      <c r="H450" s="28"/>
    </row>
    <row r="451" spans="1:8" ht="9" customHeight="1" x14ac:dyDescent="0.25">
      <c r="A451" s="22" t="s">
        <v>41</v>
      </c>
      <c r="B451" s="23">
        <f t="shared" si="23"/>
        <v>19276</v>
      </c>
      <c r="C451" s="23">
        <v>3794</v>
      </c>
      <c r="D451" s="24">
        <v>2138</v>
      </c>
      <c r="E451" s="24">
        <v>77</v>
      </c>
      <c r="F451" s="23">
        <v>13227</v>
      </c>
      <c r="G451" s="24">
        <v>40</v>
      </c>
      <c r="H451" s="28"/>
    </row>
    <row r="452" spans="1:8" s="18" customFormat="1" ht="9" customHeight="1" x14ac:dyDescent="0.25">
      <c r="A452" s="18" t="s">
        <v>42</v>
      </c>
      <c r="B452" s="20">
        <f t="shared" si="23"/>
        <v>75438</v>
      </c>
      <c r="C452" s="20">
        <v>72061</v>
      </c>
      <c r="D452" s="20">
        <v>0</v>
      </c>
      <c r="E452" s="20">
        <v>4</v>
      </c>
      <c r="F452" s="21">
        <v>3373</v>
      </c>
      <c r="G452" s="21">
        <v>0</v>
      </c>
    </row>
    <row r="453" spans="1:8" ht="9" customHeight="1" x14ac:dyDescent="0.25">
      <c r="A453" s="18"/>
      <c r="B453" s="20"/>
      <c r="C453" s="20"/>
      <c r="D453" s="21"/>
      <c r="E453" s="21"/>
      <c r="F453" s="28"/>
      <c r="G453" s="21"/>
      <c r="H453" s="28"/>
    </row>
    <row r="454" spans="1:8" ht="9" customHeight="1" x14ac:dyDescent="0.25">
      <c r="A454" s="12">
        <v>2007</v>
      </c>
      <c r="B454" s="12"/>
      <c r="C454" s="13"/>
      <c r="D454" s="13"/>
      <c r="E454" s="13"/>
      <c r="F454" s="17"/>
      <c r="G454" s="13"/>
      <c r="H454" s="28"/>
    </row>
    <row r="455" spans="1:8" ht="9" customHeight="1" x14ac:dyDescent="0.25">
      <c r="A455" s="16" t="s">
        <v>10</v>
      </c>
      <c r="B455" s="17">
        <f>SUM(B457:B489)</f>
        <v>1268600</v>
      </c>
      <c r="C455" s="17">
        <f t="shared" ref="C455:G455" si="24">SUM(C457:C489)</f>
        <v>852912</v>
      </c>
      <c r="D455" s="17">
        <f t="shared" si="24"/>
        <v>64832</v>
      </c>
      <c r="E455" s="17">
        <f t="shared" si="24"/>
        <v>3157</v>
      </c>
      <c r="F455" s="17">
        <f t="shared" si="24"/>
        <v>340535</v>
      </c>
      <c r="G455" s="17">
        <f t="shared" si="24"/>
        <v>7164</v>
      </c>
      <c r="H455" s="28"/>
    </row>
    <row r="456" spans="1:8" ht="3.95" customHeight="1" x14ac:dyDescent="0.25">
      <c r="A456" s="16"/>
      <c r="B456" s="17"/>
      <c r="C456" s="17"/>
      <c r="D456" s="20"/>
      <c r="E456" s="20"/>
      <c r="F456" s="20"/>
      <c r="G456" s="26"/>
      <c r="H456" s="28"/>
    </row>
    <row r="457" spans="1:8" ht="9" customHeight="1" x14ac:dyDescent="0.25">
      <c r="A457" s="18" t="s">
        <v>11</v>
      </c>
      <c r="B457" s="20">
        <f t="shared" ref="B457:B489" si="25">SUM(C457:G457)</f>
        <v>33540</v>
      </c>
      <c r="C457" s="20">
        <v>11723</v>
      </c>
      <c r="D457" s="20">
        <v>10075</v>
      </c>
      <c r="E457" s="21">
        <v>60</v>
      </c>
      <c r="F457" s="20">
        <v>8193</v>
      </c>
      <c r="G457" s="21">
        <v>3489</v>
      </c>
      <c r="H457" s="28"/>
    </row>
    <row r="458" spans="1:8" ht="9" customHeight="1" x14ac:dyDescent="0.25">
      <c r="A458" s="18" t="s">
        <v>12</v>
      </c>
      <c r="B458" s="20">
        <f t="shared" si="25"/>
        <v>39448</v>
      </c>
      <c r="C458" s="20">
        <v>37305</v>
      </c>
      <c r="D458" s="21">
        <v>941</v>
      </c>
      <c r="E458" s="21">
        <v>34</v>
      </c>
      <c r="F458" s="20">
        <v>995</v>
      </c>
      <c r="G458" s="21">
        <v>173</v>
      </c>
      <c r="H458" s="28"/>
    </row>
    <row r="459" spans="1:8" ht="9" customHeight="1" x14ac:dyDescent="0.25">
      <c r="A459" s="18" t="s">
        <v>13</v>
      </c>
      <c r="B459" s="20">
        <f t="shared" si="25"/>
        <v>6694</v>
      </c>
      <c r="C459" s="20">
        <v>4645</v>
      </c>
      <c r="D459" s="21">
        <v>575</v>
      </c>
      <c r="E459" s="21">
        <v>68</v>
      </c>
      <c r="F459" s="20">
        <v>1321</v>
      </c>
      <c r="G459" s="21">
        <v>85</v>
      </c>
      <c r="H459" s="28"/>
    </row>
    <row r="460" spans="1:8" ht="9" customHeight="1" x14ac:dyDescent="0.25">
      <c r="A460" s="22" t="s">
        <v>14</v>
      </c>
      <c r="B460" s="23">
        <f t="shared" si="25"/>
        <v>10984</v>
      </c>
      <c r="C460" s="23">
        <v>3177</v>
      </c>
      <c r="D460" s="24">
        <v>632</v>
      </c>
      <c r="E460" s="24">
        <v>56</v>
      </c>
      <c r="F460" s="23">
        <v>7117</v>
      </c>
      <c r="G460" s="24">
        <v>2</v>
      </c>
      <c r="H460" s="28"/>
    </row>
    <row r="461" spans="1:8" ht="9" customHeight="1" x14ac:dyDescent="0.25">
      <c r="A461" s="18" t="s">
        <v>15</v>
      </c>
      <c r="B461" s="20">
        <f t="shared" si="25"/>
        <v>38344</v>
      </c>
      <c r="C461" s="20">
        <v>36347</v>
      </c>
      <c r="D461" s="21">
        <v>319</v>
      </c>
      <c r="E461" s="21">
        <v>24</v>
      </c>
      <c r="F461" s="20">
        <v>1532</v>
      </c>
      <c r="G461" s="21">
        <v>122</v>
      </c>
      <c r="H461" s="28"/>
    </row>
    <row r="462" spans="1:8" ht="9" customHeight="1" x14ac:dyDescent="0.25">
      <c r="A462" s="18" t="s">
        <v>16</v>
      </c>
      <c r="B462" s="20">
        <f t="shared" si="25"/>
        <v>10065</v>
      </c>
      <c r="C462" s="20">
        <v>6499</v>
      </c>
      <c r="D462" s="21">
        <v>83</v>
      </c>
      <c r="E462" s="21">
        <v>23</v>
      </c>
      <c r="F462" s="20">
        <v>3431</v>
      </c>
      <c r="G462" s="21">
        <v>29</v>
      </c>
      <c r="H462" s="28"/>
    </row>
    <row r="463" spans="1:8" ht="9" customHeight="1" x14ac:dyDescent="0.25">
      <c r="A463" s="18" t="s">
        <v>17</v>
      </c>
      <c r="B463" s="20">
        <f t="shared" si="25"/>
        <v>62982</v>
      </c>
      <c r="C463" s="20">
        <v>8152</v>
      </c>
      <c r="D463" s="21">
        <v>3235</v>
      </c>
      <c r="E463" s="21">
        <v>64</v>
      </c>
      <c r="F463" s="20">
        <v>51500</v>
      </c>
      <c r="G463" s="21">
        <v>31</v>
      </c>
      <c r="H463" s="28"/>
    </row>
    <row r="464" spans="1:8" ht="9" customHeight="1" x14ac:dyDescent="0.25">
      <c r="A464" s="22" t="s">
        <v>18</v>
      </c>
      <c r="B464" s="23">
        <f t="shared" si="25"/>
        <v>116112</v>
      </c>
      <c r="C464" s="23">
        <v>50803</v>
      </c>
      <c r="D464" s="24">
        <v>275</v>
      </c>
      <c r="E464" s="24">
        <v>48</v>
      </c>
      <c r="F464" s="23">
        <v>64742</v>
      </c>
      <c r="G464" s="24">
        <v>244</v>
      </c>
      <c r="H464" s="28"/>
    </row>
    <row r="465" spans="1:8" ht="9" customHeight="1" x14ac:dyDescent="0.25">
      <c r="A465" s="18" t="s">
        <v>70</v>
      </c>
      <c r="B465" s="20">
        <f t="shared" si="25"/>
        <v>70618</v>
      </c>
      <c r="C465" s="20">
        <v>49727</v>
      </c>
      <c r="D465" s="21">
        <v>4662</v>
      </c>
      <c r="E465" s="21">
        <v>397</v>
      </c>
      <c r="F465" s="20">
        <v>15244</v>
      </c>
      <c r="G465" s="21">
        <v>588</v>
      </c>
      <c r="H465" s="28"/>
    </row>
    <row r="466" spans="1:8" ht="9" customHeight="1" x14ac:dyDescent="0.25">
      <c r="A466" s="18" t="s">
        <v>19</v>
      </c>
      <c r="B466" s="20">
        <f t="shared" si="25"/>
        <v>16403</v>
      </c>
      <c r="C466" s="20">
        <v>11593</v>
      </c>
      <c r="D466" s="21">
        <v>1190</v>
      </c>
      <c r="E466" s="21">
        <v>29</v>
      </c>
      <c r="F466" s="20">
        <v>3574</v>
      </c>
      <c r="G466" s="21">
        <v>17</v>
      </c>
      <c r="H466" s="28"/>
    </row>
    <row r="467" spans="1:8" ht="9" customHeight="1" x14ac:dyDescent="0.25">
      <c r="A467" s="18" t="s">
        <v>20</v>
      </c>
      <c r="B467" s="20">
        <f t="shared" si="25"/>
        <v>37997</v>
      </c>
      <c r="C467" s="20">
        <v>30797</v>
      </c>
      <c r="D467" s="21">
        <v>2507</v>
      </c>
      <c r="E467" s="21">
        <v>43</v>
      </c>
      <c r="F467" s="20">
        <v>4530</v>
      </c>
      <c r="G467" s="21">
        <v>120</v>
      </c>
      <c r="H467" s="28"/>
    </row>
    <row r="468" spans="1:8" ht="9" customHeight="1" x14ac:dyDescent="0.25">
      <c r="A468" s="22" t="s">
        <v>21</v>
      </c>
      <c r="B468" s="23">
        <f t="shared" si="25"/>
        <v>23700</v>
      </c>
      <c r="C468" s="23">
        <v>7931</v>
      </c>
      <c r="D468" s="24">
        <v>765</v>
      </c>
      <c r="E468" s="24">
        <v>28</v>
      </c>
      <c r="F468" s="23">
        <v>14964</v>
      </c>
      <c r="G468" s="24">
        <v>12</v>
      </c>
      <c r="H468" s="28"/>
    </row>
    <row r="469" spans="1:8" ht="9" customHeight="1" x14ac:dyDescent="0.25">
      <c r="A469" s="18" t="s">
        <v>22</v>
      </c>
      <c r="B469" s="20">
        <f t="shared" si="25"/>
        <v>26029</v>
      </c>
      <c r="C469" s="20">
        <v>18363</v>
      </c>
      <c r="D469" s="21">
        <v>797</v>
      </c>
      <c r="E469" s="21">
        <v>183</v>
      </c>
      <c r="F469" s="20">
        <v>6662</v>
      </c>
      <c r="G469" s="21">
        <v>24</v>
      </c>
      <c r="H469" s="28"/>
    </row>
    <row r="470" spans="1:8" ht="9" customHeight="1" x14ac:dyDescent="0.25">
      <c r="A470" s="18" t="s">
        <v>23</v>
      </c>
      <c r="B470" s="20">
        <f t="shared" si="25"/>
        <v>61003</v>
      </c>
      <c r="C470" s="20">
        <v>54641</v>
      </c>
      <c r="D470" s="21">
        <v>1192</v>
      </c>
      <c r="E470" s="21">
        <v>103</v>
      </c>
      <c r="F470" s="20">
        <v>4695</v>
      </c>
      <c r="G470" s="21">
        <v>372</v>
      </c>
      <c r="H470" s="28"/>
    </row>
    <row r="471" spans="1:8" ht="9" customHeight="1" x14ac:dyDescent="0.25">
      <c r="A471" s="18" t="s">
        <v>24</v>
      </c>
      <c r="B471" s="20">
        <f t="shared" si="25"/>
        <v>71089</v>
      </c>
      <c r="C471" s="20">
        <v>56509</v>
      </c>
      <c r="D471" s="21">
        <v>4662</v>
      </c>
      <c r="E471" s="21">
        <v>100</v>
      </c>
      <c r="F471" s="20">
        <v>9497</v>
      </c>
      <c r="G471" s="21">
        <v>321</v>
      </c>
      <c r="H471" s="28"/>
    </row>
    <row r="472" spans="1:8" ht="9" customHeight="1" x14ac:dyDescent="0.25">
      <c r="A472" s="22" t="s">
        <v>25</v>
      </c>
      <c r="B472" s="23">
        <f t="shared" si="25"/>
        <v>27944</v>
      </c>
      <c r="C472" s="23">
        <v>17695</v>
      </c>
      <c r="D472" s="24">
        <v>1912</v>
      </c>
      <c r="E472" s="24">
        <v>86</v>
      </c>
      <c r="F472" s="23">
        <v>8205</v>
      </c>
      <c r="G472" s="24">
        <v>46</v>
      </c>
      <c r="H472" s="28"/>
    </row>
    <row r="473" spans="1:8" ht="9" customHeight="1" x14ac:dyDescent="0.25">
      <c r="A473" s="18" t="s">
        <v>26</v>
      </c>
      <c r="B473" s="20">
        <f t="shared" si="25"/>
        <v>15559</v>
      </c>
      <c r="C473" s="20">
        <v>9038</v>
      </c>
      <c r="D473" s="21">
        <v>877</v>
      </c>
      <c r="E473" s="21">
        <v>37</v>
      </c>
      <c r="F473" s="20">
        <v>5564</v>
      </c>
      <c r="G473" s="21">
        <v>43</v>
      </c>
      <c r="H473" s="28"/>
    </row>
    <row r="474" spans="1:8" ht="9" customHeight="1" x14ac:dyDescent="0.25">
      <c r="A474" s="18" t="s">
        <v>27</v>
      </c>
      <c r="B474" s="20">
        <f t="shared" si="25"/>
        <v>14908</v>
      </c>
      <c r="C474" s="20">
        <v>8332</v>
      </c>
      <c r="D474" s="21">
        <v>1035</v>
      </c>
      <c r="E474" s="21">
        <v>69</v>
      </c>
      <c r="F474" s="20">
        <v>5465</v>
      </c>
      <c r="G474" s="21">
        <v>7</v>
      </c>
      <c r="H474" s="28"/>
    </row>
    <row r="475" spans="1:8" ht="9" customHeight="1" x14ac:dyDescent="0.25">
      <c r="A475" s="18" t="s">
        <v>28</v>
      </c>
      <c r="B475" s="20">
        <f t="shared" si="25"/>
        <v>68099</v>
      </c>
      <c r="C475" s="20">
        <v>62745</v>
      </c>
      <c r="D475" s="21">
        <v>825</v>
      </c>
      <c r="E475" s="21">
        <v>280</v>
      </c>
      <c r="F475" s="20">
        <v>4076</v>
      </c>
      <c r="G475" s="21">
        <v>173</v>
      </c>
      <c r="H475" s="28"/>
    </row>
    <row r="476" spans="1:8" ht="9" customHeight="1" x14ac:dyDescent="0.25">
      <c r="A476" s="22" t="s">
        <v>29</v>
      </c>
      <c r="B476" s="23">
        <f t="shared" si="25"/>
        <v>20135</v>
      </c>
      <c r="C476" s="23">
        <v>3364</v>
      </c>
      <c r="D476" s="24">
        <v>1890</v>
      </c>
      <c r="E476" s="24">
        <v>316</v>
      </c>
      <c r="F476" s="23">
        <v>14523</v>
      </c>
      <c r="G476" s="24">
        <v>42</v>
      </c>
      <c r="H476" s="28"/>
    </row>
    <row r="477" spans="1:8" ht="9" customHeight="1" x14ac:dyDescent="0.25">
      <c r="A477" s="18" t="s">
        <v>30</v>
      </c>
      <c r="B477" s="20">
        <f t="shared" si="25"/>
        <v>30576</v>
      </c>
      <c r="C477" s="20">
        <v>19624</v>
      </c>
      <c r="D477" s="21">
        <v>1672</v>
      </c>
      <c r="E477" s="21">
        <v>141</v>
      </c>
      <c r="F477" s="20">
        <v>9040</v>
      </c>
      <c r="G477" s="21">
        <v>99</v>
      </c>
      <c r="H477" s="28"/>
    </row>
    <row r="478" spans="1:8" ht="9" customHeight="1" x14ac:dyDescent="0.25">
      <c r="A478" s="18" t="s">
        <v>31</v>
      </c>
      <c r="B478" s="20">
        <f t="shared" si="25"/>
        <v>24878</v>
      </c>
      <c r="C478" s="20">
        <v>13958</v>
      </c>
      <c r="D478" s="21">
        <v>1125</v>
      </c>
      <c r="E478" s="21">
        <v>27</v>
      </c>
      <c r="F478" s="20">
        <v>9672</v>
      </c>
      <c r="G478" s="21">
        <v>96</v>
      </c>
      <c r="H478" s="28"/>
    </row>
    <row r="479" spans="1:8" ht="9" customHeight="1" x14ac:dyDescent="0.25">
      <c r="A479" s="18" t="s">
        <v>32</v>
      </c>
      <c r="B479" s="20">
        <f t="shared" si="25"/>
        <v>25757</v>
      </c>
      <c r="C479" s="20">
        <v>15738</v>
      </c>
      <c r="D479" s="21">
        <v>6386</v>
      </c>
      <c r="E479" s="21">
        <v>244</v>
      </c>
      <c r="F479" s="20">
        <v>3336</v>
      </c>
      <c r="G479" s="21">
        <v>53</v>
      </c>
      <c r="H479" s="28"/>
    </row>
    <row r="480" spans="1:8" ht="9" customHeight="1" x14ac:dyDescent="0.25">
      <c r="A480" s="22" t="s">
        <v>33</v>
      </c>
      <c r="B480" s="23">
        <f t="shared" si="25"/>
        <v>20126</v>
      </c>
      <c r="C480" s="23">
        <v>12685</v>
      </c>
      <c r="D480" s="24">
        <v>556</v>
      </c>
      <c r="E480" s="24">
        <v>41</v>
      </c>
      <c r="F480" s="23">
        <v>6782</v>
      </c>
      <c r="G480" s="24">
        <v>62</v>
      </c>
      <c r="H480" s="28"/>
    </row>
    <row r="481" spans="1:8" ht="9" customHeight="1" x14ac:dyDescent="0.25">
      <c r="A481" s="18" t="s">
        <v>34</v>
      </c>
      <c r="B481" s="20">
        <f t="shared" si="25"/>
        <v>25419</v>
      </c>
      <c r="C481" s="20">
        <v>20524</v>
      </c>
      <c r="D481" s="21">
        <v>932</v>
      </c>
      <c r="E481" s="21">
        <v>8</v>
      </c>
      <c r="F481" s="20">
        <v>3807</v>
      </c>
      <c r="G481" s="21">
        <v>148</v>
      </c>
      <c r="H481" s="28"/>
    </row>
    <row r="482" spans="1:8" ht="9" customHeight="1" x14ac:dyDescent="0.25">
      <c r="A482" s="18" t="s">
        <v>35</v>
      </c>
      <c r="B482" s="20">
        <f t="shared" si="25"/>
        <v>35657</v>
      </c>
      <c r="C482" s="20">
        <v>30134</v>
      </c>
      <c r="D482" s="21">
        <v>1385</v>
      </c>
      <c r="E482" s="21">
        <v>35</v>
      </c>
      <c r="F482" s="20">
        <v>3622</v>
      </c>
      <c r="G482" s="21">
        <v>481</v>
      </c>
      <c r="H482" s="28"/>
    </row>
    <row r="483" spans="1:8" ht="9" customHeight="1" x14ac:dyDescent="0.25">
      <c r="A483" s="18" t="s">
        <v>36</v>
      </c>
      <c r="B483" s="20">
        <f t="shared" si="25"/>
        <v>16516</v>
      </c>
      <c r="C483" s="20">
        <v>6393</v>
      </c>
      <c r="D483" s="21">
        <v>6544</v>
      </c>
      <c r="E483" s="21">
        <v>39</v>
      </c>
      <c r="F483" s="20">
        <v>3520</v>
      </c>
      <c r="G483" s="21">
        <v>20</v>
      </c>
      <c r="H483" s="28"/>
    </row>
    <row r="484" spans="1:8" ht="9" customHeight="1" x14ac:dyDescent="0.25">
      <c r="A484" s="22" t="s">
        <v>37</v>
      </c>
      <c r="B484" s="23">
        <f t="shared" si="25"/>
        <v>50547</v>
      </c>
      <c r="C484" s="23">
        <v>46855</v>
      </c>
      <c r="D484" s="24">
        <v>416</v>
      </c>
      <c r="E484" s="24">
        <v>76</v>
      </c>
      <c r="F484" s="23">
        <v>3035</v>
      </c>
      <c r="G484" s="24">
        <v>165</v>
      </c>
      <c r="H484" s="28"/>
    </row>
    <row r="485" spans="1:8" ht="9" customHeight="1" x14ac:dyDescent="0.25">
      <c r="A485" s="18" t="s">
        <v>38</v>
      </c>
      <c r="B485" s="20">
        <f t="shared" si="25"/>
        <v>6242</v>
      </c>
      <c r="C485" s="20">
        <v>3069</v>
      </c>
      <c r="D485" s="21">
        <v>693</v>
      </c>
      <c r="E485" s="21">
        <v>123</v>
      </c>
      <c r="F485" s="20">
        <v>2350</v>
      </c>
      <c r="G485" s="21">
        <v>7</v>
      </c>
      <c r="H485" s="28"/>
    </row>
    <row r="486" spans="1:8" ht="9" customHeight="1" x14ac:dyDescent="0.25">
      <c r="A486" s="18" t="s">
        <v>39</v>
      </c>
      <c r="B486" s="20">
        <f t="shared" si="25"/>
        <v>45442</v>
      </c>
      <c r="C486" s="20">
        <v>29755</v>
      </c>
      <c r="D486" s="21">
        <v>4828</v>
      </c>
      <c r="E486" s="21">
        <v>135</v>
      </c>
      <c r="F486" s="20">
        <v>10692</v>
      </c>
      <c r="G486" s="21">
        <v>32</v>
      </c>
      <c r="H486" s="28"/>
    </row>
    <row r="487" spans="1:8" ht="9" customHeight="1" x14ac:dyDescent="0.25">
      <c r="A487" s="18" t="s">
        <v>40</v>
      </c>
      <c r="B487" s="20">
        <f t="shared" si="25"/>
        <v>20122</v>
      </c>
      <c r="C487" s="20">
        <v>14990</v>
      </c>
      <c r="D487" s="21">
        <v>858</v>
      </c>
      <c r="E487" s="21">
        <v>181</v>
      </c>
      <c r="F487" s="20">
        <v>4058</v>
      </c>
      <c r="G487" s="21">
        <v>35</v>
      </c>
      <c r="H487" s="28"/>
    </row>
    <row r="488" spans="1:8" ht="9" customHeight="1" x14ac:dyDescent="0.25">
      <c r="A488" s="22" t="s">
        <v>41</v>
      </c>
      <c r="B488" s="23">
        <f t="shared" si="25"/>
        <v>22009</v>
      </c>
      <c r="C488" s="23">
        <v>5541</v>
      </c>
      <c r="D488" s="24">
        <v>988</v>
      </c>
      <c r="E488" s="24">
        <v>59</v>
      </c>
      <c r="F488" s="23">
        <v>15395</v>
      </c>
      <c r="G488" s="24">
        <v>26</v>
      </c>
      <c r="H488" s="28"/>
    </row>
    <row r="489" spans="1:8" s="18" customFormat="1" ht="9" customHeight="1" x14ac:dyDescent="0.25">
      <c r="A489" s="18" t="s">
        <v>42</v>
      </c>
      <c r="B489" s="20">
        <f t="shared" si="25"/>
        <v>173656</v>
      </c>
      <c r="C489" s="20">
        <v>144260</v>
      </c>
      <c r="D489" s="20">
        <v>0</v>
      </c>
      <c r="E489" s="20">
        <v>0</v>
      </c>
      <c r="F489" s="21">
        <v>29396</v>
      </c>
      <c r="G489" s="21">
        <v>0</v>
      </c>
    </row>
    <row r="490" spans="1:8" ht="9" customHeight="1" x14ac:dyDescent="0.25">
      <c r="A490" s="18"/>
      <c r="B490" s="20"/>
      <c r="C490" s="20"/>
      <c r="D490" s="21"/>
      <c r="E490" s="21"/>
      <c r="F490" s="28"/>
      <c r="G490" s="21"/>
      <c r="H490" s="28"/>
    </row>
    <row r="491" spans="1:8" ht="9" customHeight="1" x14ac:dyDescent="0.25">
      <c r="A491" s="12">
        <v>2008</v>
      </c>
      <c r="B491" s="12"/>
      <c r="C491" s="13"/>
      <c r="D491" s="13"/>
      <c r="E491" s="13"/>
      <c r="F491" s="17"/>
      <c r="G491" s="13"/>
      <c r="H491" s="28"/>
    </row>
    <row r="492" spans="1:8" ht="9" customHeight="1" x14ac:dyDescent="0.25">
      <c r="A492" s="16" t="s">
        <v>10</v>
      </c>
      <c r="B492" s="17">
        <f>SUM(B494:B526)</f>
        <v>2009531</v>
      </c>
      <c r="C492" s="17">
        <f t="shared" ref="C492:G492" si="26">SUM(C494:C526)</f>
        <v>920379</v>
      </c>
      <c r="D492" s="17">
        <f t="shared" si="26"/>
        <v>38633</v>
      </c>
      <c r="E492" s="17">
        <f t="shared" si="26"/>
        <v>2849</v>
      </c>
      <c r="F492" s="17">
        <f t="shared" si="26"/>
        <v>1032129</v>
      </c>
      <c r="G492" s="17">
        <f t="shared" si="26"/>
        <v>15541</v>
      </c>
      <c r="H492" s="28"/>
    </row>
    <row r="493" spans="1:8" ht="3.95" customHeight="1" x14ac:dyDescent="0.25">
      <c r="A493" s="16"/>
      <c r="B493" s="17"/>
      <c r="C493" s="17"/>
      <c r="D493" s="20"/>
      <c r="E493" s="20"/>
      <c r="F493" s="20"/>
      <c r="G493" s="26"/>
      <c r="H493" s="28"/>
    </row>
    <row r="494" spans="1:8" ht="9" customHeight="1" x14ac:dyDescent="0.25">
      <c r="A494" s="18" t="s">
        <v>11</v>
      </c>
      <c r="B494" s="20">
        <f t="shared" ref="B494:B526" si="27">SUM(C494:G494)</f>
        <v>22292</v>
      </c>
      <c r="C494" s="20">
        <v>13655</v>
      </c>
      <c r="D494" s="20">
        <v>0</v>
      </c>
      <c r="E494" s="21">
        <v>29</v>
      </c>
      <c r="F494" s="20">
        <v>8502</v>
      </c>
      <c r="G494" s="21">
        <v>106</v>
      </c>
      <c r="H494" s="28"/>
    </row>
    <row r="495" spans="1:8" ht="9" customHeight="1" x14ac:dyDescent="0.25">
      <c r="A495" s="18" t="s">
        <v>12</v>
      </c>
      <c r="B495" s="20">
        <f t="shared" si="27"/>
        <v>49646</v>
      </c>
      <c r="C495" s="20">
        <v>44362</v>
      </c>
      <c r="D495" s="21">
        <v>316</v>
      </c>
      <c r="E495" s="21">
        <v>58</v>
      </c>
      <c r="F495" s="20">
        <v>4405</v>
      </c>
      <c r="G495" s="21">
        <v>505</v>
      </c>
      <c r="H495" s="28"/>
    </row>
    <row r="496" spans="1:8" ht="9" customHeight="1" x14ac:dyDescent="0.25">
      <c r="A496" s="18" t="s">
        <v>13</v>
      </c>
      <c r="B496" s="20">
        <f t="shared" si="27"/>
        <v>12304</v>
      </c>
      <c r="C496" s="20">
        <v>7757</v>
      </c>
      <c r="D496" s="21">
        <v>646</v>
      </c>
      <c r="E496" s="21">
        <v>119</v>
      </c>
      <c r="F496" s="20">
        <v>3680</v>
      </c>
      <c r="G496" s="21">
        <v>102</v>
      </c>
      <c r="H496" s="28"/>
    </row>
    <row r="497" spans="1:8" ht="9" customHeight="1" x14ac:dyDescent="0.25">
      <c r="A497" s="22" t="s">
        <v>14</v>
      </c>
      <c r="B497" s="23">
        <f t="shared" si="27"/>
        <v>19810</v>
      </c>
      <c r="C497" s="23">
        <v>3736</v>
      </c>
      <c r="D497" s="24">
        <v>753</v>
      </c>
      <c r="E497" s="24">
        <v>73</v>
      </c>
      <c r="F497" s="23">
        <v>15236</v>
      </c>
      <c r="G497" s="24">
        <v>12</v>
      </c>
      <c r="H497" s="28"/>
    </row>
    <row r="498" spans="1:8" ht="9" customHeight="1" x14ac:dyDescent="0.25">
      <c r="A498" s="18" t="s">
        <v>15</v>
      </c>
      <c r="B498" s="20">
        <f t="shared" si="27"/>
        <v>51524</v>
      </c>
      <c r="C498" s="20">
        <v>40777</v>
      </c>
      <c r="D498" s="21">
        <v>206</v>
      </c>
      <c r="E498" s="21">
        <v>51</v>
      </c>
      <c r="F498" s="20">
        <v>10296</v>
      </c>
      <c r="G498" s="21">
        <v>194</v>
      </c>
      <c r="H498" s="28"/>
    </row>
    <row r="499" spans="1:8" ht="9" customHeight="1" x14ac:dyDescent="0.25">
      <c r="A499" s="18" t="s">
        <v>16</v>
      </c>
      <c r="B499" s="20">
        <f t="shared" si="27"/>
        <v>11203</v>
      </c>
      <c r="C499" s="20">
        <v>7951</v>
      </c>
      <c r="D499" s="21">
        <v>58</v>
      </c>
      <c r="E499" s="21">
        <v>34</v>
      </c>
      <c r="F499" s="20">
        <v>3132</v>
      </c>
      <c r="G499" s="21">
        <v>28</v>
      </c>
      <c r="H499" s="28"/>
    </row>
    <row r="500" spans="1:8" ht="9" customHeight="1" x14ac:dyDescent="0.25">
      <c r="A500" s="18" t="s">
        <v>17</v>
      </c>
      <c r="B500" s="20">
        <f t="shared" si="27"/>
        <v>121592</v>
      </c>
      <c r="C500" s="20">
        <v>10456</v>
      </c>
      <c r="D500" s="21">
        <v>1679</v>
      </c>
      <c r="E500" s="21">
        <v>57</v>
      </c>
      <c r="F500" s="20">
        <v>109341</v>
      </c>
      <c r="G500" s="21">
        <v>59</v>
      </c>
      <c r="H500" s="28"/>
    </row>
    <row r="501" spans="1:8" ht="9" customHeight="1" x14ac:dyDescent="0.25">
      <c r="A501" s="22" t="s">
        <v>18</v>
      </c>
      <c r="B501" s="23">
        <f t="shared" si="27"/>
        <v>68755</v>
      </c>
      <c r="C501" s="23">
        <v>47708</v>
      </c>
      <c r="D501" s="24">
        <v>895</v>
      </c>
      <c r="E501" s="24">
        <v>28</v>
      </c>
      <c r="F501" s="23">
        <v>19710</v>
      </c>
      <c r="G501" s="24">
        <v>414</v>
      </c>
      <c r="H501" s="28"/>
    </row>
    <row r="502" spans="1:8" ht="9" customHeight="1" x14ac:dyDescent="0.25">
      <c r="A502" s="18" t="s">
        <v>70</v>
      </c>
      <c r="B502" s="20">
        <f t="shared" si="27"/>
        <v>79275</v>
      </c>
      <c r="C502" s="20">
        <v>35963</v>
      </c>
      <c r="D502" s="21">
        <v>11355</v>
      </c>
      <c r="E502" s="21">
        <v>188</v>
      </c>
      <c r="F502" s="20">
        <v>30803</v>
      </c>
      <c r="G502" s="21">
        <v>966</v>
      </c>
      <c r="H502" s="28"/>
    </row>
    <row r="503" spans="1:8" ht="9" customHeight="1" x14ac:dyDescent="0.25">
      <c r="A503" s="18" t="s">
        <v>19</v>
      </c>
      <c r="B503" s="20">
        <f t="shared" si="27"/>
        <v>28436</v>
      </c>
      <c r="C503" s="20">
        <v>13112</v>
      </c>
      <c r="D503" s="21">
        <v>921</v>
      </c>
      <c r="E503" s="21">
        <v>43</v>
      </c>
      <c r="F503" s="20">
        <v>14311</v>
      </c>
      <c r="G503" s="21">
        <v>49</v>
      </c>
      <c r="H503" s="28"/>
    </row>
    <row r="504" spans="1:8" ht="9" customHeight="1" x14ac:dyDescent="0.25">
      <c r="A504" s="18" t="s">
        <v>20</v>
      </c>
      <c r="B504" s="20">
        <f t="shared" si="27"/>
        <v>62606</v>
      </c>
      <c r="C504" s="20">
        <v>37036</v>
      </c>
      <c r="D504" s="21">
        <v>1116</v>
      </c>
      <c r="E504" s="21">
        <v>59</v>
      </c>
      <c r="F504" s="20">
        <v>24012</v>
      </c>
      <c r="G504" s="21">
        <v>383</v>
      </c>
      <c r="H504" s="28"/>
    </row>
    <row r="505" spans="1:8" ht="9" customHeight="1" x14ac:dyDescent="0.25">
      <c r="A505" s="22" t="s">
        <v>21</v>
      </c>
      <c r="B505" s="23">
        <f t="shared" si="27"/>
        <v>125064</v>
      </c>
      <c r="C505" s="23">
        <v>11169</v>
      </c>
      <c r="D505" s="24">
        <v>130</v>
      </c>
      <c r="E505" s="24">
        <v>22</v>
      </c>
      <c r="F505" s="23">
        <v>113700</v>
      </c>
      <c r="G505" s="24">
        <v>43</v>
      </c>
      <c r="H505" s="28"/>
    </row>
    <row r="506" spans="1:8" ht="9" customHeight="1" x14ac:dyDescent="0.25">
      <c r="A506" s="18" t="s">
        <v>22</v>
      </c>
      <c r="B506" s="20">
        <f t="shared" si="27"/>
        <v>43040</v>
      </c>
      <c r="C506" s="20">
        <v>18240</v>
      </c>
      <c r="D506" s="21">
        <v>946</v>
      </c>
      <c r="E506" s="21">
        <v>171</v>
      </c>
      <c r="F506" s="20">
        <v>23645</v>
      </c>
      <c r="G506" s="21">
        <v>38</v>
      </c>
      <c r="H506" s="28"/>
    </row>
    <row r="507" spans="1:8" ht="9" customHeight="1" x14ac:dyDescent="0.25">
      <c r="A507" s="18" t="s">
        <v>23</v>
      </c>
      <c r="B507" s="20">
        <f t="shared" si="27"/>
        <v>72567</v>
      </c>
      <c r="C507" s="20">
        <v>59944</v>
      </c>
      <c r="D507" s="21">
        <v>1242</v>
      </c>
      <c r="E507" s="21">
        <v>131</v>
      </c>
      <c r="F507" s="20">
        <v>9986</v>
      </c>
      <c r="G507" s="21">
        <v>1264</v>
      </c>
      <c r="H507" s="28"/>
    </row>
    <row r="508" spans="1:8" ht="9" customHeight="1" x14ac:dyDescent="0.25">
      <c r="A508" s="18" t="s">
        <v>24</v>
      </c>
      <c r="B508" s="20">
        <f t="shared" si="27"/>
        <v>133946</v>
      </c>
      <c r="C508" s="20">
        <v>80412</v>
      </c>
      <c r="D508" s="21">
        <v>2844</v>
      </c>
      <c r="E508" s="21">
        <v>148</v>
      </c>
      <c r="F508" s="20">
        <v>49630</v>
      </c>
      <c r="G508" s="21">
        <v>912</v>
      </c>
      <c r="H508" s="28"/>
    </row>
    <row r="509" spans="1:8" ht="9" customHeight="1" x14ac:dyDescent="0.25">
      <c r="A509" s="22" t="s">
        <v>25</v>
      </c>
      <c r="B509" s="23">
        <f t="shared" si="27"/>
        <v>52643</v>
      </c>
      <c r="C509" s="23">
        <v>21355</v>
      </c>
      <c r="D509" s="24">
        <v>748</v>
      </c>
      <c r="E509" s="24">
        <v>129</v>
      </c>
      <c r="F509" s="23">
        <v>30260</v>
      </c>
      <c r="G509" s="24">
        <v>151</v>
      </c>
      <c r="H509" s="28"/>
    </row>
    <row r="510" spans="1:8" ht="9" customHeight="1" x14ac:dyDescent="0.25">
      <c r="A510" s="18" t="s">
        <v>26</v>
      </c>
      <c r="B510" s="20">
        <f t="shared" si="27"/>
        <v>25523</v>
      </c>
      <c r="C510" s="20">
        <v>11595</v>
      </c>
      <c r="D510" s="21">
        <v>41</v>
      </c>
      <c r="E510" s="21">
        <v>54</v>
      </c>
      <c r="F510" s="20">
        <v>13775</v>
      </c>
      <c r="G510" s="21">
        <v>58</v>
      </c>
      <c r="H510" s="28"/>
    </row>
    <row r="511" spans="1:8" ht="9" customHeight="1" x14ac:dyDescent="0.25">
      <c r="A511" s="18" t="s">
        <v>27</v>
      </c>
      <c r="B511" s="20">
        <f t="shared" si="27"/>
        <v>20406</v>
      </c>
      <c r="C511" s="20">
        <v>8445</v>
      </c>
      <c r="D511" s="21">
        <v>619</v>
      </c>
      <c r="E511" s="21">
        <v>110</v>
      </c>
      <c r="F511" s="20">
        <v>11191</v>
      </c>
      <c r="G511" s="21">
        <v>41</v>
      </c>
      <c r="H511" s="28"/>
    </row>
    <row r="512" spans="1:8" ht="9" customHeight="1" x14ac:dyDescent="0.25">
      <c r="A512" s="18" t="s">
        <v>28</v>
      </c>
      <c r="B512" s="20">
        <f t="shared" si="27"/>
        <v>96011</v>
      </c>
      <c r="C512" s="20">
        <v>81289</v>
      </c>
      <c r="D512" s="21">
        <v>501</v>
      </c>
      <c r="E512" s="21">
        <v>60</v>
      </c>
      <c r="F512" s="20">
        <v>13513</v>
      </c>
      <c r="G512" s="21">
        <v>648</v>
      </c>
      <c r="H512" s="28"/>
    </row>
    <row r="513" spans="1:8" ht="9" customHeight="1" x14ac:dyDescent="0.25">
      <c r="A513" s="22" t="s">
        <v>29</v>
      </c>
      <c r="B513" s="23">
        <f t="shared" si="27"/>
        <v>95918</v>
      </c>
      <c r="C513" s="23">
        <v>5867</v>
      </c>
      <c r="D513" s="24">
        <v>904</v>
      </c>
      <c r="E513" s="24">
        <v>204</v>
      </c>
      <c r="F513" s="23">
        <v>88868</v>
      </c>
      <c r="G513" s="24">
        <v>75</v>
      </c>
      <c r="H513" s="28"/>
    </row>
    <row r="514" spans="1:8" ht="9" customHeight="1" x14ac:dyDescent="0.25">
      <c r="A514" s="18" t="s">
        <v>30</v>
      </c>
      <c r="B514" s="20">
        <f t="shared" si="27"/>
        <v>68890</v>
      </c>
      <c r="C514" s="20">
        <v>24382</v>
      </c>
      <c r="D514" s="21">
        <v>1688</v>
      </c>
      <c r="E514" s="21">
        <v>215</v>
      </c>
      <c r="F514" s="20">
        <v>42401</v>
      </c>
      <c r="G514" s="21">
        <v>204</v>
      </c>
      <c r="H514" s="28"/>
    </row>
    <row r="515" spans="1:8" ht="9" customHeight="1" x14ac:dyDescent="0.25">
      <c r="A515" s="18" t="s">
        <v>31</v>
      </c>
      <c r="B515" s="20">
        <f t="shared" si="27"/>
        <v>28327</v>
      </c>
      <c r="C515" s="20">
        <v>18261</v>
      </c>
      <c r="D515" s="21">
        <v>1308</v>
      </c>
      <c r="E515" s="21">
        <v>57</v>
      </c>
      <c r="F515" s="20">
        <v>8467</v>
      </c>
      <c r="G515" s="21">
        <v>234</v>
      </c>
      <c r="H515" s="28"/>
    </row>
    <row r="516" spans="1:8" ht="9" customHeight="1" x14ac:dyDescent="0.25">
      <c r="A516" s="18" t="s">
        <v>32</v>
      </c>
      <c r="B516" s="20">
        <f t="shared" si="27"/>
        <v>32153</v>
      </c>
      <c r="C516" s="20">
        <v>22088</v>
      </c>
      <c r="D516" s="21">
        <v>415</v>
      </c>
      <c r="E516" s="21">
        <v>62</v>
      </c>
      <c r="F516" s="20">
        <v>9291</v>
      </c>
      <c r="G516" s="21">
        <v>297</v>
      </c>
      <c r="H516" s="28"/>
    </row>
    <row r="517" spans="1:8" ht="9" customHeight="1" x14ac:dyDescent="0.25">
      <c r="A517" s="22" t="s">
        <v>33</v>
      </c>
      <c r="B517" s="23">
        <f t="shared" si="27"/>
        <v>63146</v>
      </c>
      <c r="C517" s="23">
        <v>15618</v>
      </c>
      <c r="D517" s="24">
        <v>703</v>
      </c>
      <c r="E517" s="24">
        <v>63</v>
      </c>
      <c r="F517" s="23">
        <v>46657</v>
      </c>
      <c r="G517" s="24">
        <v>105</v>
      </c>
      <c r="H517" s="28"/>
    </row>
    <row r="518" spans="1:8" ht="9" customHeight="1" x14ac:dyDescent="0.25">
      <c r="A518" s="18" t="s">
        <v>34</v>
      </c>
      <c r="B518" s="20">
        <f t="shared" si="27"/>
        <v>38419</v>
      </c>
      <c r="C518" s="20">
        <v>26550</v>
      </c>
      <c r="D518" s="21">
        <v>1424</v>
      </c>
      <c r="E518" s="21">
        <v>7</v>
      </c>
      <c r="F518" s="20">
        <v>10282</v>
      </c>
      <c r="G518" s="21">
        <v>156</v>
      </c>
      <c r="H518" s="28"/>
    </row>
    <row r="519" spans="1:8" ht="9" customHeight="1" x14ac:dyDescent="0.25">
      <c r="A519" s="18" t="s">
        <v>35</v>
      </c>
      <c r="B519" s="20">
        <f t="shared" si="27"/>
        <v>51407</v>
      </c>
      <c r="C519" s="20">
        <v>36829</v>
      </c>
      <c r="D519" s="21">
        <v>2024</v>
      </c>
      <c r="E519" s="21">
        <v>58</v>
      </c>
      <c r="F519" s="20">
        <v>12090</v>
      </c>
      <c r="G519" s="21">
        <v>406</v>
      </c>
      <c r="H519" s="28"/>
    </row>
    <row r="520" spans="1:8" ht="9" customHeight="1" x14ac:dyDescent="0.25">
      <c r="A520" s="18" t="s">
        <v>36</v>
      </c>
      <c r="B520" s="20">
        <f t="shared" si="27"/>
        <v>17303</v>
      </c>
      <c r="C520" s="20">
        <v>8029</v>
      </c>
      <c r="D520" s="21">
        <v>1470</v>
      </c>
      <c r="E520" s="21">
        <v>57</v>
      </c>
      <c r="F520" s="20">
        <v>7428</v>
      </c>
      <c r="G520" s="21">
        <v>319</v>
      </c>
      <c r="H520" s="28"/>
    </row>
    <row r="521" spans="1:8" ht="9" customHeight="1" x14ac:dyDescent="0.25">
      <c r="A521" s="22" t="s">
        <v>37</v>
      </c>
      <c r="B521" s="23">
        <f t="shared" si="27"/>
        <v>103159</v>
      </c>
      <c r="C521" s="23">
        <v>53209</v>
      </c>
      <c r="D521" s="24">
        <v>732</v>
      </c>
      <c r="E521" s="24">
        <v>71</v>
      </c>
      <c r="F521" s="23">
        <v>45734</v>
      </c>
      <c r="G521" s="24">
        <v>3413</v>
      </c>
      <c r="H521" s="28"/>
    </row>
    <row r="522" spans="1:8" ht="9" customHeight="1" x14ac:dyDescent="0.25">
      <c r="A522" s="18" t="s">
        <v>38</v>
      </c>
      <c r="B522" s="20">
        <f t="shared" si="27"/>
        <v>11435</v>
      </c>
      <c r="C522" s="20">
        <v>3789</v>
      </c>
      <c r="D522" s="21">
        <v>0</v>
      </c>
      <c r="E522" s="21">
        <v>120</v>
      </c>
      <c r="F522" s="20">
        <v>7472</v>
      </c>
      <c r="G522" s="21">
        <v>54</v>
      </c>
      <c r="H522" s="28"/>
    </row>
    <row r="523" spans="1:8" ht="9" customHeight="1" x14ac:dyDescent="0.25">
      <c r="A523" s="18" t="s">
        <v>39</v>
      </c>
      <c r="B523" s="20">
        <f t="shared" si="27"/>
        <v>149780</v>
      </c>
      <c r="C523" s="20">
        <v>38186</v>
      </c>
      <c r="D523" s="21">
        <v>1562</v>
      </c>
      <c r="E523" s="21">
        <v>124</v>
      </c>
      <c r="F523" s="20">
        <v>109582</v>
      </c>
      <c r="G523" s="21">
        <v>326</v>
      </c>
      <c r="H523" s="28"/>
    </row>
    <row r="524" spans="1:8" ht="9" customHeight="1" x14ac:dyDescent="0.25">
      <c r="A524" s="18" t="s">
        <v>40</v>
      </c>
      <c r="B524" s="20">
        <f t="shared" si="27"/>
        <v>36385</v>
      </c>
      <c r="C524" s="20">
        <v>21838</v>
      </c>
      <c r="D524" s="21">
        <v>867</v>
      </c>
      <c r="E524" s="21">
        <v>150</v>
      </c>
      <c r="F524" s="20">
        <v>13155</v>
      </c>
      <c r="G524" s="21">
        <v>375</v>
      </c>
      <c r="H524" s="28"/>
    </row>
    <row r="525" spans="1:8" ht="9" customHeight="1" x14ac:dyDescent="0.25">
      <c r="A525" s="22" t="s">
        <v>41</v>
      </c>
      <c r="B525" s="23">
        <f t="shared" si="27"/>
        <v>27507</v>
      </c>
      <c r="C525" s="23">
        <v>6039</v>
      </c>
      <c r="D525" s="24">
        <v>520</v>
      </c>
      <c r="E525" s="24">
        <v>97</v>
      </c>
      <c r="F525" s="23">
        <v>20815</v>
      </c>
      <c r="G525" s="24">
        <v>36</v>
      </c>
      <c r="H525" s="28"/>
    </row>
    <row r="526" spans="1:8" s="18" customFormat="1" ht="9" customHeight="1" x14ac:dyDescent="0.25">
      <c r="A526" s="18" t="s">
        <v>42</v>
      </c>
      <c r="B526" s="20">
        <f t="shared" si="27"/>
        <v>189059</v>
      </c>
      <c r="C526" s="20">
        <v>84732</v>
      </c>
      <c r="D526" s="20">
        <v>0</v>
      </c>
      <c r="E526" s="20">
        <v>0</v>
      </c>
      <c r="F526" s="21">
        <v>100759</v>
      </c>
      <c r="G526" s="21">
        <v>3568</v>
      </c>
    </row>
    <row r="527" spans="1:8" ht="9" customHeight="1" x14ac:dyDescent="0.25">
      <c r="A527" s="18"/>
      <c r="B527" s="20"/>
      <c r="C527" s="20"/>
      <c r="D527" s="21"/>
      <c r="E527" s="21"/>
      <c r="F527" s="28"/>
      <c r="G527" s="21"/>
      <c r="H527" s="28"/>
    </row>
    <row r="528" spans="1:8" ht="9" customHeight="1" x14ac:dyDescent="0.25">
      <c r="A528" s="12">
        <v>2009</v>
      </c>
      <c r="B528" s="12"/>
      <c r="C528" s="13"/>
      <c r="D528" s="13"/>
      <c r="E528" s="13"/>
      <c r="F528" s="17"/>
      <c r="G528" s="13"/>
      <c r="H528" s="28"/>
    </row>
    <row r="529" spans="1:8" ht="9" customHeight="1" x14ac:dyDescent="0.25">
      <c r="A529" s="16" t="s">
        <v>10</v>
      </c>
      <c r="B529" s="17">
        <f>SUM(B531:B563)</f>
        <v>1663029</v>
      </c>
      <c r="C529" s="17">
        <f t="shared" ref="C529:G529" si="28">SUM(C531:C563)</f>
        <v>808107</v>
      </c>
      <c r="D529" s="17">
        <f t="shared" si="28"/>
        <v>38242</v>
      </c>
      <c r="E529" s="17">
        <f t="shared" si="28"/>
        <v>2802</v>
      </c>
      <c r="F529" s="17">
        <f t="shared" si="28"/>
        <v>796582</v>
      </c>
      <c r="G529" s="17">
        <f t="shared" si="28"/>
        <v>17296</v>
      </c>
      <c r="H529" s="28"/>
    </row>
    <row r="530" spans="1:8" ht="3.95" customHeight="1" x14ac:dyDescent="0.25">
      <c r="A530" s="16"/>
      <c r="B530" s="17"/>
      <c r="C530" s="17"/>
      <c r="D530" s="20"/>
      <c r="E530" s="20"/>
      <c r="F530" s="20"/>
      <c r="G530" s="26"/>
      <c r="H530" s="28"/>
    </row>
    <row r="531" spans="1:8" ht="9" customHeight="1" x14ac:dyDescent="0.25">
      <c r="A531" s="18" t="s">
        <v>11</v>
      </c>
      <c r="B531" s="20">
        <f t="shared" ref="B531:B563" si="29">SUM(C531:G531)</f>
        <v>23773</v>
      </c>
      <c r="C531" s="20">
        <v>13010</v>
      </c>
      <c r="D531" s="20">
        <v>1</v>
      </c>
      <c r="E531" s="21">
        <v>39</v>
      </c>
      <c r="F531" s="20">
        <v>9414</v>
      </c>
      <c r="G531" s="21">
        <v>1309</v>
      </c>
      <c r="H531" s="28"/>
    </row>
    <row r="532" spans="1:8" ht="9" customHeight="1" x14ac:dyDescent="0.25">
      <c r="A532" s="18" t="s">
        <v>12</v>
      </c>
      <c r="B532" s="20">
        <f t="shared" si="29"/>
        <v>43249</v>
      </c>
      <c r="C532" s="20">
        <v>37404</v>
      </c>
      <c r="D532" s="21">
        <v>273</v>
      </c>
      <c r="E532" s="21">
        <v>65</v>
      </c>
      <c r="F532" s="20">
        <v>4726</v>
      </c>
      <c r="G532" s="21">
        <v>781</v>
      </c>
      <c r="H532" s="28"/>
    </row>
    <row r="533" spans="1:8" ht="9" customHeight="1" x14ac:dyDescent="0.25">
      <c r="A533" s="18" t="s">
        <v>13</v>
      </c>
      <c r="B533" s="20">
        <f t="shared" si="29"/>
        <v>11306</v>
      </c>
      <c r="C533" s="20">
        <v>5825</v>
      </c>
      <c r="D533" s="21">
        <v>345</v>
      </c>
      <c r="E533" s="21">
        <v>89</v>
      </c>
      <c r="F533" s="20">
        <v>4916</v>
      </c>
      <c r="G533" s="21">
        <v>131</v>
      </c>
      <c r="H533" s="28"/>
    </row>
    <row r="534" spans="1:8" ht="9" customHeight="1" x14ac:dyDescent="0.25">
      <c r="A534" s="22" t="s">
        <v>14</v>
      </c>
      <c r="B534" s="23">
        <f t="shared" si="29"/>
        <v>24286</v>
      </c>
      <c r="C534" s="23">
        <v>4730</v>
      </c>
      <c r="D534" s="24">
        <v>639</v>
      </c>
      <c r="E534" s="24">
        <v>55</v>
      </c>
      <c r="F534" s="23">
        <v>18814</v>
      </c>
      <c r="G534" s="24">
        <v>48</v>
      </c>
      <c r="H534" s="28"/>
    </row>
    <row r="535" spans="1:8" ht="9" customHeight="1" x14ac:dyDescent="0.25">
      <c r="A535" s="18" t="s">
        <v>15</v>
      </c>
      <c r="B535" s="20">
        <f t="shared" si="29"/>
        <v>44024</v>
      </c>
      <c r="C535" s="20">
        <v>35250</v>
      </c>
      <c r="D535" s="21">
        <v>213</v>
      </c>
      <c r="E535" s="21">
        <v>61</v>
      </c>
      <c r="F535" s="20">
        <v>7982</v>
      </c>
      <c r="G535" s="21">
        <v>518</v>
      </c>
      <c r="H535" s="28"/>
    </row>
    <row r="536" spans="1:8" ht="9" customHeight="1" x14ac:dyDescent="0.25">
      <c r="A536" s="18" t="s">
        <v>16</v>
      </c>
      <c r="B536" s="20">
        <f t="shared" si="29"/>
        <v>12813</v>
      </c>
      <c r="C536" s="20">
        <v>6936</v>
      </c>
      <c r="D536" s="21">
        <v>8</v>
      </c>
      <c r="E536" s="21">
        <v>32</v>
      </c>
      <c r="F536" s="20">
        <v>5794</v>
      </c>
      <c r="G536" s="21">
        <v>43</v>
      </c>
      <c r="H536" s="28"/>
    </row>
    <row r="537" spans="1:8" ht="9" customHeight="1" x14ac:dyDescent="0.25">
      <c r="A537" s="18" t="s">
        <v>17</v>
      </c>
      <c r="B537" s="20">
        <f t="shared" si="29"/>
        <v>141379</v>
      </c>
      <c r="C537" s="20">
        <v>9892</v>
      </c>
      <c r="D537" s="21">
        <v>2151</v>
      </c>
      <c r="E537" s="21">
        <v>89</v>
      </c>
      <c r="F537" s="20">
        <v>129032</v>
      </c>
      <c r="G537" s="21">
        <v>215</v>
      </c>
      <c r="H537" s="28"/>
    </row>
    <row r="538" spans="1:8" ht="9" customHeight="1" x14ac:dyDescent="0.25">
      <c r="A538" s="22" t="s">
        <v>18</v>
      </c>
      <c r="B538" s="23">
        <f t="shared" si="29"/>
        <v>70462</v>
      </c>
      <c r="C538" s="23">
        <v>42465</v>
      </c>
      <c r="D538" s="24">
        <v>2209</v>
      </c>
      <c r="E538" s="24">
        <v>54</v>
      </c>
      <c r="F538" s="23">
        <v>25211</v>
      </c>
      <c r="G538" s="24">
        <v>523</v>
      </c>
      <c r="H538" s="28"/>
    </row>
    <row r="539" spans="1:8" ht="9" customHeight="1" x14ac:dyDescent="0.25">
      <c r="A539" s="18" t="s">
        <v>70</v>
      </c>
      <c r="B539" s="20">
        <f t="shared" si="29"/>
        <v>75702</v>
      </c>
      <c r="C539" s="20">
        <v>54643</v>
      </c>
      <c r="D539" s="21">
        <v>1227</v>
      </c>
      <c r="E539" s="21">
        <v>55</v>
      </c>
      <c r="F539" s="20">
        <v>17892</v>
      </c>
      <c r="G539" s="21">
        <v>1885</v>
      </c>
      <c r="H539" s="28"/>
    </row>
    <row r="540" spans="1:8" ht="9" customHeight="1" x14ac:dyDescent="0.25">
      <c r="A540" s="18" t="s">
        <v>19</v>
      </c>
      <c r="B540" s="20">
        <f t="shared" si="29"/>
        <v>21517</v>
      </c>
      <c r="C540" s="20">
        <v>10954</v>
      </c>
      <c r="D540" s="21">
        <v>644</v>
      </c>
      <c r="E540" s="21">
        <v>42</v>
      </c>
      <c r="F540" s="20">
        <v>9780</v>
      </c>
      <c r="G540" s="21">
        <v>97</v>
      </c>
      <c r="H540" s="28"/>
    </row>
    <row r="541" spans="1:8" ht="9" customHeight="1" x14ac:dyDescent="0.25">
      <c r="A541" s="18" t="s">
        <v>20</v>
      </c>
      <c r="B541" s="20">
        <f t="shared" si="29"/>
        <v>59257</v>
      </c>
      <c r="C541" s="20">
        <v>35001</v>
      </c>
      <c r="D541" s="21">
        <v>1978</v>
      </c>
      <c r="E541" s="21">
        <v>52</v>
      </c>
      <c r="F541" s="20">
        <v>21528</v>
      </c>
      <c r="G541" s="21">
        <v>698</v>
      </c>
      <c r="H541" s="28"/>
    </row>
    <row r="542" spans="1:8" ht="9" customHeight="1" x14ac:dyDescent="0.25">
      <c r="A542" s="22" t="s">
        <v>21</v>
      </c>
      <c r="B542" s="23">
        <f t="shared" si="29"/>
        <v>40398</v>
      </c>
      <c r="C542" s="23">
        <v>8013</v>
      </c>
      <c r="D542" s="24">
        <v>408</v>
      </c>
      <c r="E542" s="24">
        <v>16</v>
      </c>
      <c r="F542" s="23">
        <v>31879</v>
      </c>
      <c r="G542" s="24">
        <v>82</v>
      </c>
      <c r="H542" s="28"/>
    </row>
    <row r="543" spans="1:8" ht="9" customHeight="1" x14ac:dyDescent="0.25">
      <c r="A543" s="18" t="s">
        <v>22</v>
      </c>
      <c r="B543" s="20">
        <f t="shared" si="29"/>
        <v>42822</v>
      </c>
      <c r="C543" s="20">
        <v>18641</v>
      </c>
      <c r="D543" s="21">
        <v>1025</v>
      </c>
      <c r="E543" s="21">
        <v>159</v>
      </c>
      <c r="F543" s="20">
        <v>22882</v>
      </c>
      <c r="G543" s="21">
        <v>115</v>
      </c>
      <c r="H543" s="28"/>
    </row>
    <row r="544" spans="1:8" ht="9" customHeight="1" x14ac:dyDescent="0.25">
      <c r="A544" s="18" t="s">
        <v>23</v>
      </c>
      <c r="B544" s="20">
        <f t="shared" si="29"/>
        <v>66435</v>
      </c>
      <c r="C544" s="20">
        <v>56670</v>
      </c>
      <c r="D544" s="21">
        <v>1354</v>
      </c>
      <c r="E544" s="21">
        <v>293</v>
      </c>
      <c r="F544" s="20">
        <v>6374</v>
      </c>
      <c r="G544" s="21">
        <v>1744</v>
      </c>
      <c r="H544" s="28"/>
    </row>
    <row r="545" spans="1:8" ht="9" customHeight="1" x14ac:dyDescent="0.25">
      <c r="A545" s="18" t="s">
        <v>24</v>
      </c>
      <c r="B545" s="20">
        <f t="shared" si="29"/>
        <v>116789</v>
      </c>
      <c r="C545" s="20">
        <v>69660</v>
      </c>
      <c r="D545" s="21">
        <v>3592</v>
      </c>
      <c r="E545" s="21">
        <v>41</v>
      </c>
      <c r="F545" s="20">
        <v>42656</v>
      </c>
      <c r="G545" s="21">
        <v>840</v>
      </c>
      <c r="H545" s="28"/>
    </row>
    <row r="546" spans="1:8" ht="9" customHeight="1" x14ac:dyDescent="0.25">
      <c r="A546" s="22" t="s">
        <v>25</v>
      </c>
      <c r="B546" s="23">
        <f t="shared" si="29"/>
        <v>60528</v>
      </c>
      <c r="C546" s="23">
        <v>20787</v>
      </c>
      <c r="D546" s="24">
        <v>2389</v>
      </c>
      <c r="E546" s="24">
        <v>109</v>
      </c>
      <c r="F546" s="23">
        <v>36603</v>
      </c>
      <c r="G546" s="24">
        <v>640</v>
      </c>
      <c r="H546" s="28"/>
    </row>
    <row r="547" spans="1:8" ht="9" customHeight="1" x14ac:dyDescent="0.25">
      <c r="A547" s="18" t="s">
        <v>26</v>
      </c>
      <c r="B547" s="20">
        <f t="shared" si="29"/>
        <v>25145</v>
      </c>
      <c r="C547" s="20">
        <v>13697</v>
      </c>
      <c r="D547" s="21">
        <v>738</v>
      </c>
      <c r="E547" s="21">
        <v>47</v>
      </c>
      <c r="F547" s="20">
        <v>10517</v>
      </c>
      <c r="G547" s="21">
        <v>146</v>
      </c>
      <c r="H547" s="28"/>
    </row>
    <row r="548" spans="1:8" ht="9" customHeight="1" x14ac:dyDescent="0.25">
      <c r="A548" s="18" t="s">
        <v>27</v>
      </c>
      <c r="B548" s="20">
        <f t="shared" si="29"/>
        <v>20880</v>
      </c>
      <c r="C548" s="20">
        <v>7943</v>
      </c>
      <c r="D548" s="21">
        <v>402</v>
      </c>
      <c r="E548" s="21">
        <v>90</v>
      </c>
      <c r="F548" s="20">
        <v>12345</v>
      </c>
      <c r="G548" s="21">
        <v>100</v>
      </c>
      <c r="H548" s="28"/>
    </row>
    <row r="549" spans="1:8" ht="9" customHeight="1" x14ac:dyDescent="0.25">
      <c r="A549" s="18" t="s">
        <v>28</v>
      </c>
      <c r="B549" s="20">
        <f t="shared" si="29"/>
        <v>97164</v>
      </c>
      <c r="C549" s="20">
        <v>79814</v>
      </c>
      <c r="D549" s="21">
        <v>542</v>
      </c>
      <c r="E549" s="21">
        <v>69</v>
      </c>
      <c r="F549" s="20">
        <v>15782</v>
      </c>
      <c r="G549" s="21">
        <v>957</v>
      </c>
      <c r="H549" s="28"/>
    </row>
    <row r="550" spans="1:8" ht="9" customHeight="1" x14ac:dyDescent="0.25">
      <c r="A550" s="22" t="s">
        <v>29</v>
      </c>
      <c r="B550" s="23">
        <f t="shared" si="29"/>
        <v>78281</v>
      </c>
      <c r="C550" s="23">
        <v>6078</v>
      </c>
      <c r="D550" s="24">
        <v>1063</v>
      </c>
      <c r="E550" s="24">
        <v>230</v>
      </c>
      <c r="F550" s="23">
        <v>70351</v>
      </c>
      <c r="G550" s="24">
        <v>559</v>
      </c>
      <c r="H550" s="28"/>
    </row>
    <row r="551" spans="1:8" ht="9" customHeight="1" x14ac:dyDescent="0.25">
      <c r="A551" s="18" t="s">
        <v>30</v>
      </c>
      <c r="B551" s="20">
        <f t="shared" si="29"/>
        <v>73987</v>
      </c>
      <c r="C551" s="20">
        <v>22829</v>
      </c>
      <c r="D551" s="21">
        <v>994</v>
      </c>
      <c r="E551" s="21">
        <v>132</v>
      </c>
      <c r="F551" s="20">
        <v>49715</v>
      </c>
      <c r="G551" s="21">
        <v>317</v>
      </c>
      <c r="H551" s="28"/>
    </row>
    <row r="552" spans="1:8" ht="9" customHeight="1" x14ac:dyDescent="0.25">
      <c r="A552" s="18" t="s">
        <v>31</v>
      </c>
      <c r="B552" s="20">
        <f t="shared" si="29"/>
        <v>36768</v>
      </c>
      <c r="C552" s="20">
        <v>21317</v>
      </c>
      <c r="D552" s="21">
        <v>1679</v>
      </c>
      <c r="E552" s="21">
        <v>91</v>
      </c>
      <c r="F552" s="20">
        <v>13241</v>
      </c>
      <c r="G552" s="21">
        <v>440</v>
      </c>
      <c r="H552" s="28"/>
    </row>
    <row r="553" spans="1:8" ht="9" customHeight="1" x14ac:dyDescent="0.25">
      <c r="A553" s="18" t="s">
        <v>32</v>
      </c>
      <c r="B553" s="20">
        <f t="shared" si="29"/>
        <v>31158</v>
      </c>
      <c r="C553" s="20">
        <v>24445</v>
      </c>
      <c r="D553" s="21">
        <v>1648</v>
      </c>
      <c r="E553" s="21">
        <v>57</v>
      </c>
      <c r="F553" s="20">
        <v>3474</v>
      </c>
      <c r="G553" s="21">
        <v>1534</v>
      </c>
      <c r="H553" s="28"/>
    </row>
    <row r="554" spans="1:8" ht="9" customHeight="1" x14ac:dyDescent="0.25">
      <c r="A554" s="22" t="s">
        <v>33</v>
      </c>
      <c r="B554" s="23">
        <f t="shared" si="29"/>
        <v>57954</v>
      </c>
      <c r="C554" s="23">
        <v>15384</v>
      </c>
      <c r="D554" s="24">
        <v>366</v>
      </c>
      <c r="E554" s="24">
        <v>58</v>
      </c>
      <c r="F554" s="23">
        <v>41933</v>
      </c>
      <c r="G554" s="24">
        <v>213</v>
      </c>
      <c r="H554" s="28"/>
    </row>
    <row r="555" spans="1:8" ht="9" customHeight="1" x14ac:dyDescent="0.25">
      <c r="A555" s="18" t="s">
        <v>34</v>
      </c>
      <c r="B555" s="20">
        <f t="shared" si="29"/>
        <v>36296</v>
      </c>
      <c r="C555" s="20">
        <v>22154</v>
      </c>
      <c r="D555" s="21">
        <v>1808</v>
      </c>
      <c r="E555" s="21">
        <v>9</v>
      </c>
      <c r="F555" s="20">
        <v>11992</v>
      </c>
      <c r="G555" s="21">
        <v>333</v>
      </c>
      <c r="H555" s="28"/>
    </row>
    <row r="556" spans="1:8" ht="9" customHeight="1" x14ac:dyDescent="0.25">
      <c r="A556" s="18" t="s">
        <v>35</v>
      </c>
      <c r="B556" s="20">
        <f t="shared" si="29"/>
        <v>47559</v>
      </c>
      <c r="C556" s="20">
        <v>30518</v>
      </c>
      <c r="D556" s="21">
        <v>2401</v>
      </c>
      <c r="E556" s="21">
        <v>62</v>
      </c>
      <c r="F556" s="20">
        <v>13215</v>
      </c>
      <c r="G556" s="21">
        <v>1363</v>
      </c>
      <c r="H556" s="28"/>
    </row>
    <row r="557" spans="1:8" ht="9" customHeight="1" x14ac:dyDescent="0.25">
      <c r="A557" s="18" t="s">
        <v>36</v>
      </c>
      <c r="B557" s="20">
        <f t="shared" si="29"/>
        <v>27197</v>
      </c>
      <c r="C557" s="20">
        <v>8314</v>
      </c>
      <c r="D557" s="21">
        <v>1126</v>
      </c>
      <c r="E557" s="21">
        <v>64</v>
      </c>
      <c r="F557" s="20">
        <v>17634</v>
      </c>
      <c r="G557" s="21">
        <v>59</v>
      </c>
      <c r="H557" s="28"/>
    </row>
    <row r="558" spans="1:8" ht="9" customHeight="1" x14ac:dyDescent="0.25">
      <c r="A558" s="22" t="s">
        <v>37</v>
      </c>
      <c r="B558" s="23">
        <f t="shared" si="29"/>
        <v>55813</v>
      </c>
      <c r="C558" s="23">
        <v>41706</v>
      </c>
      <c r="D558" s="24">
        <v>1521</v>
      </c>
      <c r="E558" s="24">
        <v>66</v>
      </c>
      <c r="F558" s="23">
        <v>11570</v>
      </c>
      <c r="G558" s="24">
        <v>950</v>
      </c>
      <c r="H558" s="28"/>
    </row>
    <row r="559" spans="1:8" ht="9" customHeight="1" x14ac:dyDescent="0.25">
      <c r="A559" s="18" t="s">
        <v>38</v>
      </c>
      <c r="B559" s="20">
        <f t="shared" si="29"/>
        <v>11174</v>
      </c>
      <c r="C559" s="20">
        <v>3820</v>
      </c>
      <c r="D559" s="21">
        <v>138</v>
      </c>
      <c r="E559" s="21">
        <v>130</v>
      </c>
      <c r="F559" s="20">
        <v>7059</v>
      </c>
      <c r="G559" s="21">
        <v>27</v>
      </c>
      <c r="H559" s="28"/>
    </row>
    <row r="560" spans="1:8" ht="9" customHeight="1" x14ac:dyDescent="0.25">
      <c r="A560" s="18" t="s">
        <v>39</v>
      </c>
      <c r="B560" s="20">
        <f t="shared" si="29"/>
        <v>107737</v>
      </c>
      <c r="C560" s="20">
        <v>35983</v>
      </c>
      <c r="D560" s="21">
        <v>3911</v>
      </c>
      <c r="E560" s="21">
        <v>156</v>
      </c>
      <c r="F560" s="20">
        <v>67255</v>
      </c>
      <c r="G560" s="21">
        <v>432</v>
      </c>
      <c r="H560" s="28"/>
    </row>
    <row r="561" spans="1:8" ht="9" customHeight="1" x14ac:dyDescent="0.25">
      <c r="A561" s="18" t="s">
        <v>40</v>
      </c>
      <c r="B561" s="20">
        <f t="shared" si="29"/>
        <v>30846</v>
      </c>
      <c r="C561" s="20">
        <v>19939</v>
      </c>
      <c r="D561" s="21">
        <v>1057</v>
      </c>
      <c r="E561" s="21">
        <v>206</v>
      </c>
      <c r="F561" s="20">
        <v>9530</v>
      </c>
      <c r="G561" s="21">
        <v>114</v>
      </c>
      <c r="H561" s="28"/>
    </row>
    <row r="562" spans="1:8" ht="9" customHeight="1" x14ac:dyDescent="0.25">
      <c r="A562" s="22" t="s">
        <v>41</v>
      </c>
      <c r="B562" s="23">
        <f t="shared" si="29"/>
        <v>18585</v>
      </c>
      <c r="C562" s="23">
        <v>4335</v>
      </c>
      <c r="D562" s="24">
        <v>392</v>
      </c>
      <c r="E562" s="24">
        <v>84</v>
      </c>
      <c r="F562" s="23">
        <v>13691</v>
      </c>
      <c r="G562" s="24">
        <v>83</v>
      </c>
      <c r="H562" s="28"/>
    </row>
    <row r="563" spans="1:8" s="18" customFormat="1" ht="9" customHeight="1" x14ac:dyDescent="0.25">
      <c r="A563" s="18" t="s">
        <v>42</v>
      </c>
      <c r="B563" s="20">
        <f t="shared" si="29"/>
        <v>51745</v>
      </c>
      <c r="C563" s="20">
        <v>19950</v>
      </c>
      <c r="D563" s="20">
        <v>0</v>
      </c>
      <c r="E563" s="20">
        <v>0</v>
      </c>
      <c r="F563" s="21">
        <v>31795</v>
      </c>
      <c r="G563" s="21">
        <v>0</v>
      </c>
    </row>
    <row r="564" spans="1:8" ht="9" customHeight="1" x14ac:dyDescent="0.25">
      <c r="A564" s="18"/>
      <c r="B564" s="20"/>
      <c r="C564" s="20"/>
      <c r="D564" s="21"/>
      <c r="E564" s="21"/>
      <c r="F564" s="28"/>
      <c r="G564" s="21"/>
      <c r="H564" s="28"/>
    </row>
    <row r="565" spans="1:8" ht="9" customHeight="1" x14ac:dyDescent="0.25">
      <c r="A565" s="12">
        <v>2010</v>
      </c>
      <c r="B565" s="12"/>
      <c r="C565" s="13"/>
      <c r="D565" s="13"/>
      <c r="E565" s="13"/>
      <c r="F565" s="17"/>
      <c r="G565" s="13"/>
      <c r="H565" s="28"/>
    </row>
    <row r="566" spans="1:8" ht="9" customHeight="1" x14ac:dyDescent="0.25">
      <c r="A566" s="16" t="s">
        <v>10</v>
      </c>
      <c r="B566" s="17">
        <f>SUM(B568:B600)</f>
        <v>1738755</v>
      </c>
      <c r="C566" s="17">
        <f t="shared" ref="C566:G566" si="30">SUM(C568:C600)</f>
        <v>792966</v>
      </c>
      <c r="D566" s="17">
        <f t="shared" si="30"/>
        <v>24476</v>
      </c>
      <c r="E566" s="17">
        <f t="shared" si="30"/>
        <v>27124</v>
      </c>
      <c r="F566" s="17">
        <f t="shared" si="30"/>
        <v>884188</v>
      </c>
      <c r="G566" s="17">
        <f t="shared" si="30"/>
        <v>10001</v>
      </c>
      <c r="H566" s="28"/>
    </row>
    <row r="567" spans="1:8" ht="3.95" customHeight="1" x14ac:dyDescent="0.25">
      <c r="A567" s="16"/>
      <c r="B567" s="17"/>
      <c r="C567" s="17"/>
      <c r="D567" s="20"/>
      <c r="E567" s="20"/>
      <c r="F567" s="20"/>
      <c r="G567" s="26"/>
      <c r="H567" s="28"/>
    </row>
    <row r="568" spans="1:8" ht="9" customHeight="1" x14ac:dyDescent="0.25">
      <c r="A568" s="18" t="s">
        <v>11</v>
      </c>
      <c r="B568" s="20">
        <f t="shared" ref="B568:B600" si="31">SUM(C568:G568)</f>
        <v>22212</v>
      </c>
      <c r="C568" s="20">
        <v>13216</v>
      </c>
      <c r="D568" s="20">
        <v>0</v>
      </c>
      <c r="E568" s="21">
        <v>31</v>
      </c>
      <c r="F568" s="20">
        <v>8857</v>
      </c>
      <c r="G568" s="21">
        <v>108</v>
      </c>
      <c r="H568" s="28"/>
    </row>
    <row r="569" spans="1:8" ht="9" customHeight="1" x14ac:dyDescent="0.25">
      <c r="A569" s="18" t="s">
        <v>12</v>
      </c>
      <c r="B569" s="20">
        <f t="shared" si="31"/>
        <v>46262</v>
      </c>
      <c r="C569" s="20">
        <v>35355</v>
      </c>
      <c r="D569" s="21">
        <v>269</v>
      </c>
      <c r="E569" s="21">
        <v>350</v>
      </c>
      <c r="F569" s="20">
        <v>9454</v>
      </c>
      <c r="G569" s="21">
        <v>834</v>
      </c>
      <c r="H569" s="28"/>
    </row>
    <row r="570" spans="1:8" ht="9" customHeight="1" x14ac:dyDescent="0.25">
      <c r="A570" s="18" t="s">
        <v>13</v>
      </c>
      <c r="B570" s="20">
        <f t="shared" si="31"/>
        <v>12113</v>
      </c>
      <c r="C570" s="20">
        <v>6449</v>
      </c>
      <c r="D570" s="21">
        <v>0</v>
      </c>
      <c r="E570" s="21">
        <v>159</v>
      </c>
      <c r="F570" s="20">
        <v>5373</v>
      </c>
      <c r="G570" s="21">
        <v>132</v>
      </c>
      <c r="H570" s="28"/>
    </row>
    <row r="571" spans="1:8" ht="9" customHeight="1" x14ac:dyDescent="0.25">
      <c r="A571" s="22" t="s">
        <v>14</v>
      </c>
      <c r="B571" s="23">
        <f t="shared" si="31"/>
        <v>19605</v>
      </c>
      <c r="C571" s="23">
        <v>4455</v>
      </c>
      <c r="D571" s="24">
        <v>866</v>
      </c>
      <c r="E571" s="24">
        <v>732</v>
      </c>
      <c r="F571" s="23">
        <v>13538</v>
      </c>
      <c r="G571" s="24">
        <v>14</v>
      </c>
      <c r="H571" s="28"/>
    </row>
    <row r="572" spans="1:8" ht="9" customHeight="1" x14ac:dyDescent="0.25">
      <c r="A572" s="18" t="s">
        <v>15</v>
      </c>
      <c r="B572" s="20">
        <f t="shared" si="31"/>
        <v>37793</v>
      </c>
      <c r="C572" s="20">
        <v>33052</v>
      </c>
      <c r="D572" s="21">
        <v>372</v>
      </c>
      <c r="E572" s="21">
        <v>103</v>
      </c>
      <c r="F572" s="20">
        <v>4104</v>
      </c>
      <c r="G572" s="21">
        <v>162</v>
      </c>
      <c r="H572" s="28"/>
    </row>
    <row r="573" spans="1:8" ht="9" customHeight="1" x14ac:dyDescent="0.25">
      <c r="A573" s="18" t="s">
        <v>16</v>
      </c>
      <c r="B573" s="20">
        <f t="shared" si="31"/>
        <v>11778</v>
      </c>
      <c r="C573" s="20">
        <v>6855</v>
      </c>
      <c r="D573" s="21">
        <v>20</v>
      </c>
      <c r="E573" s="21">
        <v>41</v>
      </c>
      <c r="F573" s="20">
        <v>4810</v>
      </c>
      <c r="G573" s="21">
        <v>52</v>
      </c>
      <c r="H573" s="28"/>
    </row>
    <row r="574" spans="1:8" ht="9" customHeight="1" x14ac:dyDescent="0.25">
      <c r="A574" s="18" t="s">
        <v>17</v>
      </c>
      <c r="B574" s="20">
        <f t="shared" si="31"/>
        <v>109917</v>
      </c>
      <c r="C574" s="20">
        <v>9922</v>
      </c>
      <c r="D574" s="21">
        <v>1387</v>
      </c>
      <c r="E574" s="21">
        <v>2165</v>
      </c>
      <c r="F574" s="20">
        <v>96393</v>
      </c>
      <c r="G574" s="21">
        <v>50</v>
      </c>
      <c r="H574" s="28"/>
    </row>
    <row r="575" spans="1:8" ht="9" customHeight="1" x14ac:dyDescent="0.25">
      <c r="A575" s="22" t="s">
        <v>18</v>
      </c>
      <c r="B575" s="23">
        <f t="shared" si="31"/>
        <v>55464</v>
      </c>
      <c r="C575" s="23">
        <v>35271</v>
      </c>
      <c r="D575" s="24">
        <v>1046</v>
      </c>
      <c r="E575" s="24">
        <v>243</v>
      </c>
      <c r="F575" s="23">
        <v>18600</v>
      </c>
      <c r="G575" s="24">
        <v>304</v>
      </c>
      <c r="H575" s="28"/>
    </row>
    <row r="576" spans="1:8" ht="9" customHeight="1" x14ac:dyDescent="0.25">
      <c r="A576" s="18" t="s">
        <v>70</v>
      </c>
      <c r="B576" s="20">
        <f t="shared" si="31"/>
        <v>62428</v>
      </c>
      <c r="C576" s="20">
        <v>30123</v>
      </c>
      <c r="D576" s="21">
        <v>2014</v>
      </c>
      <c r="E576" s="21">
        <v>7550</v>
      </c>
      <c r="F576" s="20">
        <v>22030</v>
      </c>
      <c r="G576" s="21">
        <v>711</v>
      </c>
      <c r="H576" s="28"/>
    </row>
    <row r="577" spans="1:8" ht="9" customHeight="1" x14ac:dyDescent="0.25">
      <c r="A577" s="18" t="s">
        <v>19</v>
      </c>
      <c r="B577" s="20">
        <f t="shared" si="31"/>
        <v>27081</v>
      </c>
      <c r="C577" s="20">
        <v>10147</v>
      </c>
      <c r="D577" s="21">
        <v>697</v>
      </c>
      <c r="E577" s="21">
        <v>257</v>
      </c>
      <c r="F577" s="20">
        <v>15940</v>
      </c>
      <c r="G577" s="21">
        <v>40</v>
      </c>
      <c r="H577" s="28"/>
    </row>
    <row r="578" spans="1:8" ht="9" customHeight="1" x14ac:dyDescent="0.25">
      <c r="A578" s="18" t="s">
        <v>20</v>
      </c>
      <c r="B578" s="20">
        <f t="shared" si="31"/>
        <v>60677</v>
      </c>
      <c r="C578" s="20">
        <v>35935</v>
      </c>
      <c r="D578" s="21">
        <v>626</v>
      </c>
      <c r="E578" s="21">
        <v>988</v>
      </c>
      <c r="F578" s="20">
        <v>22933</v>
      </c>
      <c r="G578" s="21">
        <v>195</v>
      </c>
      <c r="H578" s="28"/>
    </row>
    <row r="579" spans="1:8" ht="9" customHeight="1" x14ac:dyDescent="0.25">
      <c r="A579" s="22" t="s">
        <v>21</v>
      </c>
      <c r="B579" s="23">
        <f t="shared" si="31"/>
        <v>72660</v>
      </c>
      <c r="C579" s="23">
        <v>9568</v>
      </c>
      <c r="D579" s="24">
        <v>621</v>
      </c>
      <c r="E579" s="24">
        <v>689</v>
      </c>
      <c r="F579" s="23">
        <v>61764</v>
      </c>
      <c r="G579" s="24">
        <v>18</v>
      </c>
      <c r="H579" s="28"/>
    </row>
    <row r="580" spans="1:8" ht="9" customHeight="1" x14ac:dyDescent="0.25">
      <c r="A580" s="18" t="s">
        <v>22</v>
      </c>
      <c r="B580" s="20">
        <f t="shared" si="31"/>
        <v>44178</v>
      </c>
      <c r="C580" s="20">
        <v>18426</v>
      </c>
      <c r="D580" s="21">
        <v>783</v>
      </c>
      <c r="E580" s="21">
        <v>377</v>
      </c>
      <c r="F580" s="20">
        <v>24561</v>
      </c>
      <c r="G580" s="21">
        <v>31</v>
      </c>
      <c r="H580" s="28"/>
    </row>
    <row r="581" spans="1:8" ht="9" customHeight="1" x14ac:dyDescent="0.25">
      <c r="A581" s="18" t="s">
        <v>23</v>
      </c>
      <c r="B581" s="20">
        <f t="shared" si="31"/>
        <v>89659</v>
      </c>
      <c r="C581" s="20">
        <v>57315</v>
      </c>
      <c r="D581" s="21">
        <v>702</v>
      </c>
      <c r="E581" s="21">
        <v>232</v>
      </c>
      <c r="F581" s="20">
        <v>30397</v>
      </c>
      <c r="G581" s="21">
        <v>1013</v>
      </c>
      <c r="H581" s="28"/>
    </row>
    <row r="582" spans="1:8" ht="9" customHeight="1" x14ac:dyDescent="0.25">
      <c r="A582" s="18" t="s">
        <v>24</v>
      </c>
      <c r="B582" s="20">
        <f t="shared" si="31"/>
        <v>142527</v>
      </c>
      <c r="C582" s="20">
        <v>90337</v>
      </c>
      <c r="D582" s="21">
        <v>1709</v>
      </c>
      <c r="E582" s="21">
        <v>921</v>
      </c>
      <c r="F582" s="20">
        <v>48951</v>
      </c>
      <c r="G582" s="21">
        <v>609</v>
      </c>
      <c r="H582" s="28"/>
    </row>
    <row r="583" spans="1:8" ht="9" customHeight="1" x14ac:dyDescent="0.25">
      <c r="A583" s="22" t="s">
        <v>25</v>
      </c>
      <c r="B583" s="23">
        <f t="shared" si="31"/>
        <v>76511</v>
      </c>
      <c r="C583" s="23">
        <v>19218</v>
      </c>
      <c r="D583" s="24">
        <v>1419</v>
      </c>
      <c r="E583" s="24">
        <v>1567</v>
      </c>
      <c r="F583" s="23">
        <v>54054</v>
      </c>
      <c r="G583" s="24">
        <v>253</v>
      </c>
      <c r="H583" s="28"/>
    </row>
    <row r="584" spans="1:8" ht="9" customHeight="1" x14ac:dyDescent="0.25">
      <c r="A584" s="18" t="s">
        <v>26</v>
      </c>
      <c r="B584" s="20">
        <f t="shared" si="31"/>
        <v>33191</v>
      </c>
      <c r="C584" s="20">
        <v>15545</v>
      </c>
      <c r="D584" s="21">
        <v>299</v>
      </c>
      <c r="E584" s="21">
        <v>862</v>
      </c>
      <c r="F584" s="20">
        <v>16444</v>
      </c>
      <c r="G584" s="21">
        <v>41</v>
      </c>
      <c r="H584" s="28"/>
    </row>
    <row r="585" spans="1:8" ht="9" customHeight="1" x14ac:dyDescent="0.25">
      <c r="A585" s="18" t="s">
        <v>27</v>
      </c>
      <c r="B585" s="20">
        <f t="shared" si="31"/>
        <v>13986</v>
      </c>
      <c r="C585" s="20">
        <v>8059</v>
      </c>
      <c r="D585" s="21">
        <v>293</v>
      </c>
      <c r="E585" s="21">
        <v>204</v>
      </c>
      <c r="F585" s="20">
        <v>5382</v>
      </c>
      <c r="G585" s="21">
        <v>48</v>
      </c>
      <c r="H585" s="28"/>
    </row>
    <row r="586" spans="1:8" ht="9" customHeight="1" x14ac:dyDescent="0.25">
      <c r="A586" s="18" t="s">
        <v>28</v>
      </c>
      <c r="B586" s="20">
        <f t="shared" si="31"/>
        <v>95404</v>
      </c>
      <c r="C586" s="20">
        <v>79032</v>
      </c>
      <c r="D586" s="21">
        <v>1346</v>
      </c>
      <c r="E586" s="21">
        <v>285</v>
      </c>
      <c r="F586" s="20">
        <v>14145</v>
      </c>
      <c r="G586" s="21">
        <v>596</v>
      </c>
      <c r="H586" s="28"/>
    </row>
    <row r="587" spans="1:8" ht="9" customHeight="1" x14ac:dyDescent="0.25">
      <c r="A587" s="22" t="s">
        <v>29</v>
      </c>
      <c r="B587" s="23">
        <f t="shared" si="31"/>
        <v>66987</v>
      </c>
      <c r="C587" s="23">
        <v>5465</v>
      </c>
      <c r="D587" s="24">
        <v>459</v>
      </c>
      <c r="E587" s="24">
        <v>2039</v>
      </c>
      <c r="F587" s="23">
        <v>58993</v>
      </c>
      <c r="G587" s="24">
        <v>31</v>
      </c>
      <c r="H587" s="28"/>
    </row>
    <row r="588" spans="1:8" ht="9" customHeight="1" x14ac:dyDescent="0.25">
      <c r="A588" s="18" t="s">
        <v>30</v>
      </c>
      <c r="B588" s="20">
        <f t="shared" si="31"/>
        <v>96281</v>
      </c>
      <c r="C588" s="20">
        <v>24807</v>
      </c>
      <c r="D588" s="21">
        <v>1875</v>
      </c>
      <c r="E588" s="21">
        <v>507</v>
      </c>
      <c r="F588" s="20">
        <v>68700</v>
      </c>
      <c r="G588" s="21">
        <v>392</v>
      </c>
      <c r="H588" s="28"/>
    </row>
    <row r="589" spans="1:8" ht="9" customHeight="1" x14ac:dyDescent="0.25">
      <c r="A589" s="18" t="s">
        <v>31</v>
      </c>
      <c r="B589" s="20">
        <f t="shared" si="31"/>
        <v>33139</v>
      </c>
      <c r="C589" s="20">
        <v>23733</v>
      </c>
      <c r="D589" s="21">
        <v>74</v>
      </c>
      <c r="E589" s="21">
        <v>912</v>
      </c>
      <c r="F589" s="20">
        <v>8278</v>
      </c>
      <c r="G589" s="21">
        <v>142</v>
      </c>
      <c r="H589" s="28"/>
    </row>
    <row r="590" spans="1:8" ht="9" customHeight="1" x14ac:dyDescent="0.25">
      <c r="A590" s="18" t="s">
        <v>32</v>
      </c>
      <c r="B590" s="20">
        <f t="shared" si="31"/>
        <v>30382</v>
      </c>
      <c r="C590" s="20">
        <v>24091</v>
      </c>
      <c r="D590" s="21">
        <v>656</v>
      </c>
      <c r="E590" s="21">
        <v>317</v>
      </c>
      <c r="F590" s="20">
        <v>3297</v>
      </c>
      <c r="G590" s="21">
        <v>2021</v>
      </c>
      <c r="H590" s="28"/>
    </row>
    <row r="591" spans="1:8" ht="9" customHeight="1" x14ac:dyDescent="0.25">
      <c r="A591" s="22" t="s">
        <v>33</v>
      </c>
      <c r="B591" s="23">
        <f t="shared" si="31"/>
        <v>43498</v>
      </c>
      <c r="C591" s="23">
        <v>14811</v>
      </c>
      <c r="D591" s="24">
        <v>844</v>
      </c>
      <c r="E591" s="24">
        <v>258</v>
      </c>
      <c r="F591" s="23">
        <v>27471</v>
      </c>
      <c r="G591" s="24">
        <v>114</v>
      </c>
      <c r="H591" s="28"/>
    </row>
    <row r="592" spans="1:8" ht="9" customHeight="1" x14ac:dyDescent="0.25">
      <c r="A592" s="18" t="s">
        <v>34</v>
      </c>
      <c r="B592" s="20">
        <f t="shared" si="31"/>
        <v>50081</v>
      </c>
      <c r="C592" s="20">
        <v>22540</v>
      </c>
      <c r="D592" s="21">
        <v>498</v>
      </c>
      <c r="E592" s="21">
        <v>533</v>
      </c>
      <c r="F592" s="20">
        <v>26390</v>
      </c>
      <c r="G592" s="21">
        <v>120</v>
      </c>
      <c r="H592" s="28"/>
    </row>
    <row r="593" spans="1:8" ht="9" customHeight="1" x14ac:dyDescent="0.25">
      <c r="A593" s="18" t="s">
        <v>35</v>
      </c>
      <c r="B593" s="20">
        <f t="shared" si="31"/>
        <v>57370</v>
      </c>
      <c r="C593" s="20">
        <v>30226</v>
      </c>
      <c r="D593" s="21">
        <v>1543</v>
      </c>
      <c r="E593" s="21">
        <v>881</v>
      </c>
      <c r="F593" s="20">
        <v>23544</v>
      </c>
      <c r="G593" s="21">
        <v>1176</v>
      </c>
      <c r="H593" s="28"/>
    </row>
    <row r="594" spans="1:8" ht="9" customHeight="1" x14ac:dyDescent="0.25">
      <c r="A594" s="18" t="s">
        <v>36</v>
      </c>
      <c r="B594" s="20">
        <f t="shared" si="31"/>
        <v>28209</v>
      </c>
      <c r="C594" s="20">
        <v>8858</v>
      </c>
      <c r="D594" s="21">
        <v>140</v>
      </c>
      <c r="E594" s="21">
        <v>797</v>
      </c>
      <c r="F594" s="20">
        <v>18398</v>
      </c>
      <c r="G594" s="21">
        <v>16</v>
      </c>
      <c r="H594" s="28"/>
    </row>
    <row r="595" spans="1:8" ht="9" customHeight="1" x14ac:dyDescent="0.25">
      <c r="A595" s="22" t="s">
        <v>37</v>
      </c>
      <c r="B595" s="23">
        <f t="shared" si="31"/>
        <v>59188</v>
      </c>
      <c r="C595" s="23">
        <v>35612</v>
      </c>
      <c r="D595" s="24">
        <v>469</v>
      </c>
      <c r="E595" s="24">
        <v>697</v>
      </c>
      <c r="F595" s="23">
        <v>21817</v>
      </c>
      <c r="G595" s="24">
        <v>593</v>
      </c>
      <c r="H595" s="28"/>
    </row>
    <row r="596" spans="1:8" ht="9" customHeight="1" x14ac:dyDescent="0.25">
      <c r="A596" s="18" t="s">
        <v>38</v>
      </c>
      <c r="B596" s="20">
        <f t="shared" si="31"/>
        <v>9647</v>
      </c>
      <c r="C596" s="20">
        <v>3366</v>
      </c>
      <c r="D596" s="21">
        <v>54</v>
      </c>
      <c r="E596" s="21">
        <v>501</v>
      </c>
      <c r="F596" s="20">
        <v>5722</v>
      </c>
      <c r="G596" s="21">
        <v>4</v>
      </c>
      <c r="H596" s="28"/>
    </row>
    <row r="597" spans="1:8" ht="9" customHeight="1" x14ac:dyDescent="0.25">
      <c r="A597" s="18" t="s">
        <v>39</v>
      </c>
      <c r="B597" s="20">
        <f t="shared" si="31"/>
        <v>131358</v>
      </c>
      <c r="C597" s="20">
        <v>39041</v>
      </c>
      <c r="D597" s="21">
        <v>2023</v>
      </c>
      <c r="E597" s="21">
        <v>1103</v>
      </c>
      <c r="F597" s="20">
        <v>89106</v>
      </c>
      <c r="G597" s="21">
        <v>85</v>
      </c>
      <c r="H597" s="28"/>
    </row>
    <row r="598" spans="1:8" ht="9" customHeight="1" x14ac:dyDescent="0.25">
      <c r="A598" s="18" t="s">
        <v>40</v>
      </c>
      <c r="B598" s="20">
        <f t="shared" si="31"/>
        <v>33688</v>
      </c>
      <c r="C598" s="20">
        <v>20448</v>
      </c>
      <c r="D598" s="21">
        <v>908</v>
      </c>
      <c r="E598" s="21">
        <v>548</v>
      </c>
      <c r="F598" s="20">
        <v>11725</v>
      </c>
      <c r="G598" s="21">
        <v>59</v>
      </c>
      <c r="H598" s="28"/>
    </row>
    <row r="599" spans="1:8" ht="9" customHeight="1" x14ac:dyDescent="0.25">
      <c r="A599" s="22" t="s">
        <v>41</v>
      </c>
      <c r="B599" s="23">
        <f t="shared" si="31"/>
        <v>14100</v>
      </c>
      <c r="C599" s="23">
        <v>4868</v>
      </c>
      <c r="D599" s="24">
        <v>464</v>
      </c>
      <c r="E599" s="24">
        <v>275</v>
      </c>
      <c r="F599" s="23">
        <v>8456</v>
      </c>
      <c r="G599" s="24">
        <v>37</v>
      </c>
      <c r="H599" s="28"/>
    </row>
    <row r="600" spans="1:8" s="18" customFormat="1" ht="9" customHeight="1" x14ac:dyDescent="0.25">
      <c r="A600" s="18" t="s">
        <v>42</v>
      </c>
      <c r="B600" s="20">
        <f t="shared" si="31"/>
        <v>51381</v>
      </c>
      <c r="C600" s="20">
        <v>16820</v>
      </c>
      <c r="D600" s="20">
        <v>0</v>
      </c>
      <c r="E600" s="20">
        <v>0</v>
      </c>
      <c r="F600" s="21">
        <v>34561</v>
      </c>
      <c r="G600" s="21">
        <v>0</v>
      </c>
    </row>
    <row r="601" spans="1:8" ht="9" customHeight="1" x14ac:dyDescent="0.25">
      <c r="A601" s="18"/>
      <c r="B601" s="20"/>
      <c r="C601" s="20"/>
      <c r="D601" s="21"/>
      <c r="E601" s="21"/>
      <c r="F601" s="28"/>
      <c r="G601" s="21"/>
      <c r="H601" s="28"/>
    </row>
    <row r="602" spans="1:8" ht="9" customHeight="1" x14ac:dyDescent="0.25">
      <c r="A602" s="12">
        <v>2011</v>
      </c>
      <c r="B602" s="12"/>
      <c r="C602" s="13"/>
      <c r="D602" s="13"/>
      <c r="E602" s="13"/>
      <c r="F602" s="17"/>
      <c r="G602" s="13"/>
      <c r="H602" s="28"/>
    </row>
    <row r="603" spans="1:8" ht="9" customHeight="1" x14ac:dyDescent="0.25">
      <c r="A603" s="16" t="s">
        <v>10</v>
      </c>
      <c r="B603" s="17">
        <f>SUM(B605:B637)</f>
        <v>1594013</v>
      </c>
      <c r="C603" s="17">
        <f t="shared" ref="C603:G603" si="32">SUM(C605:C637)</f>
        <v>736125</v>
      </c>
      <c r="D603" s="17">
        <f t="shared" si="32"/>
        <v>17724</v>
      </c>
      <c r="E603" s="17">
        <f t="shared" si="32"/>
        <v>25946</v>
      </c>
      <c r="F603" s="17">
        <f t="shared" si="32"/>
        <v>805040</v>
      </c>
      <c r="G603" s="17">
        <f t="shared" si="32"/>
        <v>9178</v>
      </c>
      <c r="H603" s="28"/>
    </row>
    <row r="604" spans="1:8" ht="3.95" customHeight="1" x14ac:dyDescent="0.25">
      <c r="A604" s="16"/>
      <c r="B604" s="17"/>
      <c r="C604" s="17"/>
      <c r="D604" s="20"/>
      <c r="E604" s="20"/>
      <c r="F604" s="20"/>
      <c r="G604" s="26"/>
      <c r="H604" s="28"/>
    </row>
    <row r="605" spans="1:8" ht="9" customHeight="1" x14ac:dyDescent="0.25">
      <c r="A605" s="18" t="s">
        <v>11</v>
      </c>
      <c r="B605" s="20">
        <f t="shared" ref="B605:B637" si="33">SUM(C605:G605)</f>
        <v>19580</v>
      </c>
      <c r="C605" s="20">
        <v>13286</v>
      </c>
      <c r="D605" s="20">
        <v>295</v>
      </c>
      <c r="E605" s="21">
        <v>35</v>
      </c>
      <c r="F605" s="20">
        <v>5840</v>
      </c>
      <c r="G605" s="21">
        <v>124</v>
      </c>
      <c r="H605" s="28"/>
    </row>
    <row r="606" spans="1:8" ht="9" customHeight="1" x14ac:dyDescent="0.25">
      <c r="A606" s="18" t="s">
        <v>12</v>
      </c>
      <c r="B606" s="20">
        <f t="shared" si="33"/>
        <v>52810</v>
      </c>
      <c r="C606" s="20">
        <v>37679</v>
      </c>
      <c r="D606" s="21">
        <v>231</v>
      </c>
      <c r="E606" s="21">
        <v>117</v>
      </c>
      <c r="F606" s="20">
        <v>13012</v>
      </c>
      <c r="G606" s="21">
        <v>1771</v>
      </c>
      <c r="H606" s="28"/>
    </row>
    <row r="607" spans="1:8" ht="9" customHeight="1" x14ac:dyDescent="0.25">
      <c r="A607" s="18" t="s">
        <v>13</v>
      </c>
      <c r="B607" s="20">
        <f t="shared" si="33"/>
        <v>10906</v>
      </c>
      <c r="C607" s="20">
        <v>6266</v>
      </c>
      <c r="D607" s="21">
        <v>515</v>
      </c>
      <c r="E607" s="21">
        <v>143</v>
      </c>
      <c r="F607" s="20">
        <v>3841</v>
      </c>
      <c r="G607" s="21">
        <v>141</v>
      </c>
      <c r="H607" s="28"/>
    </row>
    <row r="608" spans="1:8" ht="9" customHeight="1" x14ac:dyDescent="0.25">
      <c r="A608" s="22" t="s">
        <v>14</v>
      </c>
      <c r="B608" s="23">
        <f t="shared" si="33"/>
        <v>21433</v>
      </c>
      <c r="C608" s="23">
        <v>4268</v>
      </c>
      <c r="D608" s="24">
        <v>1332</v>
      </c>
      <c r="E608" s="24">
        <v>486</v>
      </c>
      <c r="F608" s="23">
        <v>15341</v>
      </c>
      <c r="G608" s="24">
        <v>6</v>
      </c>
      <c r="H608" s="28"/>
    </row>
    <row r="609" spans="1:8" ht="9" customHeight="1" x14ac:dyDescent="0.25">
      <c r="A609" s="18" t="s">
        <v>15</v>
      </c>
      <c r="B609" s="20">
        <f t="shared" si="33"/>
        <v>36272</v>
      </c>
      <c r="C609" s="20">
        <v>27554</v>
      </c>
      <c r="D609" s="21">
        <v>0</v>
      </c>
      <c r="E609" s="21">
        <v>145</v>
      </c>
      <c r="F609" s="20">
        <v>8455</v>
      </c>
      <c r="G609" s="21">
        <v>118</v>
      </c>
      <c r="H609" s="28"/>
    </row>
    <row r="610" spans="1:8" ht="9" customHeight="1" x14ac:dyDescent="0.25">
      <c r="A610" s="18" t="s">
        <v>16</v>
      </c>
      <c r="B610" s="20">
        <f t="shared" si="33"/>
        <v>12149</v>
      </c>
      <c r="C610" s="20">
        <v>6072</v>
      </c>
      <c r="D610" s="21">
        <v>390</v>
      </c>
      <c r="E610" s="21">
        <v>34</v>
      </c>
      <c r="F610" s="20">
        <v>5457</v>
      </c>
      <c r="G610" s="21">
        <v>196</v>
      </c>
      <c r="H610" s="28"/>
    </row>
    <row r="611" spans="1:8" ht="9" customHeight="1" x14ac:dyDescent="0.25">
      <c r="A611" s="18" t="s">
        <v>17</v>
      </c>
      <c r="B611" s="20">
        <f t="shared" si="33"/>
        <v>79940</v>
      </c>
      <c r="C611" s="20">
        <v>10127</v>
      </c>
      <c r="D611" s="21">
        <v>216</v>
      </c>
      <c r="E611" s="21">
        <v>3603</v>
      </c>
      <c r="F611" s="20">
        <v>65953</v>
      </c>
      <c r="G611" s="21">
        <v>41</v>
      </c>
      <c r="H611" s="28"/>
    </row>
    <row r="612" spans="1:8" ht="9" customHeight="1" x14ac:dyDescent="0.25">
      <c r="A612" s="22" t="s">
        <v>18</v>
      </c>
      <c r="B612" s="23">
        <f t="shared" si="33"/>
        <v>53732</v>
      </c>
      <c r="C612" s="23">
        <v>31044</v>
      </c>
      <c r="D612" s="24">
        <v>170</v>
      </c>
      <c r="E612" s="24">
        <v>319</v>
      </c>
      <c r="F612" s="23">
        <v>21971</v>
      </c>
      <c r="G612" s="24">
        <v>228</v>
      </c>
      <c r="H612" s="28"/>
    </row>
    <row r="613" spans="1:8" ht="9" customHeight="1" x14ac:dyDescent="0.25">
      <c r="A613" s="18" t="s">
        <v>70</v>
      </c>
      <c r="B613" s="20">
        <f t="shared" si="33"/>
        <v>57342</v>
      </c>
      <c r="C613" s="20">
        <v>32330</v>
      </c>
      <c r="D613" s="21">
        <v>300</v>
      </c>
      <c r="E613" s="21">
        <v>3810</v>
      </c>
      <c r="F613" s="20">
        <v>20281</v>
      </c>
      <c r="G613" s="21">
        <v>621</v>
      </c>
      <c r="H613" s="28"/>
    </row>
    <row r="614" spans="1:8" ht="9" customHeight="1" x14ac:dyDescent="0.25">
      <c r="A614" s="18" t="s">
        <v>19</v>
      </c>
      <c r="B614" s="20">
        <f t="shared" si="33"/>
        <v>27968</v>
      </c>
      <c r="C614" s="20">
        <v>8764</v>
      </c>
      <c r="D614" s="21">
        <v>1208</v>
      </c>
      <c r="E614" s="21">
        <v>309</v>
      </c>
      <c r="F614" s="20">
        <v>17061</v>
      </c>
      <c r="G614" s="21">
        <v>626</v>
      </c>
      <c r="H614" s="28"/>
    </row>
    <row r="615" spans="1:8" ht="9" customHeight="1" x14ac:dyDescent="0.25">
      <c r="A615" s="18" t="s">
        <v>20</v>
      </c>
      <c r="B615" s="20">
        <f t="shared" si="33"/>
        <v>62405</v>
      </c>
      <c r="C615" s="20">
        <v>38022</v>
      </c>
      <c r="D615" s="21">
        <v>702</v>
      </c>
      <c r="E615" s="21">
        <v>474</v>
      </c>
      <c r="F615" s="20">
        <v>22977</v>
      </c>
      <c r="G615" s="21">
        <v>230</v>
      </c>
      <c r="H615" s="28"/>
    </row>
    <row r="616" spans="1:8" ht="9" customHeight="1" x14ac:dyDescent="0.25">
      <c r="A616" s="22" t="s">
        <v>21</v>
      </c>
      <c r="B616" s="23">
        <f t="shared" si="33"/>
        <v>38441</v>
      </c>
      <c r="C616" s="23">
        <v>8196</v>
      </c>
      <c r="D616" s="24">
        <v>428</v>
      </c>
      <c r="E616" s="24">
        <v>1535</v>
      </c>
      <c r="F616" s="23">
        <v>28189</v>
      </c>
      <c r="G616" s="24">
        <v>93</v>
      </c>
      <c r="H616" s="28"/>
    </row>
    <row r="617" spans="1:8" ht="9" customHeight="1" x14ac:dyDescent="0.25">
      <c r="A617" s="18" t="s">
        <v>22</v>
      </c>
      <c r="B617" s="20">
        <f t="shared" si="33"/>
        <v>62689</v>
      </c>
      <c r="C617" s="20">
        <v>20516</v>
      </c>
      <c r="D617" s="21">
        <v>421</v>
      </c>
      <c r="E617" s="21">
        <v>336</v>
      </c>
      <c r="F617" s="20">
        <v>41392</v>
      </c>
      <c r="G617" s="21">
        <v>24</v>
      </c>
      <c r="H617" s="28"/>
    </row>
    <row r="618" spans="1:8" ht="9" customHeight="1" x14ac:dyDescent="0.25">
      <c r="A618" s="18" t="s">
        <v>23</v>
      </c>
      <c r="B618" s="20">
        <f t="shared" si="33"/>
        <v>78105</v>
      </c>
      <c r="C618" s="20">
        <v>61484</v>
      </c>
      <c r="D618" s="21">
        <v>762</v>
      </c>
      <c r="E618" s="21">
        <v>448</v>
      </c>
      <c r="F618" s="20">
        <v>15064</v>
      </c>
      <c r="G618" s="21">
        <v>347</v>
      </c>
      <c r="H618" s="28"/>
    </row>
    <row r="619" spans="1:8" ht="9" customHeight="1" x14ac:dyDescent="0.25">
      <c r="A619" s="18" t="s">
        <v>24</v>
      </c>
      <c r="B619" s="20">
        <f t="shared" si="33"/>
        <v>144708</v>
      </c>
      <c r="C619" s="20">
        <v>79091</v>
      </c>
      <c r="D619" s="21">
        <v>1023</v>
      </c>
      <c r="E619" s="21">
        <v>686</v>
      </c>
      <c r="F619" s="20">
        <v>63400</v>
      </c>
      <c r="G619" s="21">
        <v>508</v>
      </c>
      <c r="H619" s="28"/>
    </row>
    <row r="620" spans="1:8" ht="9" customHeight="1" x14ac:dyDescent="0.25">
      <c r="A620" s="22" t="s">
        <v>25</v>
      </c>
      <c r="B620" s="23">
        <f t="shared" si="33"/>
        <v>77051</v>
      </c>
      <c r="C620" s="23">
        <v>18082</v>
      </c>
      <c r="D620" s="24">
        <v>873</v>
      </c>
      <c r="E620" s="24">
        <v>922</v>
      </c>
      <c r="F620" s="23">
        <v>56847</v>
      </c>
      <c r="G620" s="24">
        <v>327</v>
      </c>
      <c r="H620" s="28"/>
    </row>
    <row r="621" spans="1:8" ht="9" customHeight="1" x14ac:dyDescent="0.25">
      <c r="A621" s="18" t="s">
        <v>26</v>
      </c>
      <c r="B621" s="20">
        <f t="shared" si="33"/>
        <v>32442</v>
      </c>
      <c r="C621" s="20">
        <v>14339</v>
      </c>
      <c r="D621" s="21">
        <v>46</v>
      </c>
      <c r="E621" s="21">
        <v>557</v>
      </c>
      <c r="F621" s="20">
        <v>17450</v>
      </c>
      <c r="G621" s="21">
        <v>50</v>
      </c>
      <c r="H621" s="28"/>
    </row>
    <row r="622" spans="1:8" ht="9" customHeight="1" x14ac:dyDescent="0.25">
      <c r="A622" s="18" t="s">
        <v>27</v>
      </c>
      <c r="B622" s="20">
        <f t="shared" si="33"/>
        <v>13655</v>
      </c>
      <c r="C622" s="20">
        <v>6224</v>
      </c>
      <c r="D622" s="21">
        <v>32</v>
      </c>
      <c r="E622" s="21">
        <v>281</v>
      </c>
      <c r="F622" s="20">
        <v>7085</v>
      </c>
      <c r="G622" s="21">
        <v>33</v>
      </c>
      <c r="H622" s="28"/>
    </row>
    <row r="623" spans="1:8" ht="9" customHeight="1" x14ac:dyDescent="0.25">
      <c r="A623" s="18" t="s">
        <v>28</v>
      </c>
      <c r="B623" s="20">
        <f t="shared" si="33"/>
        <v>88508</v>
      </c>
      <c r="C623" s="20">
        <v>71529</v>
      </c>
      <c r="D623" s="21">
        <v>2190</v>
      </c>
      <c r="E623" s="21">
        <v>401</v>
      </c>
      <c r="F623" s="20">
        <v>13795</v>
      </c>
      <c r="G623" s="21">
        <v>593</v>
      </c>
      <c r="H623" s="28"/>
    </row>
    <row r="624" spans="1:8" ht="9" customHeight="1" x14ac:dyDescent="0.25">
      <c r="A624" s="22" t="s">
        <v>29</v>
      </c>
      <c r="B624" s="23">
        <f t="shared" si="33"/>
        <v>56802</v>
      </c>
      <c r="C624" s="23">
        <v>3834</v>
      </c>
      <c r="D624" s="24">
        <v>492</v>
      </c>
      <c r="E624" s="24">
        <v>3396</v>
      </c>
      <c r="F624" s="23">
        <v>49035</v>
      </c>
      <c r="G624" s="24">
        <v>45</v>
      </c>
      <c r="H624" s="28"/>
    </row>
    <row r="625" spans="1:8" ht="9" customHeight="1" x14ac:dyDescent="0.25">
      <c r="A625" s="18" t="s">
        <v>30</v>
      </c>
      <c r="B625" s="20">
        <f t="shared" si="33"/>
        <v>49548</v>
      </c>
      <c r="C625" s="20">
        <v>24617</v>
      </c>
      <c r="D625" s="21">
        <v>1415</v>
      </c>
      <c r="E625" s="21">
        <v>1159</v>
      </c>
      <c r="F625" s="20">
        <v>22248</v>
      </c>
      <c r="G625" s="21">
        <v>109</v>
      </c>
      <c r="H625" s="28"/>
    </row>
    <row r="626" spans="1:8" ht="9" customHeight="1" x14ac:dyDescent="0.25">
      <c r="A626" s="18" t="s">
        <v>31</v>
      </c>
      <c r="B626" s="20">
        <f t="shared" si="33"/>
        <v>37405</v>
      </c>
      <c r="C626" s="20">
        <v>21547</v>
      </c>
      <c r="D626" s="21">
        <v>19</v>
      </c>
      <c r="E626" s="21">
        <v>259</v>
      </c>
      <c r="F626" s="20">
        <v>15396</v>
      </c>
      <c r="G626" s="21">
        <v>184</v>
      </c>
      <c r="H626" s="28"/>
    </row>
    <row r="627" spans="1:8" ht="9" customHeight="1" x14ac:dyDescent="0.25">
      <c r="A627" s="18" t="s">
        <v>32</v>
      </c>
      <c r="B627" s="20">
        <f t="shared" si="33"/>
        <v>27258</v>
      </c>
      <c r="C627" s="20">
        <v>23243</v>
      </c>
      <c r="D627" s="21">
        <v>0</v>
      </c>
      <c r="E627" s="21">
        <v>260</v>
      </c>
      <c r="F627" s="20">
        <v>3351</v>
      </c>
      <c r="G627" s="21">
        <v>404</v>
      </c>
      <c r="H627" s="28"/>
    </row>
    <row r="628" spans="1:8" ht="9" customHeight="1" x14ac:dyDescent="0.25">
      <c r="A628" s="22" t="s">
        <v>33</v>
      </c>
      <c r="B628" s="23">
        <f t="shared" si="33"/>
        <v>37599</v>
      </c>
      <c r="C628" s="23">
        <v>14418</v>
      </c>
      <c r="D628" s="24">
        <v>68</v>
      </c>
      <c r="E628" s="24">
        <v>423</v>
      </c>
      <c r="F628" s="23">
        <v>22604</v>
      </c>
      <c r="G628" s="24">
        <v>86</v>
      </c>
      <c r="H628" s="28"/>
    </row>
    <row r="629" spans="1:8" ht="9" customHeight="1" x14ac:dyDescent="0.25">
      <c r="A629" s="18" t="s">
        <v>34</v>
      </c>
      <c r="B629" s="20">
        <f t="shared" si="33"/>
        <v>67278</v>
      </c>
      <c r="C629" s="20">
        <v>20309</v>
      </c>
      <c r="D629" s="21">
        <v>211</v>
      </c>
      <c r="E629" s="21">
        <v>785</v>
      </c>
      <c r="F629" s="20">
        <v>45874</v>
      </c>
      <c r="G629" s="21">
        <v>99</v>
      </c>
      <c r="H629" s="28"/>
    </row>
    <row r="630" spans="1:8" ht="9" customHeight="1" x14ac:dyDescent="0.25">
      <c r="A630" s="18" t="s">
        <v>35</v>
      </c>
      <c r="B630" s="20">
        <f t="shared" si="33"/>
        <v>61779</v>
      </c>
      <c r="C630" s="20">
        <v>30334</v>
      </c>
      <c r="D630" s="21">
        <v>363</v>
      </c>
      <c r="E630" s="21">
        <v>1332</v>
      </c>
      <c r="F630" s="20">
        <v>28573</v>
      </c>
      <c r="G630" s="21">
        <v>1177</v>
      </c>
      <c r="H630" s="28"/>
    </row>
    <row r="631" spans="1:8" ht="9" customHeight="1" x14ac:dyDescent="0.25">
      <c r="A631" s="18" t="s">
        <v>36</v>
      </c>
      <c r="B631" s="20">
        <f t="shared" si="33"/>
        <v>25557</v>
      </c>
      <c r="C631" s="20">
        <v>9341</v>
      </c>
      <c r="D631" s="21">
        <v>242</v>
      </c>
      <c r="E631" s="21">
        <v>379</v>
      </c>
      <c r="F631" s="20">
        <v>15577</v>
      </c>
      <c r="G631" s="21">
        <v>18</v>
      </c>
      <c r="H631" s="28"/>
    </row>
    <row r="632" spans="1:8" ht="9" customHeight="1" x14ac:dyDescent="0.25">
      <c r="A632" s="22" t="s">
        <v>37</v>
      </c>
      <c r="B632" s="23">
        <f t="shared" si="33"/>
        <v>46099</v>
      </c>
      <c r="C632" s="23">
        <v>29921</v>
      </c>
      <c r="D632" s="24">
        <v>267</v>
      </c>
      <c r="E632" s="24">
        <v>545</v>
      </c>
      <c r="F632" s="23">
        <v>14528</v>
      </c>
      <c r="G632" s="24">
        <v>838</v>
      </c>
      <c r="H632" s="28"/>
    </row>
    <row r="633" spans="1:8" ht="9" customHeight="1" x14ac:dyDescent="0.25">
      <c r="A633" s="18" t="s">
        <v>38</v>
      </c>
      <c r="B633" s="20">
        <f t="shared" si="33"/>
        <v>8409</v>
      </c>
      <c r="C633" s="20">
        <v>3644</v>
      </c>
      <c r="D633" s="21">
        <v>0</v>
      </c>
      <c r="E633" s="21">
        <v>358</v>
      </c>
      <c r="F633" s="20">
        <v>4403</v>
      </c>
      <c r="G633" s="21">
        <v>4</v>
      </c>
      <c r="H633" s="28"/>
    </row>
    <row r="634" spans="1:8" ht="9" customHeight="1" x14ac:dyDescent="0.25">
      <c r="A634" s="18" t="s">
        <v>39</v>
      </c>
      <c r="B634" s="20">
        <f t="shared" si="33"/>
        <v>130758</v>
      </c>
      <c r="C634" s="20">
        <v>35392</v>
      </c>
      <c r="D634" s="21">
        <v>2460</v>
      </c>
      <c r="E634" s="21">
        <v>2023</v>
      </c>
      <c r="F634" s="20">
        <v>90828</v>
      </c>
      <c r="G634" s="21">
        <v>55</v>
      </c>
      <c r="H634" s="28"/>
    </row>
    <row r="635" spans="1:8" ht="9" customHeight="1" x14ac:dyDescent="0.25">
      <c r="A635" s="18" t="s">
        <v>40</v>
      </c>
      <c r="B635" s="20">
        <f t="shared" si="33"/>
        <v>34553</v>
      </c>
      <c r="C635" s="20">
        <v>17853</v>
      </c>
      <c r="D635" s="21">
        <v>650</v>
      </c>
      <c r="E635" s="21">
        <v>321</v>
      </c>
      <c r="F635" s="20">
        <v>15687</v>
      </c>
      <c r="G635" s="21">
        <v>42</v>
      </c>
      <c r="H635" s="28"/>
    </row>
    <row r="636" spans="1:8" ht="9" customHeight="1" x14ac:dyDescent="0.25">
      <c r="A636" s="22" t="s">
        <v>41</v>
      </c>
      <c r="B636" s="23">
        <f t="shared" si="33"/>
        <v>14504</v>
      </c>
      <c r="C636" s="23">
        <v>5084</v>
      </c>
      <c r="D636" s="24">
        <v>403</v>
      </c>
      <c r="E636" s="24">
        <v>65</v>
      </c>
      <c r="F636" s="23">
        <v>8912</v>
      </c>
      <c r="G636" s="24">
        <v>40</v>
      </c>
      <c r="H636" s="28"/>
    </row>
    <row r="637" spans="1:8" s="18" customFormat="1" ht="9" customHeight="1" x14ac:dyDescent="0.25">
      <c r="A637" s="18" t="s">
        <v>42</v>
      </c>
      <c r="B637" s="20">
        <f t="shared" si="33"/>
        <v>26328</v>
      </c>
      <c r="C637" s="20">
        <v>1715</v>
      </c>
      <c r="D637" s="20">
        <v>0</v>
      </c>
      <c r="E637" s="20">
        <v>0</v>
      </c>
      <c r="F637" s="21">
        <v>24613</v>
      </c>
      <c r="G637" s="21">
        <v>0</v>
      </c>
    </row>
    <row r="638" spans="1:8" ht="9" customHeight="1" x14ac:dyDescent="0.25">
      <c r="A638" s="18"/>
      <c r="B638" s="20"/>
      <c r="C638" s="20"/>
      <c r="D638" s="21"/>
      <c r="E638" s="21"/>
      <c r="F638" s="28"/>
      <c r="G638" s="21"/>
      <c r="H638" s="28"/>
    </row>
    <row r="639" spans="1:8" ht="9" customHeight="1" x14ac:dyDescent="0.25">
      <c r="A639" s="12">
        <v>2012</v>
      </c>
      <c r="B639" s="12"/>
      <c r="C639" s="13"/>
      <c r="D639" s="13"/>
      <c r="E639" s="13"/>
      <c r="F639" s="17"/>
      <c r="G639" s="13"/>
      <c r="H639" s="28"/>
    </row>
    <row r="640" spans="1:8" ht="9" customHeight="1" x14ac:dyDescent="0.25">
      <c r="A640" s="16" t="s">
        <v>10</v>
      </c>
      <c r="B640" s="17">
        <f>SUM(B642:B674)</f>
        <v>1784009</v>
      </c>
      <c r="C640" s="17">
        <f t="shared" ref="C640:G640" si="34">SUM(C642:C674)</f>
        <v>706621</v>
      </c>
      <c r="D640" s="17">
        <f t="shared" si="34"/>
        <v>25624</v>
      </c>
      <c r="E640" s="17">
        <f t="shared" si="34"/>
        <v>22974</v>
      </c>
      <c r="F640" s="17">
        <f t="shared" si="34"/>
        <v>1019937</v>
      </c>
      <c r="G640" s="17">
        <f t="shared" si="34"/>
        <v>8853</v>
      </c>
      <c r="H640" s="28"/>
    </row>
    <row r="641" spans="1:8" ht="3.95" customHeight="1" x14ac:dyDescent="0.25">
      <c r="A641" s="16"/>
      <c r="B641" s="17"/>
      <c r="C641" s="17"/>
      <c r="D641" s="20"/>
      <c r="E641" s="20"/>
      <c r="F641" s="20"/>
      <c r="G641" s="26"/>
      <c r="H641" s="28"/>
    </row>
    <row r="642" spans="1:8" ht="9" customHeight="1" x14ac:dyDescent="0.25">
      <c r="A642" s="18" t="s">
        <v>11</v>
      </c>
      <c r="B642" s="20">
        <f t="shared" ref="B642:B674" si="35">SUM(C642:G642)</f>
        <v>21833</v>
      </c>
      <c r="C642" s="20">
        <v>13171</v>
      </c>
      <c r="D642" s="20">
        <v>0</v>
      </c>
      <c r="E642" s="21">
        <v>42</v>
      </c>
      <c r="F642" s="20">
        <v>8565</v>
      </c>
      <c r="G642" s="21">
        <v>55</v>
      </c>
      <c r="H642" s="28"/>
    </row>
    <row r="643" spans="1:8" ht="9" customHeight="1" x14ac:dyDescent="0.25">
      <c r="A643" s="18" t="s">
        <v>12</v>
      </c>
      <c r="B643" s="20">
        <f t="shared" si="35"/>
        <v>60694</v>
      </c>
      <c r="C643" s="20">
        <v>34158</v>
      </c>
      <c r="D643" s="21">
        <v>461</v>
      </c>
      <c r="E643" s="21">
        <v>87</v>
      </c>
      <c r="F643" s="20">
        <v>24457</v>
      </c>
      <c r="G643" s="21">
        <v>1531</v>
      </c>
      <c r="H643" s="28"/>
    </row>
    <row r="644" spans="1:8" ht="9" customHeight="1" x14ac:dyDescent="0.25">
      <c r="A644" s="18" t="s">
        <v>13</v>
      </c>
      <c r="B644" s="20">
        <f t="shared" si="35"/>
        <v>16500</v>
      </c>
      <c r="C644" s="20">
        <v>5793</v>
      </c>
      <c r="D644" s="21">
        <v>349</v>
      </c>
      <c r="E644" s="21">
        <v>170</v>
      </c>
      <c r="F644" s="20">
        <v>10093</v>
      </c>
      <c r="G644" s="21">
        <v>95</v>
      </c>
      <c r="H644" s="28"/>
    </row>
    <row r="645" spans="1:8" ht="9" customHeight="1" x14ac:dyDescent="0.25">
      <c r="A645" s="22" t="s">
        <v>14</v>
      </c>
      <c r="B645" s="23">
        <f t="shared" si="35"/>
        <v>13750</v>
      </c>
      <c r="C645" s="23">
        <v>3626</v>
      </c>
      <c r="D645" s="24">
        <v>1257</v>
      </c>
      <c r="E645" s="24">
        <v>517</v>
      </c>
      <c r="F645" s="23">
        <v>8344</v>
      </c>
      <c r="G645" s="24">
        <v>6</v>
      </c>
      <c r="H645" s="28"/>
    </row>
    <row r="646" spans="1:8" ht="9" customHeight="1" x14ac:dyDescent="0.25">
      <c r="A646" s="18" t="s">
        <v>15</v>
      </c>
      <c r="B646" s="20">
        <f t="shared" si="35"/>
        <v>48551</v>
      </c>
      <c r="C646" s="20">
        <v>28622</v>
      </c>
      <c r="D646" s="21">
        <v>1</v>
      </c>
      <c r="E646" s="21">
        <v>117</v>
      </c>
      <c r="F646" s="20">
        <v>19693</v>
      </c>
      <c r="G646" s="21">
        <v>118</v>
      </c>
      <c r="H646" s="28"/>
    </row>
    <row r="647" spans="1:8" ht="9" customHeight="1" x14ac:dyDescent="0.25">
      <c r="A647" s="18" t="s">
        <v>16</v>
      </c>
      <c r="B647" s="20">
        <f t="shared" si="35"/>
        <v>11718</v>
      </c>
      <c r="C647" s="20">
        <v>6552</v>
      </c>
      <c r="D647" s="21">
        <v>82</v>
      </c>
      <c r="E647" s="21">
        <v>34</v>
      </c>
      <c r="F647" s="20">
        <v>4752</v>
      </c>
      <c r="G647" s="21">
        <v>298</v>
      </c>
      <c r="H647" s="28"/>
    </row>
    <row r="648" spans="1:8" ht="9" customHeight="1" x14ac:dyDescent="0.25">
      <c r="A648" s="18" t="s">
        <v>17</v>
      </c>
      <c r="B648" s="20">
        <f t="shared" si="35"/>
        <v>77883</v>
      </c>
      <c r="C648" s="20">
        <v>9825</v>
      </c>
      <c r="D648" s="21">
        <v>246</v>
      </c>
      <c r="E648" s="21">
        <v>3542</v>
      </c>
      <c r="F648" s="20">
        <v>64183</v>
      </c>
      <c r="G648" s="21">
        <v>87</v>
      </c>
      <c r="H648" s="28"/>
    </row>
    <row r="649" spans="1:8" ht="9" customHeight="1" x14ac:dyDescent="0.25">
      <c r="A649" s="22" t="s">
        <v>18</v>
      </c>
      <c r="B649" s="23">
        <f t="shared" si="35"/>
        <v>56304</v>
      </c>
      <c r="C649" s="23">
        <v>29231</v>
      </c>
      <c r="D649" s="24">
        <v>378</v>
      </c>
      <c r="E649" s="24">
        <v>830</v>
      </c>
      <c r="F649" s="23">
        <v>25658</v>
      </c>
      <c r="G649" s="24">
        <v>207</v>
      </c>
      <c r="H649" s="28"/>
    </row>
    <row r="650" spans="1:8" ht="9" customHeight="1" x14ac:dyDescent="0.25">
      <c r="A650" s="18" t="s">
        <v>70</v>
      </c>
      <c r="B650" s="20">
        <f t="shared" si="35"/>
        <v>61812</v>
      </c>
      <c r="C650" s="20">
        <v>36311</v>
      </c>
      <c r="D650" s="21">
        <v>35</v>
      </c>
      <c r="E650" s="21">
        <v>1833</v>
      </c>
      <c r="F650" s="20">
        <v>23174</v>
      </c>
      <c r="G650" s="21">
        <v>459</v>
      </c>
      <c r="H650" s="28"/>
    </row>
    <row r="651" spans="1:8" ht="9" customHeight="1" x14ac:dyDescent="0.25">
      <c r="A651" s="18" t="s">
        <v>19</v>
      </c>
      <c r="B651" s="20">
        <f t="shared" si="35"/>
        <v>30591</v>
      </c>
      <c r="C651" s="20">
        <v>9379</v>
      </c>
      <c r="D651" s="21">
        <v>893</v>
      </c>
      <c r="E651" s="21">
        <v>533</v>
      </c>
      <c r="F651" s="20">
        <v>19174</v>
      </c>
      <c r="G651" s="21">
        <v>612</v>
      </c>
      <c r="H651" s="28"/>
    </row>
    <row r="652" spans="1:8" ht="9" customHeight="1" x14ac:dyDescent="0.25">
      <c r="A652" s="18" t="s">
        <v>20</v>
      </c>
      <c r="B652" s="20">
        <f t="shared" si="35"/>
        <v>60346</v>
      </c>
      <c r="C652" s="20">
        <v>38066</v>
      </c>
      <c r="D652" s="21">
        <v>486</v>
      </c>
      <c r="E652" s="21">
        <v>640</v>
      </c>
      <c r="F652" s="20">
        <v>20990</v>
      </c>
      <c r="G652" s="21">
        <v>164</v>
      </c>
      <c r="H652" s="28"/>
    </row>
    <row r="653" spans="1:8" ht="9" customHeight="1" x14ac:dyDescent="0.25">
      <c r="A653" s="22" t="s">
        <v>21</v>
      </c>
      <c r="B653" s="23">
        <f t="shared" si="35"/>
        <v>56821</v>
      </c>
      <c r="C653" s="23">
        <v>7807</v>
      </c>
      <c r="D653" s="24">
        <v>640</v>
      </c>
      <c r="E653" s="24">
        <v>659</v>
      </c>
      <c r="F653" s="23">
        <v>47671</v>
      </c>
      <c r="G653" s="24">
        <v>44</v>
      </c>
      <c r="H653" s="28"/>
    </row>
    <row r="654" spans="1:8" ht="9" customHeight="1" x14ac:dyDescent="0.25">
      <c r="A654" s="18" t="s">
        <v>22</v>
      </c>
      <c r="B654" s="20">
        <f t="shared" si="35"/>
        <v>52780</v>
      </c>
      <c r="C654" s="20">
        <v>17784</v>
      </c>
      <c r="D654" s="21">
        <v>480</v>
      </c>
      <c r="E654" s="21">
        <v>331</v>
      </c>
      <c r="F654" s="20">
        <v>34165</v>
      </c>
      <c r="G654" s="21">
        <v>20</v>
      </c>
      <c r="H654" s="28"/>
    </row>
    <row r="655" spans="1:8" ht="9" customHeight="1" x14ac:dyDescent="0.25">
      <c r="A655" s="18" t="s">
        <v>23</v>
      </c>
      <c r="B655" s="20">
        <f t="shared" si="35"/>
        <v>84507</v>
      </c>
      <c r="C655" s="20">
        <v>60045</v>
      </c>
      <c r="D655" s="21">
        <v>629</v>
      </c>
      <c r="E655" s="21">
        <v>432</v>
      </c>
      <c r="F655" s="20">
        <v>22992</v>
      </c>
      <c r="G655" s="21">
        <v>409</v>
      </c>
      <c r="H655" s="28"/>
    </row>
    <row r="656" spans="1:8" ht="9" customHeight="1" x14ac:dyDescent="0.25">
      <c r="A656" s="18" t="s">
        <v>24</v>
      </c>
      <c r="B656" s="20">
        <f t="shared" si="35"/>
        <v>136955</v>
      </c>
      <c r="C656" s="20">
        <v>67721</v>
      </c>
      <c r="D656" s="21">
        <v>2700</v>
      </c>
      <c r="E656" s="21">
        <v>560</v>
      </c>
      <c r="F656" s="20">
        <v>65641</v>
      </c>
      <c r="G656" s="21">
        <v>333</v>
      </c>
      <c r="H656" s="28"/>
    </row>
    <row r="657" spans="1:8" ht="9" customHeight="1" x14ac:dyDescent="0.25">
      <c r="A657" s="22" t="s">
        <v>25</v>
      </c>
      <c r="B657" s="23">
        <f t="shared" si="35"/>
        <v>72098</v>
      </c>
      <c r="C657" s="23">
        <v>15403</v>
      </c>
      <c r="D657" s="24">
        <v>557</v>
      </c>
      <c r="E657" s="24">
        <v>1162</v>
      </c>
      <c r="F657" s="23">
        <v>54013</v>
      </c>
      <c r="G657" s="24">
        <v>963</v>
      </c>
      <c r="H657" s="28"/>
    </row>
    <row r="658" spans="1:8" ht="9" customHeight="1" x14ac:dyDescent="0.25">
      <c r="A658" s="18" t="s">
        <v>26</v>
      </c>
      <c r="B658" s="20">
        <f t="shared" si="35"/>
        <v>33755</v>
      </c>
      <c r="C658" s="20">
        <v>12524</v>
      </c>
      <c r="D658" s="21">
        <v>276</v>
      </c>
      <c r="E658" s="21">
        <v>456</v>
      </c>
      <c r="F658" s="20">
        <v>20474</v>
      </c>
      <c r="G658" s="21">
        <v>25</v>
      </c>
      <c r="H658" s="28"/>
    </row>
    <row r="659" spans="1:8" ht="9" customHeight="1" x14ac:dyDescent="0.25">
      <c r="A659" s="18" t="s">
        <v>27</v>
      </c>
      <c r="B659" s="20">
        <f t="shared" si="35"/>
        <v>22165</v>
      </c>
      <c r="C659" s="20">
        <v>6251</v>
      </c>
      <c r="D659" s="21">
        <v>916</v>
      </c>
      <c r="E659" s="21">
        <v>362</v>
      </c>
      <c r="F659" s="20">
        <v>14458</v>
      </c>
      <c r="G659" s="21">
        <v>178</v>
      </c>
      <c r="H659" s="28"/>
    </row>
    <row r="660" spans="1:8" ht="9" customHeight="1" x14ac:dyDescent="0.25">
      <c r="A660" s="18" t="s">
        <v>28</v>
      </c>
      <c r="B660" s="20">
        <f t="shared" si="35"/>
        <v>97770</v>
      </c>
      <c r="C660" s="20">
        <v>70787</v>
      </c>
      <c r="D660" s="21">
        <v>579</v>
      </c>
      <c r="E660" s="21">
        <v>202</v>
      </c>
      <c r="F660" s="20">
        <v>25570</v>
      </c>
      <c r="G660" s="21">
        <v>632</v>
      </c>
      <c r="H660" s="28"/>
    </row>
    <row r="661" spans="1:8" ht="9" customHeight="1" x14ac:dyDescent="0.25">
      <c r="A661" s="22" t="s">
        <v>29</v>
      </c>
      <c r="B661" s="23">
        <f t="shared" si="35"/>
        <v>109967</v>
      </c>
      <c r="C661" s="23">
        <v>3739</v>
      </c>
      <c r="D661" s="24">
        <v>2958</v>
      </c>
      <c r="E661" s="24">
        <v>2687</v>
      </c>
      <c r="F661" s="23">
        <v>100550</v>
      </c>
      <c r="G661" s="24">
        <v>33</v>
      </c>
      <c r="H661" s="28"/>
    </row>
    <row r="662" spans="1:8" ht="9" customHeight="1" x14ac:dyDescent="0.25">
      <c r="A662" s="18" t="s">
        <v>30</v>
      </c>
      <c r="B662" s="20">
        <f t="shared" si="35"/>
        <v>101206</v>
      </c>
      <c r="C662" s="20">
        <v>23426</v>
      </c>
      <c r="D662" s="21">
        <v>2559</v>
      </c>
      <c r="E662" s="21">
        <v>625</v>
      </c>
      <c r="F662" s="20">
        <v>74531</v>
      </c>
      <c r="G662" s="21">
        <v>65</v>
      </c>
      <c r="H662" s="28"/>
    </row>
    <row r="663" spans="1:8" ht="9" customHeight="1" x14ac:dyDescent="0.25">
      <c r="A663" s="18" t="s">
        <v>31</v>
      </c>
      <c r="B663" s="20">
        <f t="shared" si="35"/>
        <v>29261</v>
      </c>
      <c r="C663" s="20">
        <v>21165</v>
      </c>
      <c r="D663" s="21">
        <v>85</v>
      </c>
      <c r="E663" s="21">
        <v>238</v>
      </c>
      <c r="F663" s="20">
        <v>7634</v>
      </c>
      <c r="G663" s="21">
        <v>139</v>
      </c>
      <c r="H663" s="28"/>
    </row>
    <row r="664" spans="1:8" ht="9" customHeight="1" x14ac:dyDescent="0.25">
      <c r="A664" s="18" t="s">
        <v>32</v>
      </c>
      <c r="B664" s="20">
        <f t="shared" si="35"/>
        <v>32443</v>
      </c>
      <c r="C664" s="20">
        <v>24932</v>
      </c>
      <c r="D664" s="21">
        <v>91</v>
      </c>
      <c r="E664" s="21">
        <v>13</v>
      </c>
      <c r="F664" s="20">
        <v>6906</v>
      </c>
      <c r="G664" s="21">
        <v>501</v>
      </c>
      <c r="H664" s="28"/>
    </row>
    <row r="665" spans="1:8" ht="9" customHeight="1" x14ac:dyDescent="0.25">
      <c r="A665" s="22" t="s">
        <v>33</v>
      </c>
      <c r="B665" s="23">
        <f t="shared" si="35"/>
        <v>38656</v>
      </c>
      <c r="C665" s="23">
        <v>15020</v>
      </c>
      <c r="D665" s="24">
        <v>235</v>
      </c>
      <c r="E665" s="24">
        <v>118</v>
      </c>
      <c r="F665" s="23">
        <v>23221</v>
      </c>
      <c r="G665" s="24">
        <v>62</v>
      </c>
      <c r="H665" s="28"/>
    </row>
    <row r="666" spans="1:8" ht="9" customHeight="1" x14ac:dyDescent="0.25">
      <c r="A666" s="18" t="s">
        <v>34</v>
      </c>
      <c r="B666" s="20">
        <f t="shared" si="35"/>
        <v>37265</v>
      </c>
      <c r="C666" s="20">
        <v>19397</v>
      </c>
      <c r="D666" s="21">
        <v>639</v>
      </c>
      <c r="E666" s="21">
        <v>690</v>
      </c>
      <c r="F666" s="20">
        <v>16442</v>
      </c>
      <c r="G666" s="21">
        <v>97</v>
      </c>
      <c r="H666" s="28"/>
    </row>
    <row r="667" spans="1:8" ht="9" customHeight="1" x14ac:dyDescent="0.25">
      <c r="A667" s="18" t="s">
        <v>35</v>
      </c>
      <c r="B667" s="20">
        <f t="shared" si="35"/>
        <v>54737</v>
      </c>
      <c r="C667" s="20">
        <v>28234</v>
      </c>
      <c r="D667" s="21">
        <v>7</v>
      </c>
      <c r="E667" s="21">
        <v>1825</v>
      </c>
      <c r="F667" s="20">
        <v>23884</v>
      </c>
      <c r="G667" s="21">
        <v>787</v>
      </c>
      <c r="H667" s="28"/>
    </row>
    <row r="668" spans="1:8" ht="9" customHeight="1" x14ac:dyDescent="0.25">
      <c r="A668" s="18" t="s">
        <v>36</v>
      </c>
      <c r="B668" s="20">
        <f t="shared" si="35"/>
        <v>35625</v>
      </c>
      <c r="C668" s="20">
        <v>9024</v>
      </c>
      <c r="D668" s="21">
        <v>549</v>
      </c>
      <c r="E668" s="21">
        <v>136</v>
      </c>
      <c r="F668" s="20">
        <v>25883</v>
      </c>
      <c r="G668" s="21">
        <v>33</v>
      </c>
      <c r="H668" s="28"/>
    </row>
    <row r="669" spans="1:8" ht="9" customHeight="1" x14ac:dyDescent="0.25">
      <c r="A669" s="22" t="s">
        <v>37</v>
      </c>
      <c r="B669" s="23">
        <f t="shared" si="35"/>
        <v>48454</v>
      </c>
      <c r="C669" s="23">
        <v>25531</v>
      </c>
      <c r="D669" s="24">
        <v>794</v>
      </c>
      <c r="E669" s="24">
        <v>701</v>
      </c>
      <c r="F669" s="23">
        <v>20721</v>
      </c>
      <c r="G669" s="24">
        <v>707</v>
      </c>
      <c r="H669" s="28"/>
    </row>
    <row r="670" spans="1:8" ht="9" customHeight="1" x14ac:dyDescent="0.25">
      <c r="A670" s="18" t="s">
        <v>38</v>
      </c>
      <c r="B670" s="20">
        <f t="shared" si="35"/>
        <v>10740</v>
      </c>
      <c r="C670" s="20">
        <v>3261</v>
      </c>
      <c r="D670" s="21">
        <v>50</v>
      </c>
      <c r="E670" s="21">
        <v>416</v>
      </c>
      <c r="F670" s="20">
        <v>7006</v>
      </c>
      <c r="G670" s="21">
        <v>7</v>
      </c>
      <c r="H670" s="28"/>
    </row>
    <row r="671" spans="1:8" ht="9" customHeight="1" x14ac:dyDescent="0.25">
      <c r="A671" s="18" t="s">
        <v>39</v>
      </c>
      <c r="B671" s="20">
        <f t="shared" si="35"/>
        <v>144856</v>
      </c>
      <c r="C671" s="20">
        <v>34018</v>
      </c>
      <c r="D671" s="21">
        <v>2703</v>
      </c>
      <c r="E671" s="21">
        <v>2811</v>
      </c>
      <c r="F671" s="20">
        <v>105233</v>
      </c>
      <c r="G671" s="21">
        <v>91</v>
      </c>
      <c r="H671" s="28"/>
    </row>
    <row r="672" spans="1:8" ht="9" customHeight="1" x14ac:dyDescent="0.25">
      <c r="A672" s="18" t="s">
        <v>40</v>
      </c>
      <c r="B672" s="20">
        <f t="shared" si="35"/>
        <v>39258</v>
      </c>
      <c r="C672" s="20">
        <v>17438</v>
      </c>
      <c r="D672" s="21">
        <v>1230</v>
      </c>
      <c r="E672" s="21">
        <v>133</v>
      </c>
      <c r="F672" s="20">
        <v>20399</v>
      </c>
      <c r="G672" s="21">
        <v>58</v>
      </c>
      <c r="H672" s="28"/>
    </row>
    <row r="673" spans="1:8" ht="9" customHeight="1" x14ac:dyDescent="0.25">
      <c r="A673" s="22" t="s">
        <v>41</v>
      </c>
      <c r="B673" s="23">
        <f t="shared" si="35"/>
        <v>13727</v>
      </c>
      <c r="C673" s="23">
        <v>5109</v>
      </c>
      <c r="D673" s="24">
        <v>794</v>
      </c>
      <c r="E673" s="24">
        <v>72</v>
      </c>
      <c r="F673" s="23">
        <v>7715</v>
      </c>
      <c r="G673" s="24">
        <v>37</v>
      </c>
      <c r="H673" s="28"/>
    </row>
    <row r="674" spans="1:8" s="18" customFormat="1" ht="9" customHeight="1" x14ac:dyDescent="0.25">
      <c r="A674" s="18" t="s">
        <v>42</v>
      </c>
      <c r="B674" s="20">
        <f t="shared" si="35"/>
        <v>70981</v>
      </c>
      <c r="C674" s="20">
        <v>3271</v>
      </c>
      <c r="D674" s="20">
        <v>1965</v>
      </c>
      <c r="E674" s="20">
        <v>0</v>
      </c>
      <c r="F674" s="21">
        <v>65745</v>
      </c>
      <c r="G674" s="21">
        <v>0</v>
      </c>
    </row>
    <row r="675" spans="1:8" ht="9" customHeight="1" x14ac:dyDescent="0.25">
      <c r="A675" s="18"/>
      <c r="B675" s="20"/>
      <c r="C675" s="20"/>
      <c r="D675" s="21"/>
      <c r="E675" s="21"/>
      <c r="F675" s="28"/>
      <c r="G675" s="21"/>
      <c r="H675" s="28"/>
    </row>
    <row r="676" spans="1:8" ht="9" customHeight="1" x14ac:dyDescent="0.25">
      <c r="A676" s="12" t="s">
        <v>73</v>
      </c>
      <c r="B676" s="12"/>
      <c r="C676" s="13"/>
      <c r="D676" s="13"/>
      <c r="E676" s="13"/>
      <c r="F676" s="17"/>
      <c r="G676" s="13"/>
      <c r="H676" s="28"/>
    </row>
    <row r="677" spans="1:8" ht="9" customHeight="1" x14ac:dyDescent="0.25">
      <c r="A677" s="16" t="s">
        <v>10</v>
      </c>
      <c r="B677" s="17">
        <f>SUM(B679:B711)</f>
        <v>1419453</v>
      </c>
      <c r="C677" s="17">
        <f t="shared" ref="C677:G677" si="36">SUM(C679:C711)</f>
        <v>706016</v>
      </c>
      <c r="D677" s="17">
        <f t="shared" si="36"/>
        <v>38203</v>
      </c>
      <c r="E677" s="17">
        <f t="shared" si="36"/>
        <v>23383</v>
      </c>
      <c r="F677" s="17">
        <f t="shared" si="36"/>
        <v>643732</v>
      </c>
      <c r="G677" s="42">
        <f t="shared" si="36"/>
        <v>8119</v>
      </c>
      <c r="H677" s="28"/>
    </row>
    <row r="678" spans="1:8" ht="3.95" customHeight="1" x14ac:dyDescent="0.25">
      <c r="A678" s="16"/>
      <c r="B678" s="17"/>
      <c r="C678" s="17"/>
      <c r="D678" s="20"/>
      <c r="E678" s="20"/>
      <c r="F678" s="20"/>
      <c r="G678" s="26"/>
      <c r="H678" s="28"/>
    </row>
    <row r="679" spans="1:8" ht="9" customHeight="1" x14ac:dyDescent="0.25">
      <c r="A679" s="18" t="s">
        <v>11</v>
      </c>
      <c r="B679" s="20">
        <f t="shared" ref="B679:B711" si="37">SUM(C679:G679)</f>
        <v>20281</v>
      </c>
      <c r="C679" s="20">
        <v>12948</v>
      </c>
      <c r="D679" s="20">
        <v>0</v>
      </c>
      <c r="E679" s="21">
        <v>350</v>
      </c>
      <c r="F679" s="20">
        <v>6897</v>
      </c>
      <c r="G679" s="21">
        <v>86</v>
      </c>
      <c r="H679" s="28"/>
    </row>
    <row r="680" spans="1:8" ht="9" customHeight="1" x14ac:dyDescent="0.25">
      <c r="A680" s="18" t="s">
        <v>12</v>
      </c>
      <c r="B680" s="20">
        <f t="shared" si="37"/>
        <v>54444</v>
      </c>
      <c r="C680" s="20">
        <v>26861</v>
      </c>
      <c r="D680" s="21">
        <v>62</v>
      </c>
      <c r="E680" s="21">
        <v>123</v>
      </c>
      <c r="F680" s="20">
        <v>26462</v>
      </c>
      <c r="G680" s="21">
        <v>936</v>
      </c>
      <c r="H680" s="28"/>
    </row>
    <row r="681" spans="1:8" ht="9" customHeight="1" x14ac:dyDescent="0.25">
      <c r="A681" s="18" t="s">
        <v>13</v>
      </c>
      <c r="B681" s="20">
        <f t="shared" si="37"/>
        <v>16077</v>
      </c>
      <c r="C681" s="20">
        <v>5843</v>
      </c>
      <c r="D681" s="21">
        <v>161</v>
      </c>
      <c r="E681" s="21">
        <v>193</v>
      </c>
      <c r="F681" s="20">
        <v>9729</v>
      </c>
      <c r="G681" s="21">
        <v>151</v>
      </c>
      <c r="H681" s="28"/>
    </row>
    <row r="682" spans="1:8" ht="9" customHeight="1" x14ac:dyDescent="0.25">
      <c r="A682" s="22" t="s">
        <v>14</v>
      </c>
      <c r="B682" s="23">
        <f t="shared" si="37"/>
        <v>12492</v>
      </c>
      <c r="C682" s="23">
        <v>3436</v>
      </c>
      <c r="D682" s="24">
        <v>1959</v>
      </c>
      <c r="E682" s="24">
        <v>577</v>
      </c>
      <c r="F682" s="23">
        <v>6507</v>
      </c>
      <c r="G682" s="24">
        <v>13</v>
      </c>
      <c r="H682" s="28"/>
    </row>
    <row r="683" spans="1:8" ht="9" customHeight="1" x14ac:dyDescent="0.25">
      <c r="A683" s="18" t="s">
        <v>15</v>
      </c>
      <c r="B683" s="20">
        <f t="shared" si="37"/>
        <v>49890</v>
      </c>
      <c r="C683" s="20">
        <v>31237</v>
      </c>
      <c r="D683" s="21">
        <v>449</v>
      </c>
      <c r="E683" s="21">
        <v>157</v>
      </c>
      <c r="F683" s="20">
        <v>17931</v>
      </c>
      <c r="G683" s="21">
        <v>116</v>
      </c>
      <c r="H683" s="28"/>
    </row>
    <row r="684" spans="1:8" ht="9" customHeight="1" x14ac:dyDescent="0.25">
      <c r="A684" s="18" t="s">
        <v>16</v>
      </c>
      <c r="B684" s="20">
        <f t="shared" si="37"/>
        <v>9026</v>
      </c>
      <c r="C684" s="20">
        <v>6257</v>
      </c>
      <c r="D684" s="21">
        <v>197</v>
      </c>
      <c r="E684" s="21">
        <v>433</v>
      </c>
      <c r="F684" s="20">
        <v>1906</v>
      </c>
      <c r="G684" s="21">
        <v>233</v>
      </c>
      <c r="H684" s="28"/>
    </row>
    <row r="685" spans="1:8" ht="9" customHeight="1" x14ac:dyDescent="0.25">
      <c r="A685" s="18" t="s">
        <v>17</v>
      </c>
      <c r="B685" s="20">
        <f t="shared" si="37"/>
        <v>54061</v>
      </c>
      <c r="C685" s="20">
        <v>8407</v>
      </c>
      <c r="D685" s="21">
        <v>1882</v>
      </c>
      <c r="E685" s="21">
        <v>4214</v>
      </c>
      <c r="F685" s="20">
        <v>39531</v>
      </c>
      <c r="G685" s="21">
        <v>27</v>
      </c>
      <c r="H685" s="28"/>
    </row>
    <row r="686" spans="1:8" ht="9" customHeight="1" x14ac:dyDescent="0.25">
      <c r="A686" s="22" t="s">
        <v>18</v>
      </c>
      <c r="B686" s="23">
        <f t="shared" si="37"/>
        <v>86205</v>
      </c>
      <c r="C686" s="23">
        <v>32158</v>
      </c>
      <c r="D686" s="24">
        <v>108</v>
      </c>
      <c r="E686" s="24">
        <v>619</v>
      </c>
      <c r="F686" s="23">
        <v>52941</v>
      </c>
      <c r="G686" s="24">
        <v>379</v>
      </c>
      <c r="H686" s="28"/>
    </row>
    <row r="687" spans="1:8" ht="9" customHeight="1" x14ac:dyDescent="0.25">
      <c r="A687" s="18" t="s">
        <v>70</v>
      </c>
      <c r="B687" s="20">
        <f t="shared" si="37"/>
        <v>84483</v>
      </c>
      <c r="C687" s="20">
        <v>29670</v>
      </c>
      <c r="D687" s="21">
        <v>93</v>
      </c>
      <c r="E687" s="21">
        <v>2754</v>
      </c>
      <c r="F687" s="20">
        <v>51555</v>
      </c>
      <c r="G687" s="21">
        <v>411</v>
      </c>
      <c r="H687" s="28"/>
    </row>
    <row r="688" spans="1:8" ht="9" customHeight="1" x14ac:dyDescent="0.25">
      <c r="A688" s="18" t="s">
        <v>19</v>
      </c>
      <c r="B688" s="20">
        <f t="shared" si="37"/>
        <v>32876</v>
      </c>
      <c r="C688" s="20">
        <v>9605</v>
      </c>
      <c r="D688" s="21">
        <v>348</v>
      </c>
      <c r="E688" s="21">
        <v>110</v>
      </c>
      <c r="F688" s="20">
        <v>22534</v>
      </c>
      <c r="G688" s="21">
        <v>279</v>
      </c>
      <c r="H688" s="28"/>
    </row>
    <row r="689" spans="1:8" ht="9" customHeight="1" x14ac:dyDescent="0.25">
      <c r="A689" s="18" t="s">
        <v>20</v>
      </c>
      <c r="B689" s="20">
        <f t="shared" si="37"/>
        <v>52549</v>
      </c>
      <c r="C689" s="20">
        <v>36670</v>
      </c>
      <c r="D689" s="21">
        <v>252</v>
      </c>
      <c r="E689" s="21">
        <v>284</v>
      </c>
      <c r="F689" s="20">
        <v>15132</v>
      </c>
      <c r="G689" s="21">
        <v>211</v>
      </c>
      <c r="H689" s="28"/>
    </row>
    <row r="690" spans="1:8" ht="9" customHeight="1" x14ac:dyDescent="0.25">
      <c r="A690" s="22" t="s">
        <v>21</v>
      </c>
      <c r="B690" s="23">
        <f t="shared" si="37"/>
        <v>32646</v>
      </c>
      <c r="C690" s="23">
        <v>6119</v>
      </c>
      <c r="D690" s="24">
        <v>1118</v>
      </c>
      <c r="E690" s="24">
        <v>431</v>
      </c>
      <c r="F690" s="23">
        <v>24951</v>
      </c>
      <c r="G690" s="24">
        <v>27</v>
      </c>
      <c r="H690" s="28"/>
    </row>
    <row r="691" spans="1:8" ht="9" customHeight="1" x14ac:dyDescent="0.25">
      <c r="A691" s="18" t="s">
        <v>22</v>
      </c>
      <c r="B691" s="20">
        <f t="shared" si="37"/>
        <v>35796</v>
      </c>
      <c r="C691" s="20">
        <v>22359</v>
      </c>
      <c r="D691" s="21">
        <v>340</v>
      </c>
      <c r="E691" s="21">
        <v>375</v>
      </c>
      <c r="F691" s="20">
        <v>12636</v>
      </c>
      <c r="G691" s="21">
        <v>86</v>
      </c>
      <c r="H691" s="28"/>
    </row>
    <row r="692" spans="1:8" ht="9" customHeight="1" x14ac:dyDescent="0.25">
      <c r="A692" s="18" t="s">
        <v>23</v>
      </c>
      <c r="B692" s="20">
        <f t="shared" si="37"/>
        <v>91401</v>
      </c>
      <c r="C692" s="20">
        <v>69247</v>
      </c>
      <c r="D692" s="21">
        <v>1155</v>
      </c>
      <c r="E692" s="21">
        <v>361</v>
      </c>
      <c r="F692" s="20">
        <v>20062</v>
      </c>
      <c r="G692" s="21">
        <v>576</v>
      </c>
      <c r="H692" s="28"/>
    </row>
    <row r="693" spans="1:8" ht="9" customHeight="1" x14ac:dyDescent="0.25">
      <c r="A693" s="18" t="s">
        <v>24</v>
      </c>
      <c r="B693" s="20">
        <f t="shared" si="37"/>
        <v>105685</v>
      </c>
      <c r="C693" s="20">
        <v>56592</v>
      </c>
      <c r="D693" s="21">
        <v>3040</v>
      </c>
      <c r="E693" s="21">
        <v>697</v>
      </c>
      <c r="F693" s="20">
        <v>44899</v>
      </c>
      <c r="G693" s="21">
        <v>457</v>
      </c>
      <c r="H693" s="28"/>
    </row>
    <row r="694" spans="1:8" ht="9" customHeight="1" x14ac:dyDescent="0.25">
      <c r="A694" s="22" t="s">
        <v>25</v>
      </c>
      <c r="B694" s="23">
        <f t="shared" si="37"/>
        <v>33044</v>
      </c>
      <c r="C694" s="23">
        <v>17195</v>
      </c>
      <c r="D694" s="24">
        <v>196</v>
      </c>
      <c r="E694" s="24">
        <v>1763</v>
      </c>
      <c r="F694" s="23">
        <v>13631</v>
      </c>
      <c r="G694" s="24">
        <v>259</v>
      </c>
      <c r="H694" s="28"/>
    </row>
    <row r="695" spans="1:8" ht="9" customHeight="1" x14ac:dyDescent="0.25">
      <c r="A695" s="18" t="s">
        <v>26</v>
      </c>
      <c r="B695" s="20">
        <f t="shared" si="37"/>
        <v>23517</v>
      </c>
      <c r="C695" s="20">
        <v>11641</v>
      </c>
      <c r="D695" s="21">
        <v>1498</v>
      </c>
      <c r="E695" s="21">
        <v>693</v>
      </c>
      <c r="F695" s="20">
        <v>9626</v>
      </c>
      <c r="G695" s="21">
        <v>59</v>
      </c>
      <c r="H695" s="28"/>
    </row>
    <row r="696" spans="1:8" ht="9" customHeight="1" x14ac:dyDescent="0.25">
      <c r="A696" s="18" t="s">
        <v>27</v>
      </c>
      <c r="B696" s="20">
        <f t="shared" si="37"/>
        <v>12238</v>
      </c>
      <c r="C696" s="20">
        <v>7586</v>
      </c>
      <c r="D696" s="21">
        <v>568</v>
      </c>
      <c r="E696" s="21">
        <v>659</v>
      </c>
      <c r="F696" s="20">
        <v>3351</v>
      </c>
      <c r="G696" s="21">
        <v>74</v>
      </c>
      <c r="H696" s="28"/>
    </row>
    <row r="697" spans="1:8" ht="9" customHeight="1" x14ac:dyDescent="0.25">
      <c r="A697" s="18" t="s">
        <v>28</v>
      </c>
      <c r="B697" s="20">
        <f t="shared" si="37"/>
        <v>127902</v>
      </c>
      <c r="C697" s="20">
        <v>76589</v>
      </c>
      <c r="D697" s="21">
        <v>93</v>
      </c>
      <c r="E697" s="21">
        <v>397</v>
      </c>
      <c r="F697" s="20">
        <v>50129</v>
      </c>
      <c r="G697" s="21">
        <v>694</v>
      </c>
      <c r="H697" s="28"/>
    </row>
    <row r="698" spans="1:8" ht="9" customHeight="1" x14ac:dyDescent="0.25">
      <c r="A698" s="22" t="s">
        <v>29</v>
      </c>
      <c r="B698" s="23">
        <f t="shared" si="37"/>
        <v>24651</v>
      </c>
      <c r="C698" s="23">
        <v>4633</v>
      </c>
      <c r="D698" s="24">
        <v>4588</v>
      </c>
      <c r="E698" s="24">
        <v>2936</v>
      </c>
      <c r="F698" s="23">
        <v>12473</v>
      </c>
      <c r="G698" s="24">
        <v>21</v>
      </c>
      <c r="H698" s="28"/>
    </row>
    <row r="699" spans="1:8" ht="9" customHeight="1" x14ac:dyDescent="0.25">
      <c r="A699" s="18" t="s">
        <v>30</v>
      </c>
      <c r="B699" s="20">
        <f t="shared" si="37"/>
        <v>39477</v>
      </c>
      <c r="C699" s="20">
        <v>20334</v>
      </c>
      <c r="D699" s="21">
        <v>2508</v>
      </c>
      <c r="E699" s="21">
        <v>735</v>
      </c>
      <c r="F699" s="20">
        <v>15323</v>
      </c>
      <c r="G699" s="21">
        <v>577</v>
      </c>
      <c r="H699" s="28"/>
    </row>
    <row r="700" spans="1:8" ht="9" customHeight="1" x14ac:dyDescent="0.25">
      <c r="A700" s="18" t="s">
        <v>31</v>
      </c>
      <c r="B700" s="20">
        <f t="shared" si="37"/>
        <v>31438</v>
      </c>
      <c r="C700" s="20">
        <v>21767</v>
      </c>
      <c r="D700" s="21">
        <v>1125</v>
      </c>
      <c r="E700" s="21">
        <v>368</v>
      </c>
      <c r="F700" s="20">
        <v>7493</v>
      </c>
      <c r="G700" s="21">
        <v>685</v>
      </c>
      <c r="H700" s="28"/>
    </row>
    <row r="701" spans="1:8" ht="9" customHeight="1" x14ac:dyDescent="0.25">
      <c r="A701" s="18" t="s">
        <v>32</v>
      </c>
      <c r="B701" s="20">
        <f t="shared" si="37"/>
        <v>26520</v>
      </c>
      <c r="C701" s="20">
        <v>23591</v>
      </c>
      <c r="D701" s="21">
        <v>438</v>
      </c>
      <c r="E701" s="21">
        <v>31</v>
      </c>
      <c r="F701" s="20">
        <v>2313</v>
      </c>
      <c r="G701" s="21">
        <v>147</v>
      </c>
      <c r="H701" s="28"/>
    </row>
    <row r="702" spans="1:8" ht="9" customHeight="1" x14ac:dyDescent="0.25">
      <c r="A702" s="22" t="s">
        <v>33</v>
      </c>
      <c r="B702" s="23">
        <f t="shared" si="37"/>
        <v>39843</v>
      </c>
      <c r="C702" s="23">
        <v>16540</v>
      </c>
      <c r="D702" s="24">
        <v>2172</v>
      </c>
      <c r="E702" s="24">
        <v>674</v>
      </c>
      <c r="F702" s="23">
        <v>20187</v>
      </c>
      <c r="G702" s="24">
        <v>270</v>
      </c>
      <c r="H702" s="28"/>
    </row>
    <row r="703" spans="1:8" ht="9" customHeight="1" x14ac:dyDescent="0.25">
      <c r="A703" s="18" t="s">
        <v>34</v>
      </c>
      <c r="B703" s="20">
        <f t="shared" si="37"/>
        <v>33449</v>
      </c>
      <c r="C703" s="20">
        <v>20117</v>
      </c>
      <c r="D703" s="21">
        <v>348</v>
      </c>
      <c r="E703" s="21">
        <v>64</v>
      </c>
      <c r="F703" s="20">
        <v>12636</v>
      </c>
      <c r="G703" s="21">
        <v>284</v>
      </c>
      <c r="H703" s="28"/>
    </row>
    <row r="704" spans="1:8" ht="9" customHeight="1" x14ac:dyDescent="0.25">
      <c r="A704" s="18" t="s">
        <v>35</v>
      </c>
      <c r="B704" s="20">
        <f t="shared" si="37"/>
        <v>48471</v>
      </c>
      <c r="C704" s="20">
        <v>26650</v>
      </c>
      <c r="D704" s="21">
        <v>47</v>
      </c>
      <c r="E704" s="21">
        <v>87</v>
      </c>
      <c r="F704" s="20">
        <v>21473</v>
      </c>
      <c r="G704" s="21">
        <v>214</v>
      </c>
      <c r="H704" s="28"/>
    </row>
    <row r="705" spans="1:8" ht="9" customHeight="1" x14ac:dyDescent="0.25">
      <c r="A705" s="18" t="s">
        <v>36</v>
      </c>
      <c r="B705" s="20">
        <f t="shared" si="37"/>
        <v>19855</v>
      </c>
      <c r="C705" s="20">
        <v>8296</v>
      </c>
      <c r="D705" s="21">
        <v>1006</v>
      </c>
      <c r="E705" s="21">
        <v>241</v>
      </c>
      <c r="F705" s="20">
        <v>10296</v>
      </c>
      <c r="G705" s="21">
        <v>16</v>
      </c>
      <c r="H705" s="28"/>
    </row>
    <row r="706" spans="1:8" ht="9" customHeight="1" x14ac:dyDescent="0.25">
      <c r="A706" s="22" t="s">
        <v>37</v>
      </c>
      <c r="B706" s="23">
        <f t="shared" si="37"/>
        <v>56130</v>
      </c>
      <c r="C706" s="23">
        <v>25765</v>
      </c>
      <c r="D706" s="24">
        <v>401</v>
      </c>
      <c r="E706" s="24">
        <v>166</v>
      </c>
      <c r="F706" s="23">
        <v>29573</v>
      </c>
      <c r="G706" s="24">
        <v>225</v>
      </c>
      <c r="H706" s="28"/>
    </row>
    <row r="707" spans="1:8" ht="9" customHeight="1" x14ac:dyDescent="0.25">
      <c r="A707" s="18" t="s">
        <v>38</v>
      </c>
      <c r="B707" s="20">
        <f t="shared" si="37"/>
        <v>8099</v>
      </c>
      <c r="C707" s="20">
        <v>2750</v>
      </c>
      <c r="D707" s="21">
        <v>310</v>
      </c>
      <c r="E707" s="21">
        <v>360</v>
      </c>
      <c r="F707" s="20">
        <v>4667</v>
      </c>
      <c r="G707" s="21">
        <v>12</v>
      </c>
      <c r="H707" s="28"/>
    </row>
    <row r="708" spans="1:8" ht="9" customHeight="1" x14ac:dyDescent="0.25">
      <c r="A708" s="18" t="s">
        <v>39</v>
      </c>
      <c r="B708" s="20">
        <f t="shared" si="37"/>
        <v>65544</v>
      </c>
      <c r="C708" s="20">
        <v>33161</v>
      </c>
      <c r="D708" s="21">
        <v>2514</v>
      </c>
      <c r="E708" s="21">
        <v>915</v>
      </c>
      <c r="F708" s="20">
        <v>28610</v>
      </c>
      <c r="G708" s="21">
        <v>344</v>
      </c>
      <c r="H708" s="28"/>
    </row>
    <row r="709" spans="1:8" ht="9" customHeight="1" x14ac:dyDescent="0.25">
      <c r="A709" s="18" t="s">
        <v>40</v>
      </c>
      <c r="B709" s="20">
        <f t="shared" si="37"/>
        <v>33132</v>
      </c>
      <c r="C709" s="20">
        <v>17158</v>
      </c>
      <c r="D709" s="21">
        <v>1294</v>
      </c>
      <c r="E709" s="21">
        <v>427</v>
      </c>
      <c r="F709" s="20">
        <v>14153</v>
      </c>
      <c r="G709" s="21">
        <v>100</v>
      </c>
      <c r="H709" s="28"/>
    </row>
    <row r="710" spans="1:8" ht="9" customHeight="1" x14ac:dyDescent="0.25">
      <c r="A710" s="22" t="s">
        <v>41</v>
      </c>
      <c r="B710" s="23">
        <f t="shared" si="37"/>
        <v>9996</v>
      </c>
      <c r="C710" s="23">
        <v>4623</v>
      </c>
      <c r="D710" s="24">
        <v>1679</v>
      </c>
      <c r="E710" s="24">
        <v>198</v>
      </c>
      <c r="F710" s="23">
        <v>3346</v>
      </c>
      <c r="G710" s="24">
        <v>150</v>
      </c>
      <c r="H710" s="28"/>
    </row>
    <row r="711" spans="1:8" s="18" customFormat="1" ht="9" customHeight="1" x14ac:dyDescent="0.25">
      <c r="A711" s="18" t="s">
        <v>42</v>
      </c>
      <c r="B711" s="20">
        <f t="shared" si="37"/>
        <v>48235</v>
      </c>
      <c r="C711" s="20">
        <v>10211</v>
      </c>
      <c r="D711" s="20">
        <v>6254</v>
      </c>
      <c r="E711" s="20">
        <v>991</v>
      </c>
      <c r="F711" s="21">
        <v>30779</v>
      </c>
      <c r="G711" s="21">
        <v>0</v>
      </c>
    </row>
    <row r="712" spans="1:8" ht="9" customHeight="1" x14ac:dyDescent="0.25">
      <c r="A712" s="18"/>
      <c r="B712" s="20"/>
      <c r="C712" s="20"/>
      <c r="D712" s="21"/>
      <c r="E712" s="21"/>
      <c r="F712" s="28"/>
      <c r="G712" s="21"/>
      <c r="H712" s="28"/>
    </row>
    <row r="713" spans="1:8" ht="9" customHeight="1" x14ac:dyDescent="0.25">
      <c r="A713" s="12" t="s">
        <v>74</v>
      </c>
      <c r="B713" s="12"/>
      <c r="C713" s="13"/>
      <c r="D713" s="13"/>
      <c r="E713" s="13"/>
      <c r="F713" s="17"/>
      <c r="G713" s="13"/>
      <c r="H713" s="28"/>
    </row>
    <row r="714" spans="1:8" ht="9" customHeight="1" x14ac:dyDescent="0.25">
      <c r="A714" s="16" t="s">
        <v>10</v>
      </c>
      <c r="B714" s="17">
        <f>SUM(B716:B748)</f>
        <v>1379248</v>
      </c>
      <c r="C714" s="17">
        <f t="shared" ref="C714:G714" si="38">SUM(C716:C748)</f>
        <v>769288</v>
      </c>
      <c r="D714" s="17">
        <f t="shared" si="38"/>
        <v>20590</v>
      </c>
      <c r="E714" s="17">
        <f t="shared" si="38"/>
        <v>25544</v>
      </c>
      <c r="F714" s="17">
        <f t="shared" si="38"/>
        <v>543545</v>
      </c>
      <c r="G714" s="17">
        <f t="shared" si="38"/>
        <v>20281</v>
      </c>
      <c r="H714" s="28"/>
    </row>
    <row r="715" spans="1:8" ht="3.95" customHeight="1" x14ac:dyDescent="0.25">
      <c r="A715" s="16"/>
      <c r="B715" s="17"/>
      <c r="C715" s="17"/>
      <c r="D715" s="20"/>
      <c r="E715" s="20"/>
      <c r="F715" s="20"/>
      <c r="G715" s="17"/>
      <c r="H715" s="28"/>
    </row>
    <row r="716" spans="1:8" ht="9" customHeight="1" x14ac:dyDescent="0.25">
      <c r="A716" s="18" t="s">
        <v>11</v>
      </c>
      <c r="B716" s="20">
        <f t="shared" ref="B716:B748" si="39">SUM(C716:G716)</f>
        <v>21276</v>
      </c>
      <c r="C716" s="20">
        <v>15265</v>
      </c>
      <c r="D716" s="20">
        <v>26</v>
      </c>
      <c r="E716" s="21">
        <v>69</v>
      </c>
      <c r="F716" s="20">
        <v>5652</v>
      </c>
      <c r="G716" s="21">
        <v>264</v>
      </c>
      <c r="H716" s="28"/>
    </row>
    <row r="717" spans="1:8" ht="9" customHeight="1" x14ac:dyDescent="0.25">
      <c r="A717" s="18" t="s">
        <v>12</v>
      </c>
      <c r="B717" s="20">
        <f t="shared" si="39"/>
        <v>51221</v>
      </c>
      <c r="C717" s="20">
        <v>28167</v>
      </c>
      <c r="D717" s="21">
        <v>37</v>
      </c>
      <c r="E717" s="21">
        <v>156</v>
      </c>
      <c r="F717" s="20">
        <v>21441</v>
      </c>
      <c r="G717" s="21">
        <v>1420</v>
      </c>
      <c r="H717" s="28"/>
    </row>
    <row r="718" spans="1:8" ht="9" customHeight="1" x14ac:dyDescent="0.25">
      <c r="A718" s="18" t="s">
        <v>13</v>
      </c>
      <c r="B718" s="20">
        <f t="shared" si="39"/>
        <v>13702</v>
      </c>
      <c r="C718" s="20">
        <v>6823</v>
      </c>
      <c r="D718" s="21">
        <v>0</v>
      </c>
      <c r="E718" s="21">
        <v>120</v>
      </c>
      <c r="F718" s="20">
        <v>6510</v>
      </c>
      <c r="G718" s="21">
        <v>249</v>
      </c>
      <c r="H718" s="28"/>
    </row>
    <row r="719" spans="1:8" ht="9" customHeight="1" x14ac:dyDescent="0.25">
      <c r="A719" s="22" t="s">
        <v>14</v>
      </c>
      <c r="B719" s="23">
        <f t="shared" si="39"/>
        <v>13729</v>
      </c>
      <c r="C719" s="23">
        <v>3697</v>
      </c>
      <c r="D719" s="24">
        <v>1540</v>
      </c>
      <c r="E719" s="24">
        <v>598</v>
      </c>
      <c r="F719" s="23">
        <v>7834</v>
      </c>
      <c r="G719" s="24">
        <v>60</v>
      </c>
      <c r="H719" s="28"/>
    </row>
    <row r="720" spans="1:8" ht="9" customHeight="1" x14ac:dyDescent="0.25">
      <c r="A720" s="18" t="s">
        <v>15</v>
      </c>
      <c r="B720" s="20">
        <f t="shared" si="39"/>
        <v>52938</v>
      </c>
      <c r="C720" s="20">
        <v>34814</v>
      </c>
      <c r="D720" s="21">
        <v>302</v>
      </c>
      <c r="E720" s="21">
        <v>240</v>
      </c>
      <c r="F720" s="20">
        <v>17316</v>
      </c>
      <c r="G720" s="21">
        <v>266</v>
      </c>
      <c r="H720" s="28"/>
    </row>
    <row r="721" spans="1:8" ht="9" customHeight="1" x14ac:dyDescent="0.25">
      <c r="A721" s="18" t="s">
        <v>16</v>
      </c>
      <c r="B721" s="20">
        <f t="shared" si="39"/>
        <v>11572</v>
      </c>
      <c r="C721" s="20">
        <v>8433</v>
      </c>
      <c r="D721" s="21">
        <v>1</v>
      </c>
      <c r="E721" s="21">
        <v>170</v>
      </c>
      <c r="F721" s="20">
        <v>2747</v>
      </c>
      <c r="G721" s="21">
        <v>221</v>
      </c>
      <c r="H721" s="28"/>
    </row>
    <row r="722" spans="1:8" ht="9" customHeight="1" x14ac:dyDescent="0.25">
      <c r="A722" s="18" t="s">
        <v>17</v>
      </c>
      <c r="B722" s="20">
        <f t="shared" si="39"/>
        <v>58817</v>
      </c>
      <c r="C722" s="20">
        <v>8369</v>
      </c>
      <c r="D722" s="21">
        <v>932</v>
      </c>
      <c r="E722" s="21">
        <v>2354</v>
      </c>
      <c r="F722" s="20">
        <v>46818</v>
      </c>
      <c r="G722" s="21">
        <v>344</v>
      </c>
      <c r="H722" s="28"/>
    </row>
    <row r="723" spans="1:8" ht="9" customHeight="1" x14ac:dyDescent="0.25">
      <c r="A723" s="22" t="s">
        <v>18</v>
      </c>
      <c r="B723" s="23">
        <f t="shared" si="39"/>
        <v>61136</v>
      </c>
      <c r="C723" s="23">
        <v>37935</v>
      </c>
      <c r="D723" s="24">
        <v>139</v>
      </c>
      <c r="E723" s="24">
        <v>217</v>
      </c>
      <c r="F723" s="23">
        <v>21109</v>
      </c>
      <c r="G723" s="24">
        <v>1736</v>
      </c>
      <c r="H723" s="28"/>
    </row>
    <row r="724" spans="1:8" ht="9" customHeight="1" x14ac:dyDescent="0.25">
      <c r="A724" s="18" t="s">
        <v>70</v>
      </c>
      <c r="B724" s="20">
        <f t="shared" si="39"/>
        <v>104014</v>
      </c>
      <c r="C724" s="20">
        <v>43825</v>
      </c>
      <c r="D724" s="21">
        <v>31</v>
      </c>
      <c r="E724" s="21">
        <v>2694</v>
      </c>
      <c r="F724" s="20">
        <v>55185</v>
      </c>
      <c r="G724" s="21">
        <v>2279</v>
      </c>
      <c r="H724" s="28"/>
    </row>
    <row r="725" spans="1:8" ht="9" customHeight="1" x14ac:dyDescent="0.25">
      <c r="A725" s="18" t="s">
        <v>19</v>
      </c>
      <c r="B725" s="20">
        <f t="shared" si="39"/>
        <v>33796</v>
      </c>
      <c r="C725" s="20">
        <v>11144</v>
      </c>
      <c r="D725" s="21">
        <v>722</v>
      </c>
      <c r="E725" s="21">
        <v>409</v>
      </c>
      <c r="F725" s="20">
        <v>21028</v>
      </c>
      <c r="G725" s="21">
        <v>493</v>
      </c>
      <c r="H725" s="28"/>
    </row>
    <row r="726" spans="1:8" ht="9" customHeight="1" x14ac:dyDescent="0.25">
      <c r="A726" s="18" t="s">
        <v>20</v>
      </c>
      <c r="B726" s="20">
        <f t="shared" si="39"/>
        <v>53401</v>
      </c>
      <c r="C726" s="20">
        <v>38650</v>
      </c>
      <c r="D726" s="21">
        <v>127</v>
      </c>
      <c r="E726" s="21">
        <v>269</v>
      </c>
      <c r="F726" s="20">
        <v>13497</v>
      </c>
      <c r="G726" s="21">
        <v>858</v>
      </c>
      <c r="H726" s="28"/>
    </row>
    <row r="727" spans="1:8" ht="9" customHeight="1" x14ac:dyDescent="0.25">
      <c r="A727" s="22" t="s">
        <v>21</v>
      </c>
      <c r="B727" s="23">
        <f t="shared" si="39"/>
        <v>21902</v>
      </c>
      <c r="C727" s="23">
        <v>5715</v>
      </c>
      <c r="D727" s="24">
        <v>120</v>
      </c>
      <c r="E727" s="24">
        <v>1441</v>
      </c>
      <c r="F727" s="23">
        <v>14453</v>
      </c>
      <c r="G727" s="24">
        <v>173</v>
      </c>
      <c r="H727" s="28"/>
    </row>
    <row r="728" spans="1:8" ht="9" customHeight="1" x14ac:dyDescent="0.25">
      <c r="A728" s="18" t="s">
        <v>22</v>
      </c>
      <c r="B728" s="20">
        <f t="shared" si="39"/>
        <v>36393</v>
      </c>
      <c r="C728" s="20">
        <v>24438</v>
      </c>
      <c r="D728" s="21">
        <v>327</v>
      </c>
      <c r="E728" s="21">
        <v>966</v>
      </c>
      <c r="F728" s="20">
        <v>10447</v>
      </c>
      <c r="G728" s="21">
        <v>215</v>
      </c>
      <c r="H728" s="28"/>
    </row>
    <row r="729" spans="1:8" ht="9" customHeight="1" x14ac:dyDescent="0.25">
      <c r="A729" s="18" t="s">
        <v>23</v>
      </c>
      <c r="B729" s="20">
        <f t="shared" si="39"/>
        <v>93150</v>
      </c>
      <c r="C729" s="20">
        <v>72426</v>
      </c>
      <c r="D729" s="21">
        <v>1031</v>
      </c>
      <c r="E729" s="21">
        <v>584</v>
      </c>
      <c r="F729" s="20">
        <v>16915</v>
      </c>
      <c r="G729" s="21">
        <v>2194</v>
      </c>
      <c r="H729" s="28"/>
    </row>
    <row r="730" spans="1:8" ht="9" customHeight="1" x14ac:dyDescent="0.25">
      <c r="A730" s="18" t="s">
        <v>24</v>
      </c>
      <c r="B730" s="20">
        <f t="shared" si="39"/>
        <v>95062</v>
      </c>
      <c r="C730" s="20">
        <v>51631</v>
      </c>
      <c r="D730" s="21">
        <v>2606</v>
      </c>
      <c r="E730" s="21">
        <v>2545</v>
      </c>
      <c r="F730" s="20">
        <v>36561</v>
      </c>
      <c r="G730" s="21">
        <v>1719</v>
      </c>
      <c r="H730" s="28"/>
    </row>
    <row r="731" spans="1:8" ht="9" customHeight="1" x14ac:dyDescent="0.25">
      <c r="A731" s="22" t="s">
        <v>25</v>
      </c>
      <c r="B731" s="23">
        <f t="shared" si="39"/>
        <v>28020</v>
      </c>
      <c r="C731" s="23">
        <v>15894</v>
      </c>
      <c r="D731" s="24">
        <v>140</v>
      </c>
      <c r="E731" s="24">
        <v>1305</v>
      </c>
      <c r="F731" s="23">
        <v>10206</v>
      </c>
      <c r="G731" s="24">
        <v>475</v>
      </c>
      <c r="H731" s="28"/>
    </row>
    <row r="732" spans="1:8" ht="9" customHeight="1" x14ac:dyDescent="0.25">
      <c r="A732" s="18" t="s">
        <v>26</v>
      </c>
      <c r="B732" s="20">
        <f t="shared" si="39"/>
        <v>19785</v>
      </c>
      <c r="C732" s="20">
        <v>9485</v>
      </c>
      <c r="D732" s="21">
        <v>411</v>
      </c>
      <c r="E732" s="21">
        <v>1272</v>
      </c>
      <c r="F732" s="20">
        <v>8383</v>
      </c>
      <c r="G732" s="21">
        <v>234</v>
      </c>
      <c r="H732" s="28"/>
    </row>
    <row r="733" spans="1:8" ht="9" customHeight="1" x14ac:dyDescent="0.25">
      <c r="A733" s="18" t="s">
        <v>27</v>
      </c>
      <c r="B733" s="20">
        <f t="shared" si="39"/>
        <v>13808</v>
      </c>
      <c r="C733" s="20">
        <v>7407</v>
      </c>
      <c r="D733" s="21">
        <v>855</v>
      </c>
      <c r="E733" s="21">
        <v>827</v>
      </c>
      <c r="F733" s="20">
        <v>4559</v>
      </c>
      <c r="G733" s="21">
        <v>160</v>
      </c>
      <c r="H733" s="28"/>
    </row>
    <row r="734" spans="1:8" ht="9" customHeight="1" x14ac:dyDescent="0.25">
      <c r="A734" s="18" t="s">
        <v>28</v>
      </c>
      <c r="B734" s="20">
        <f t="shared" si="39"/>
        <v>123884</v>
      </c>
      <c r="C734" s="20">
        <v>94690</v>
      </c>
      <c r="D734" s="21">
        <v>107</v>
      </c>
      <c r="E734" s="21">
        <v>494</v>
      </c>
      <c r="F734" s="20">
        <v>26824</v>
      </c>
      <c r="G734" s="21">
        <v>1769</v>
      </c>
      <c r="H734" s="28"/>
    </row>
    <row r="735" spans="1:8" ht="9" customHeight="1" x14ac:dyDescent="0.25">
      <c r="A735" s="22" t="s">
        <v>29</v>
      </c>
      <c r="B735" s="23">
        <f t="shared" si="39"/>
        <v>14037</v>
      </c>
      <c r="C735" s="23">
        <v>3001</v>
      </c>
      <c r="D735" s="24">
        <v>1963</v>
      </c>
      <c r="E735" s="24">
        <v>1575</v>
      </c>
      <c r="F735" s="23">
        <v>7195</v>
      </c>
      <c r="G735" s="24">
        <v>303</v>
      </c>
      <c r="H735" s="28"/>
    </row>
    <row r="736" spans="1:8" ht="9" customHeight="1" x14ac:dyDescent="0.25">
      <c r="A736" s="18" t="s">
        <v>30</v>
      </c>
      <c r="B736" s="20">
        <f t="shared" si="39"/>
        <v>58227</v>
      </c>
      <c r="C736" s="20">
        <v>20385</v>
      </c>
      <c r="D736" s="21">
        <v>1252</v>
      </c>
      <c r="E736" s="21">
        <v>1775</v>
      </c>
      <c r="F736" s="20">
        <v>34321</v>
      </c>
      <c r="G736" s="21">
        <v>494</v>
      </c>
      <c r="H736" s="28"/>
    </row>
    <row r="737" spans="1:8" ht="9" customHeight="1" x14ac:dyDescent="0.25">
      <c r="A737" s="18" t="s">
        <v>31</v>
      </c>
      <c r="B737" s="20">
        <f t="shared" si="39"/>
        <v>35046</v>
      </c>
      <c r="C737" s="20">
        <v>24991</v>
      </c>
      <c r="D737" s="21">
        <v>1147</v>
      </c>
      <c r="E737" s="21">
        <v>340</v>
      </c>
      <c r="F737" s="20">
        <v>8045</v>
      </c>
      <c r="G737" s="21">
        <v>523</v>
      </c>
      <c r="H737" s="28"/>
    </row>
    <row r="738" spans="1:8" ht="9" customHeight="1" x14ac:dyDescent="0.25">
      <c r="A738" s="18" t="s">
        <v>32</v>
      </c>
      <c r="B738" s="20">
        <f t="shared" si="39"/>
        <v>34208</v>
      </c>
      <c r="C738" s="20">
        <v>29952</v>
      </c>
      <c r="D738" s="21">
        <v>96</v>
      </c>
      <c r="E738" s="21">
        <v>38</v>
      </c>
      <c r="F738" s="20">
        <v>3647</v>
      </c>
      <c r="G738" s="21">
        <v>475</v>
      </c>
      <c r="H738" s="28"/>
    </row>
    <row r="739" spans="1:8" ht="9" customHeight="1" x14ac:dyDescent="0.25">
      <c r="A739" s="22" t="s">
        <v>33</v>
      </c>
      <c r="B739" s="23">
        <f t="shared" si="39"/>
        <v>29774</v>
      </c>
      <c r="C739" s="23">
        <v>16921</v>
      </c>
      <c r="D739" s="24">
        <v>362</v>
      </c>
      <c r="E739" s="24">
        <v>678</v>
      </c>
      <c r="F739" s="23">
        <v>11376</v>
      </c>
      <c r="G739" s="24">
        <v>437</v>
      </c>
      <c r="H739" s="28"/>
    </row>
    <row r="740" spans="1:8" ht="9" customHeight="1" x14ac:dyDescent="0.25">
      <c r="A740" s="18" t="s">
        <v>34</v>
      </c>
      <c r="B740" s="20">
        <f t="shared" si="39"/>
        <v>35501</v>
      </c>
      <c r="C740" s="20">
        <v>20984</v>
      </c>
      <c r="D740" s="21">
        <v>986</v>
      </c>
      <c r="E740" s="21">
        <v>721</v>
      </c>
      <c r="F740" s="20">
        <v>12102</v>
      </c>
      <c r="G740" s="21">
        <v>708</v>
      </c>
      <c r="H740" s="28"/>
    </row>
    <row r="741" spans="1:8" ht="9" customHeight="1" x14ac:dyDescent="0.25">
      <c r="A741" s="18" t="s">
        <v>35</v>
      </c>
      <c r="B741" s="20">
        <f t="shared" si="39"/>
        <v>48568</v>
      </c>
      <c r="C741" s="20">
        <v>30449</v>
      </c>
      <c r="D741" s="21">
        <v>217</v>
      </c>
      <c r="E741" s="21">
        <v>225</v>
      </c>
      <c r="F741" s="20">
        <v>17122</v>
      </c>
      <c r="G741" s="21">
        <v>555</v>
      </c>
      <c r="H741" s="28"/>
    </row>
    <row r="742" spans="1:8" ht="9" customHeight="1" x14ac:dyDescent="0.25">
      <c r="A742" s="18" t="s">
        <v>36</v>
      </c>
      <c r="B742" s="20">
        <f t="shared" si="39"/>
        <v>18315</v>
      </c>
      <c r="C742" s="20">
        <v>8427</v>
      </c>
      <c r="D742" s="21">
        <v>646</v>
      </c>
      <c r="E742" s="21">
        <v>156</v>
      </c>
      <c r="F742" s="20">
        <v>8985</v>
      </c>
      <c r="G742" s="21">
        <v>101</v>
      </c>
      <c r="H742" s="28"/>
    </row>
    <row r="743" spans="1:8" ht="9" customHeight="1" x14ac:dyDescent="0.25">
      <c r="A743" s="22" t="s">
        <v>37</v>
      </c>
      <c r="B743" s="23">
        <f t="shared" si="39"/>
        <v>57082</v>
      </c>
      <c r="C743" s="23">
        <v>30366</v>
      </c>
      <c r="D743" s="24">
        <v>453</v>
      </c>
      <c r="E743" s="24">
        <v>615</v>
      </c>
      <c r="F743" s="23">
        <v>25186</v>
      </c>
      <c r="G743" s="24">
        <v>462</v>
      </c>
      <c r="H743" s="28"/>
    </row>
    <row r="744" spans="1:8" ht="9" customHeight="1" x14ac:dyDescent="0.25">
      <c r="A744" s="18" t="s">
        <v>38</v>
      </c>
      <c r="B744" s="20">
        <f t="shared" si="39"/>
        <v>9836</v>
      </c>
      <c r="C744" s="20">
        <v>3098</v>
      </c>
      <c r="D744" s="21">
        <v>666</v>
      </c>
      <c r="E744" s="21">
        <v>234</v>
      </c>
      <c r="F744" s="20">
        <v>5810</v>
      </c>
      <c r="G744" s="21">
        <v>28</v>
      </c>
      <c r="H744" s="28"/>
    </row>
    <row r="745" spans="1:8" ht="9" customHeight="1" x14ac:dyDescent="0.25">
      <c r="A745" s="18" t="s">
        <v>39</v>
      </c>
      <c r="B745" s="20">
        <f t="shared" si="39"/>
        <v>56172</v>
      </c>
      <c r="C745" s="20">
        <v>33689</v>
      </c>
      <c r="D745" s="21">
        <v>1137</v>
      </c>
      <c r="E745" s="21">
        <v>2022</v>
      </c>
      <c r="F745" s="20">
        <v>18640</v>
      </c>
      <c r="G745" s="21">
        <v>684</v>
      </c>
      <c r="H745" s="28"/>
    </row>
    <row r="746" spans="1:8" ht="9" customHeight="1" x14ac:dyDescent="0.25">
      <c r="A746" s="18" t="s">
        <v>40</v>
      </c>
      <c r="B746" s="20">
        <f t="shared" si="39"/>
        <v>32552</v>
      </c>
      <c r="C746" s="20">
        <v>17294</v>
      </c>
      <c r="D746" s="21">
        <v>1828</v>
      </c>
      <c r="E746" s="21">
        <v>326</v>
      </c>
      <c r="F746" s="20">
        <v>12776</v>
      </c>
      <c r="G746" s="21">
        <v>328</v>
      </c>
      <c r="H746" s="28"/>
    </row>
    <row r="747" spans="1:8" ht="9" customHeight="1" x14ac:dyDescent="0.25">
      <c r="A747" s="22" t="s">
        <v>41</v>
      </c>
      <c r="B747" s="23">
        <f t="shared" si="39"/>
        <v>9938</v>
      </c>
      <c r="C747" s="23">
        <v>4641</v>
      </c>
      <c r="D747" s="24">
        <v>215</v>
      </c>
      <c r="E747" s="24">
        <v>109</v>
      </c>
      <c r="F747" s="23">
        <v>4919</v>
      </c>
      <c r="G747" s="24">
        <v>54</v>
      </c>
      <c r="H747" s="28"/>
    </row>
    <row r="748" spans="1:8" s="18" customFormat="1" ht="9" customHeight="1" x14ac:dyDescent="0.25">
      <c r="A748" s="18" t="s">
        <v>42</v>
      </c>
      <c r="B748" s="20">
        <f t="shared" si="39"/>
        <v>32386</v>
      </c>
      <c r="C748" s="20">
        <v>6282</v>
      </c>
      <c r="D748" s="20">
        <v>168</v>
      </c>
      <c r="E748" s="20">
        <v>0</v>
      </c>
      <c r="F748" s="21">
        <v>25936</v>
      </c>
      <c r="G748" s="21">
        <v>0</v>
      </c>
    </row>
    <row r="749" spans="1:8" ht="9" customHeight="1" x14ac:dyDescent="0.25">
      <c r="A749" s="18"/>
      <c r="B749" s="20"/>
      <c r="C749" s="20"/>
      <c r="D749" s="21"/>
      <c r="E749" s="21"/>
      <c r="F749" s="28"/>
      <c r="G749" s="21"/>
      <c r="H749" s="28"/>
    </row>
    <row r="750" spans="1:8" ht="9" customHeight="1" x14ac:dyDescent="0.25">
      <c r="A750" s="12" t="s">
        <v>75</v>
      </c>
      <c r="B750" s="12"/>
      <c r="C750" s="13"/>
      <c r="D750" s="13"/>
      <c r="E750" s="13"/>
      <c r="F750" s="17"/>
      <c r="G750" s="13"/>
      <c r="H750" s="28"/>
    </row>
    <row r="751" spans="1:8" ht="9" customHeight="1" x14ac:dyDescent="0.25">
      <c r="A751" s="16" t="s">
        <v>10</v>
      </c>
      <c r="B751" s="17">
        <f>SUM(B753:B785)</f>
        <v>1372183</v>
      </c>
      <c r="C751" s="17">
        <f t="shared" ref="C751:G751" si="40">SUM(C753:C785)</f>
        <v>736521</v>
      </c>
      <c r="D751" s="17">
        <f t="shared" si="40"/>
        <v>22960</v>
      </c>
      <c r="E751" s="17">
        <f t="shared" si="40"/>
        <v>20004</v>
      </c>
      <c r="F751" s="17">
        <f t="shared" si="40"/>
        <v>567717</v>
      </c>
      <c r="G751" s="17">
        <f t="shared" si="40"/>
        <v>24981</v>
      </c>
      <c r="H751" s="28"/>
    </row>
    <row r="752" spans="1:8" ht="3.95" customHeight="1" x14ac:dyDescent="0.25">
      <c r="A752" s="16"/>
      <c r="B752" s="17"/>
      <c r="C752" s="17"/>
      <c r="D752" s="20"/>
      <c r="E752" s="20"/>
      <c r="F752" s="20"/>
      <c r="G752" s="17"/>
      <c r="H752" s="28"/>
    </row>
    <row r="753" spans="1:8" ht="9" customHeight="1" x14ac:dyDescent="0.25">
      <c r="A753" s="18" t="s">
        <v>11</v>
      </c>
      <c r="B753" s="20">
        <f t="shared" ref="B753:B785" si="41">SUM(C753:G753)</f>
        <v>23334</v>
      </c>
      <c r="C753" s="20">
        <v>14499</v>
      </c>
      <c r="D753" s="20">
        <v>235</v>
      </c>
      <c r="E753" s="21">
        <v>63</v>
      </c>
      <c r="F753" s="20">
        <v>8138</v>
      </c>
      <c r="G753" s="21">
        <v>399</v>
      </c>
      <c r="H753" s="28"/>
    </row>
    <row r="754" spans="1:8" ht="9" customHeight="1" x14ac:dyDescent="0.25">
      <c r="A754" s="18" t="s">
        <v>12</v>
      </c>
      <c r="B754" s="20">
        <f t="shared" si="41"/>
        <v>61039</v>
      </c>
      <c r="C754" s="20">
        <v>26745</v>
      </c>
      <c r="D754" s="21">
        <v>48</v>
      </c>
      <c r="E754" s="21">
        <v>367</v>
      </c>
      <c r="F754" s="20">
        <v>32413</v>
      </c>
      <c r="G754" s="21">
        <v>1466</v>
      </c>
      <c r="H754" s="28"/>
    </row>
    <row r="755" spans="1:8" ht="9" customHeight="1" x14ac:dyDescent="0.25">
      <c r="A755" s="18" t="s">
        <v>13</v>
      </c>
      <c r="B755" s="20">
        <f t="shared" si="41"/>
        <v>16899</v>
      </c>
      <c r="C755" s="20">
        <v>6442</v>
      </c>
      <c r="D755" s="21">
        <v>95</v>
      </c>
      <c r="E755" s="21">
        <v>95</v>
      </c>
      <c r="F755" s="20">
        <v>10013</v>
      </c>
      <c r="G755" s="21">
        <v>254</v>
      </c>
      <c r="H755" s="28"/>
    </row>
    <row r="756" spans="1:8" ht="9" customHeight="1" x14ac:dyDescent="0.25">
      <c r="A756" s="22" t="s">
        <v>14</v>
      </c>
      <c r="B756" s="23">
        <f t="shared" si="41"/>
        <v>12556</v>
      </c>
      <c r="C756" s="23">
        <v>3128</v>
      </c>
      <c r="D756" s="24">
        <v>1590</v>
      </c>
      <c r="E756" s="24">
        <v>701</v>
      </c>
      <c r="F756" s="23">
        <v>7068</v>
      </c>
      <c r="G756" s="24">
        <v>69</v>
      </c>
      <c r="H756" s="28"/>
    </row>
    <row r="757" spans="1:8" ht="9" customHeight="1" x14ac:dyDescent="0.25">
      <c r="A757" s="18" t="s">
        <v>15</v>
      </c>
      <c r="B757" s="20">
        <f t="shared" si="41"/>
        <v>70425</v>
      </c>
      <c r="C757" s="20">
        <v>32146</v>
      </c>
      <c r="D757" s="21">
        <v>0</v>
      </c>
      <c r="E757" s="21">
        <v>155</v>
      </c>
      <c r="F757" s="20">
        <v>37760</v>
      </c>
      <c r="G757" s="21">
        <v>364</v>
      </c>
      <c r="H757" s="28"/>
    </row>
    <row r="758" spans="1:8" ht="9" customHeight="1" x14ac:dyDescent="0.25">
      <c r="A758" s="18" t="s">
        <v>16</v>
      </c>
      <c r="B758" s="20">
        <f t="shared" si="41"/>
        <v>11027</v>
      </c>
      <c r="C758" s="20">
        <v>8215</v>
      </c>
      <c r="D758" s="21">
        <v>0</v>
      </c>
      <c r="E758" s="21">
        <v>65</v>
      </c>
      <c r="F758" s="20">
        <v>2530</v>
      </c>
      <c r="G758" s="21">
        <v>217</v>
      </c>
      <c r="H758" s="28"/>
    </row>
    <row r="759" spans="1:8" ht="9" customHeight="1" x14ac:dyDescent="0.25">
      <c r="A759" s="18" t="s">
        <v>17</v>
      </c>
      <c r="B759" s="20">
        <f t="shared" si="41"/>
        <v>34779</v>
      </c>
      <c r="C759" s="20">
        <v>6977</v>
      </c>
      <c r="D759" s="21">
        <v>3772</v>
      </c>
      <c r="E759" s="21">
        <v>1713</v>
      </c>
      <c r="F759" s="20">
        <v>21968</v>
      </c>
      <c r="G759" s="21">
        <v>349</v>
      </c>
      <c r="H759" s="28"/>
    </row>
    <row r="760" spans="1:8" ht="9" customHeight="1" x14ac:dyDescent="0.25">
      <c r="A760" s="22" t="s">
        <v>18</v>
      </c>
      <c r="B760" s="23">
        <f t="shared" si="41"/>
        <v>76242</v>
      </c>
      <c r="C760" s="23">
        <v>38488</v>
      </c>
      <c r="D760" s="24">
        <v>210</v>
      </c>
      <c r="E760" s="24">
        <v>817</v>
      </c>
      <c r="F760" s="23">
        <v>35347</v>
      </c>
      <c r="G760" s="24">
        <v>1380</v>
      </c>
      <c r="H760" s="28"/>
    </row>
    <row r="761" spans="1:8" ht="9" customHeight="1" x14ac:dyDescent="0.25">
      <c r="A761" s="18" t="s">
        <v>70</v>
      </c>
      <c r="B761" s="20">
        <f t="shared" si="41"/>
        <v>68416</v>
      </c>
      <c r="C761" s="20">
        <v>31006</v>
      </c>
      <c r="D761" s="21">
        <v>32</v>
      </c>
      <c r="E761" s="21">
        <v>99</v>
      </c>
      <c r="F761" s="20">
        <v>34732</v>
      </c>
      <c r="G761" s="21">
        <v>2547</v>
      </c>
      <c r="H761" s="28"/>
    </row>
    <row r="762" spans="1:8" ht="9" customHeight="1" x14ac:dyDescent="0.25">
      <c r="A762" s="18" t="s">
        <v>19</v>
      </c>
      <c r="B762" s="20">
        <f t="shared" si="41"/>
        <v>32268</v>
      </c>
      <c r="C762" s="20">
        <v>10482</v>
      </c>
      <c r="D762" s="21">
        <v>861</v>
      </c>
      <c r="E762" s="21">
        <v>405</v>
      </c>
      <c r="F762" s="20">
        <v>20250</v>
      </c>
      <c r="G762" s="21">
        <v>270</v>
      </c>
      <c r="H762" s="28"/>
    </row>
    <row r="763" spans="1:8" ht="9" customHeight="1" x14ac:dyDescent="0.25">
      <c r="A763" s="18" t="s">
        <v>20</v>
      </c>
      <c r="B763" s="20">
        <f t="shared" si="41"/>
        <v>53956</v>
      </c>
      <c r="C763" s="20">
        <v>36079</v>
      </c>
      <c r="D763" s="21">
        <v>348</v>
      </c>
      <c r="E763" s="21">
        <v>134</v>
      </c>
      <c r="F763" s="20">
        <v>16346</v>
      </c>
      <c r="G763" s="21">
        <v>1049</v>
      </c>
      <c r="H763" s="28"/>
    </row>
    <row r="764" spans="1:8" ht="9" customHeight="1" x14ac:dyDescent="0.25">
      <c r="A764" s="22" t="s">
        <v>21</v>
      </c>
      <c r="B764" s="23">
        <f t="shared" si="41"/>
        <v>16636</v>
      </c>
      <c r="C764" s="23">
        <v>5769</v>
      </c>
      <c r="D764" s="24">
        <v>136</v>
      </c>
      <c r="E764" s="24">
        <v>1246</v>
      </c>
      <c r="F764" s="23">
        <v>9007</v>
      </c>
      <c r="G764" s="24">
        <v>478</v>
      </c>
      <c r="H764" s="28"/>
    </row>
    <row r="765" spans="1:8" ht="9" customHeight="1" x14ac:dyDescent="0.25">
      <c r="A765" s="18" t="s">
        <v>22</v>
      </c>
      <c r="B765" s="20">
        <f t="shared" si="41"/>
        <v>40125</v>
      </c>
      <c r="C765" s="20">
        <v>27294</v>
      </c>
      <c r="D765" s="21">
        <v>538</v>
      </c>
      <c r="E765" s="21">
        <v>1061</v>
      </c>
      <c r="F765" s="20">
        <v>10956</v>
      </c>
      <c r="G765" s="21">
        <v>276</v>
      </c>
      <c r="H765" s="28"/>
    </row>
    <row r="766" spans="1:8" ht="9" customHeight="1" x14ac:dyDescent="0.25">
      <c r="A766" s="18" t="s">
        <v>23</v>
      </c>
      <c r="B766" s="20">
        <f t="shared" si="41"/>
        <v>98902</v>
      </c>
      <c r="C766" s="20">
        <v>73438</v>
      </c>
      <c r="D766" s="21">
        <v>544</v>
      </c>
      <c r="E766" s="21">
        <v>609</v>
      </c>
      <c r="F766" s="20">
        <v>21303</v>
      </c>
      <c r="G766" s="21">
        <v>3008</v>
      </c>
      <c r="H766" s="28"/>
    </row>
    <row r="767" spans="1:8" ht="9" customHeight="1" x14ac:dyDescent="0.25">
      <c r="A767" s="18" t="s">
        <v>24</v>
      </c>
      <c r="B767" s="20">
        <f t="shared" si="41"/>
        <v>98262</v>
      </c>
      <c r="C767" s="20">
        <v>46705</v>
      </c>
      <c r="D767" s="21">
        <v>1073</v>
      </c>
      <c r="E767" s="21">
        <v>1574</v>
      </c>
      <c r="F767" s="20">
        <v>46303</v>
      </c>
      <c r="G767" s="21">
        <v>2607</v>
      </c>
      <c r="H767" s="28"/>
    </row>
    <row r="768" spans="1:8" ht="9" customHeight="1" x14ac:dyDescent="0.25">
      <c r="A768" s="22" t="s">
        <v>25</v>
      </c>
      <c r="B768" s="23">
        <f t="shared" si="41"/>
        <v>24596</v>
      </c>
      <c r="C768" s="23">
        <v>16696</v>
      </c>
      <c r="D768" s="24">
        <v>91</v>
      </c>
      <c r="E768" s="24">
        <v>575</v>
      </c>
      <c r="F768" s="23">
        <v>6758</v>
      </c>
      <c r="G768" s="24">
        <v>476</v>
      </c>
      <c r="H768" s="28"/>
    </row>
    <row r="769" spans="1:8" ht="9" customHeight="1" x14ac:dyDescent="0.25">
      <c r="A769" s="18" t="s">
        <v>26</v>
      </c>
      <c r="B769" s="20">
        <f t="shared" si="41"/>
        <v>21612</v>
      </c>
      <c r="C769" s="20">
        <v>8289</v>
      </c>
      <c r="D769" s="21">
        <v>142</v>
      </c>
      <c r="E769" s="21">
        <v>519</v>
      </c>
      <c r="F769" s="20">
        <v>12394</v>
      </c>
      <c r="G769" s="21">
        <v>268</v>
      </c>
      <c r="H769" s="28"/>
    </row>
    <row r="770" spans="1:8" ht="9" customHeight="1" x14ac:dyDescent="0.25">
      <c r="A770" s="18" t="s">
        <v>27</v>
      </c>
      <c r="B770" s="20">
        <f t="shared" si="41"/>
        <v>11300</v>
      </c>
      <c r="C770" s="20">
        <v>5930</v>
      </c>
      <c r="D770" s="21">
        <v>721</v>
      </c>
      <c r="E770" s="21">
        <v>412</v>
      </c>
      <c r="F770" s="20">
        <v>3949</v>
      </c>
      <c r="G770" s="21">
        <v>288</v>
      </c>
      <c r="H770" s="28"/>
    </row>
    <row r="771" spans="1:8" ht="9" customHeight="1" x14ac:dyDescent="0.25">
      <c r="A771" s="18" t="s">
        <v>28</v>
      </c>
      <c r="B771" s="20">
        <f t="shared" si="41"/>
        <v>127356</v>
      </c>
      <c r="C771" s="20">
        <v>92532</v>
      </c>
      <c r="D771" s="21">
        <v>250</v>
      </c>
      <c r="E771" s="21">
        <v>1044</v>
      </c>
      <c r="F771" s="20">
        <v>31486</v>
      </c>
      <c r="G771" s="21">
        <v>2044</v>
      </c>
      <c r="H771" s="28"/>
    </row>
    <row r="772" spans="1:8" ht="9" customHeight="1" x14ac:dyDescent="0.25">
      <c r="A772" s="22" t="s">
        <v>29</v>
      </c>
      <c r="B772" s="23">
        <f t="shared" si="41"/>
        <v>15527</v>
      </c>
      <c r="C772" s="23">
        <v>3817</v>
      </c>
      <c r="D772" s="24">
        <v>1082</v>
      </c>
      <c r="E772" s="24">
        <v>1257</v>
      </c>
      <c r="F772" s="23">
        <v>8974</v>
      </c>
      <c r="G772" s="24">
        <v>397</v>
      </c>
      <c r="H772" s="28"/>
    </row>
    <row r="773" spans="1:8" ht="9" customHeight="1" x14ac:dyDescent="0.25">
      <c r="A773" s="18" t="s">
        <v>30</v>
      </c>
      <c r="B773" s="20">
        <f t="shared" si="41"/>
        <v>47135</v>
      </c>
      <c r="C773" s="20">
        <v>20538</v>
      </c>
      <c r="D773" s="21">
        <v>4126</v>
      </c>
      <c r="E773" s="21">
        <v>936</v>
      </c>
      <c r="F773" s="20">
        <v>20955</v>
      </c>
      <c r="G773" s="21">
        <v>580</v>
      </c>
      <c r="H773" s="28"/>
    </row>
    <row r="774" spans="1:8" ht="9" customHeight="1" x14ac:dyDescent="0.25">
      <c r="A774" s="18" t="s">
        <v>31</v>
      </c>
      <c r="B774" s="20">
        <f t="shared" si="41"/>
        <v>35251</v>
      </c>
      <c r="C774" s="20">
        <v>23969</v>
      </c>
      <c r="D774" s="21">
        <v>442</v>
      </c>
      <c r="E774" s="21">
        <v>650</v>
      </c>
      <c r="F774" s="20">
        <v>9167</v>
      </c>
      <c r="G774" s="21">
        <v>1023</v>
      </c>
      <c r="H774" s="28"/>
    </row>
    <row r="775" spans="1:8" ht="9" customHeight="1" x14ac:dyDescent="0.25">
      <c r="A775" s="18" t="s">
        <v>32</v>
      </c>
      <c r="B775" s="20">
        <f t="shared" si="41"/>
        <v>35084</v>
      </c>
      <c r="C775" s="20">
        <v>31488</v>
      </c>
      <c r="D775" s="21">
        <v>0</v>
      </c>
      <c r="E775" s="21">
        <v>29</v>
      </c>
      <c r="F775" s="20">
        <v>3074</v>
      </c>
      <c r="G775" s="21">
        <v>493</v>
      </c>
      <c r="H775" s="28"/>
    </row>
    <row r="776" spans="1:8" ht="9" customHeight="1" x14ac:dyDescent="0.25">
      <c r="A776" s="22" t="s">
        <v>33</v>
      </c>
      <c r="B776" s="23">
        <f t="shared" si="41"/>
        <v>30374</v>
      </c>
      <c r="C776" s="23">
        <v>16339</v>
      </c>
      <c r="D776" s="24">
        <v>205</v>
      </c>
      <c r="E776" s="24">
        <v>585</v>
      </c>
      <c r="F776" s="23">
        <v>12433</v>
      </c>
      <c r="G776" s="24">
        <v>812</v>
      </c>
      <c r="H776" s="28"/>
    </row>
    <row r="777" spans="1:8" ht="9" customHeight="1" x14ac:dyDescent="0.25">
      <c r="A777" s="18" t="s">
        <v>34</v>
      </c>
      <c r="B777" s="20">
        <f t="shared" si="41"/>
        <v>36156</v>
      </c>
      <c r="C777" s="20">
        <v>21120</v>
      </c>
      <c r="D777" s="21">
        <v>2</v>
      </c>
      <c r="E777" s="21">
        <v>950</v>
      </c>
      <c r="F777" s="20">
        <v>13126</v>
      </c>
      <c r="G777" s="21">
        <v>958</v>
      </c>
      <c r="H777" s="28"/>
    </row>
    <row r="778" spans="1:8" ht="9" customHeight="1" x14ac:dyDescent="0.25">
      <c r="A778" s="18" t="s">
        <v>35</v>
      </c>
      <c r="B778" s="20">
        <f t="shared" si="41"/>
        <v>48642</v>
      </c>
      <c r="C778" s="20">
        <v>28485</v>
      </c>
      <c r="D778" s="21">
        <v>0</v>
      </c>
      <c r="E778" s="21">
        <v>344</v>
      </c>
      <c r="F778" s="20">
        <v>19154</v>
      </c>
      <c r="G778" s="21">
        <v>659</v>
      </c>
      <c r="H778" s="28"/>
    </row>
    <row r="779" spans="1:8" ht="9" customHeight="1" x14ac:dyDescent="0.25">
      <c r="A779" s="18" t="s">
        <v>36</v>
      </c>
      <c r="B779" s="20">
        <f t="shared" si="41"/>
        <v>25006</v>
      </c>
      <c r="C779" s="20">
        <v>9141</v>
      </c>
      <c r="D779" s="21">
        <v>1807</v>
      </c>
      <c r="E779" s="21">
        <v>56</v>
      </c>
      <c r="F779" s="20">
        <v>13855</v>
      </c>
      <c r="G779" s="21">
        <v>147</v>
      </c>
      <c r="H779" s="28"/>
    </row>
    <row r="780" spans="1:8" ht="9" customHeight="1" x14ac:dyDescent="0.25">
      <c r="A780" s="22" t="s">
        <v>37</v>
      </c>
      <c r="B780" s="23">
        <f t="shared" si="41"/>
        <v>64424</v>
      </c>
      <c r="C780" s="23">
        <v>31281</v>
      </c>
      <c r="D780" s="24">
        <v>462</v>
      </c>
      <c r="E780" s="24">
        <v>574</v>
      </c>
      <c r="F780" s="23">
        <v>31553</v>
      </c>
      <c r="G780" s="24">
        <v>554</v>
      </c>
      <c r="H780" s="28"/>
    </row>
    <row r="781" spans="1:8" ht="9" customHeight="1" x14ac:dyDescent="0.25">
      <c r="A781" s="18" t="s">
        <v>38</v>
      </c>
      <c r="B781" s="20">
        <f t="shared" si="41"/>
        <v>9247</v>
      </c>
      <c r="C781" s="20">
        <v>3194</v>
      </c>
      <c r="D781" s="21">
        <v>295</v>
      </c>
      <c r="E781" s="21">
        <v>254</v>
      </c>
      <c r="F781" s="20">
        <v>5433</v>
      </c>
      <c r="G781" s="21">
        <v>71</v>
      </c>
      <c r="H781" s="28"/>
    </row>
    <row r="782" spans="1:8" ht="9" customHeight="1" x14ac:dyDescent="0.25">
      <c r="A782" s="18" t="s">
        <v>39</v>
      </c>
      <c r="B782" s="20">
        <f t="shared" si="41"/>
        <v>59946</v>
      </c>
      <c r="C782" s="20">
        <v>32645</v>
      </c>
      <c r="D782" s="21">
        <v>1209</v>
      </c>
      <c r="E782" s="21">
        <v>1795</v>
      </c>
      <c r="F782" s="20">
        <v>23406</v>
      </c>
      <c r="G782" s="21">
        <v>891</v>
      </c>
      <c r="H782" s="28"/>
    </row>
    <row r="783" spans="1:8" ht="9" customHeight="1" x14ac:dyDescent="0.25">
      <c r="A783" s="18" t="s">
        <v>40</v>
      </c>
      <c r="B783" s="20">
        <f t="shared" si="41"/>
        <v>34827</v>
      </c>
      <c r="C783" s="20">
        <v>18338</v>
      </c>
      <c r="D783" s="21">
        <v>1138</v>
      </c>
      <c r="E783" s="21">
        <v>684</v>
      </c>
      <c r="F783" s="20">
        <v>14158</v>
      </c>
      <c r="G783" s="21">
        <v>509</v>
      </c>
      <c r="H783" s="28"/>
    </row>
    <row r="784" spans="1:8" ht="9" customHeight="1" x14ac:dyDescent="0.25">
      <c r="A784" s="22" t="s">
        <v>41</v>
      </c>
      <c r="B784" s="23">
        <f t="shared" si="41"/>
        <v>12753</v>
      </c>
      <c r="C784" s="23">
        <v>4465</v>
      </c>
      <c r="D784" s="24">
        <v>1506</v>
      </c>
      <c r="E784" s="24">
        <v>236</v>
      </c>
      <c r="F784" s="23">
        <v>6468</v>
      </c>
      <c r="G784" s="24">
        <v>78</v>
      </c>
      <c r="H784" s="28"/>
    </row>
    <row r="785" spans="1:8" s="18" customFormat="1" ht="9" customHeight="1" x14ac:dyDescent="0.25">
      <c r="A785" s="18" t="s">
        <v>42</v>
      </c>
      <c r="B785" s="20">
        <f t="shared" si="41"/>
        <v>18081</v>
      </c>
      <c r="C785" s="20">
        <v>841</v>
      </c>
      <c r="D785" s="20">
        <v>0</v>
      </c>
      <c r="E785" s="20">
        <v>0</v>
      </c>
      <c r="F785" s="21">
        <v>17240</v>
      </c>
      <c r="G785" s="21">
        <v>0</v>
      </c>
    </row>
    <row r="786" spans="1:8" ht="9" customHeight="1" x14ac:dyDescent="0.25">
      <c r="A786" s="18"/>
      <c r="B786" s="20"/>
      <c r="C786" s="20"/>
      <c r="D786" s="21"/>
      <c r="E786" s="21"/>
      <c r="F786" s="28"/>
      <c r="G786" s="21"/>
      <c r="H786" s="28"/>
    </row>
    <row r="787" spans="1:8" ht="9" customHeight="1" x14ac:dyDescent="0.25">
      <c r="A787" s="12" t="s">
        <v>76</v>
      </c>
      <c r="B787" s="12"/>
      <c r="C787" s="13"/>
      <c r="D787" s="13"/>
      <c r="E787" s="13"/>
      <c r="F787" s="17"/>
      <c r="G787" s="13"/>
      <c r="H787" s="28"/>
    </row>
    <row r="788" spans="1:8" ht="9" customHeight="1" x14ac:dyDescent="0.25">
      <c r="A788" s="16" t="s">
        <v>10</v>
      </c>
      <c r="B788" s="17">
        <f>SUM(B790:B822)</f>
        <v>1259740</v>
      </c>
      <c r="C788" s="17">
        <f t="shared" ref="C788:G788" si="42">SUM(C790:C822)</f>
        <v>671615</v>
      </c>
      <c r="D788" s="17">
        <f t="shared" si="42"/>
        <v>14133</v>
      </c>
      <c r="E788" s="17">
        <f t="shared" si="42"/>
        <v>16998</v>
      </c>
      <c r="F788" s="17">
        <f t="shared" si="42"/>
        <v>508150</v>
      </c>
      <c r="G788" s="17">
        <f t="shared" si="42"/>
        <v>48844</v>
      </c>
      <c r="H788" s="28"/>
    </row>
    <row r="789" spans="1:8" ht="3.95" customHeight="1" x14ac:dyDescent="0.25">
      <c r="A789" s="16"/>
      <c r="B789" s="17"/>
      <c r="C789" s="17"/>
      <c r="D789" s="20"/>
      <c r="E789" s="20"/>
      <c r="F789" s="20"/>
      <c r="G789" s="17"/>
      <c r="H789" s="28"/>
    </row>
    <row r="790" spans="1:8" ht="9" customHeight="1" x14ac:dyDescent="0.25">
      <c r="A790" s="18" t="s">
        <v>11</v>
      </c>
      <c r="B790" s="20">
        <f t="shared" ref="B790:B822" si="43">SUM(C790:G790)</f>
        <v>20942</v>
      </c>
      <c r="C790" s="20">
        <v>13749</v>
      </c>
      <c r="D790" s="20">
        <v>393</v>
      </c>
      <c r="E790" s="21">
        <v>81</v>
      </c>
      <c r="F790" s="20">
        <v>6385</v>
      </c>
      <c r="G790" s="21">
        <v>334</v>
      </c>
      <c r="H790" s="28"/>
    </row>
    <row r="791" spans="1:8" ht="9" customHeight="1" x14ac:dyDescent="0.25">
      <c r="A791" s="18" t="s">
        <v>12</v>
      </c>
      <c r="B791" s="20">
        <f t="shared" si="43"/>
        <v>49329</v>
      </c>
      <c r="C791" s="20">
        <v>25794</v>
      </c>
      <c r="D791" s="21">
        <v>47</v>
      </c>
      <c r="E791" s="21">
        <v>154</v>
      </c>
      <c r="F791" s="20">
        <v>21575</v>
      </c>
      <c r="G791" s="21">
        <v>1759</v>
      </c>
      <c r="H791" s="28"/>
    </row>
    <row r="792" spans="1:8" ht="9" customHeight="1" x14ac:dyDescent="0.25">
      <c r="A792" s="18" t="s">
        <v>13</v>
      </c>
      <c r="B792" s="20">
        <f t="shared" si="43"/>
        <v>14534</v>
      </c>
      <c r="C792" s="20">
        <v>6634</v>
      </c>
      <c r="D792" s="21">
        <v>114</v>
      </c>
      <c r="E792" s="21">
        <v>128</v>
      </c>
      <c r="F792" s="20">
        <v>7369</v>
      </c>
      <c r="G792" s="21">
        <v>289</v>
      </c>
      <c r="H792" s="28"/>
    </row>
    <row r="793" spans="1:8" ht="9" customHeight="1" x14ac:dyDescent="0.25">
      <c r="A793" s="22" t="s">
        <v>14</v>
      </c>
      <c r="B793" s="23">
        <f t="shared" si="43"/>
        <v>11551</v>
      </c>
      <c r="C793" s="23">
        <v>2898</v>
      </c>
      <c r="D793" s="24">
        <v>267</v>
      </c>
      <c r="E793" s="24">
        <v>256</v>
      </c>
      <c r="F793" s="23">
        <v>7776</v>
      </c>
      <c r="G793" s="24">
        <v>354</v>
      </c>
      <c r="H793" s="28"/>
    </row>
    <row r="794" spans="1:8" ht="9" customHeight="1" x14ac:dyDescent="0.25">
      <c r="A794" s="18" t="s">
        <v>15</v>
      </c>
      <c r="B794" s="20">
        <f t="shared" si="43"/>
        <v>58838</v>
      </c>
      <c r="C794" s="20">
        <v>30069</v>
      </c>
      <c r="D794" s="21">
        <v>0</v>
      </c>
      <c r="E794" s="21">
        <v>244</v>
      </c>
      <c r="F794" s="20">
        <v>27622</v>
      </c>
      <c r="G794" s="21">
        <v>903</v>
      </c>
      <c r="H794" s="28"/>
    </row>
    <row r="795" spans="1:8" ht="9" customHeight="1" x14ac:dyDescent="0.25">
      <c r="A795" s="18" t="s">
        <v>16</v>
      </c>
      <c r="B795" s="20">
        <f t="shared" si="43"/>
        <v>9530</v>
      </c>
      <c r="C795" s="20">
        <v>7098</v>
      </c>
      <c r="D795" s="21">
        <v>0</v>
      </c>
      <c r="E795" s="21">
        <v>83</v>
      </c>
      <c r="F795" s="20">
        <v>1739</v>
      </c>
      <c r="G795" s="21">
        <v>610</v>
      </c>
      <c r="H795" s="28"/>
    </row>
    <row r="796" spans="1:8" ht="9" customHeight="1" x14ac:dyDescent="0.25">
      <c r="A796" s="18" t="s">
        <v>17</v>
      </c>
      <c r="B796" s="20">
        <f t="shared" si="43"/>
        <v>34233</v>
      </c>
      <c r="C796" s="20">
        <v>7071</v>
      </c>
      <c r="D796" s="21">
        <v>1718</v>
      </c>
      <c r="E796" s="21">
        <v>1421</v>
      </c>
      <c r="F796" s="20">
        <v>23139</v>
      </c>
      <c r="G796" s="21">
        <v>884</v>
      </c>
      <c r="H796" s="28"/>
    </row>
    <row r="797" spans="1:8" ht="9" customHeight="1" x14ac:dyDescent="0.25">
      <c r="A797" s="22" t="s">
        <v>18</v>
      </c>
      <c r="B797" s="23">
        <f t="shared" si="43"/>
        <v>54349</v>
      </c>
      <c r="C797" s="23">
        <v>33999</v>
      </c>
      <c r="D797" s="24">
        <v>205</v>
      </c>
      <c r="E797" s="24">
        <v>250</v>
      </c>
      <c r="F797" s="23">
        <v>17754</v>
      </c>
      <c r="G797" s="24">
        <v>2141</v>
      </c>
      <c r="H797" s="28"/>
    </row>
    <row r="798" spans="1:8" ht="9" customHeight="1" x14ac:dyDescent="0.25">
      <c r="A798" s="18" t="s">
        <v>70</v>
      </c>
      <c r="B798" s="20">
        <f t="shared" si="43"/>
        <v>140001</v>
      </c>
      <c r="C798" s="20">
        <v>27416</v>
      </c>
      <c r="D798" s="21">
        <v>91</v>
      </c>
      <c r="E798" s="21">
        <v>60</v>
      </c>
      <c r="F798" s="20">
        <v>107913</v>
      </c>
      <c r="G798" s="21">
        <v>4521</v>
      </c>
      <c r="H798" s="28"/>
    </row>
    <row r="799" spans="1:8" ht="9" customHeight="1" x14ac:dyDescent="0.25">
      <c r="A799" s="18" t="s">
        <v>19</v>
      </c>
      <c r="B799" s="20">
        <f t="shared" si="43"/>
        <v>21033</v>
      </c>
      <c r="C799" s="20">
        <v>9341</v>
      </c>
      <c r="D799" s="21">
        <v>233</v>
      </c>
      <c r="E799" s="21">
        <v>260</v>
      </c>
      <c r="F799" s="20">
        <v>10964</v>
      </c>
      <c r="G799" s="21">
        <v>235</v>
      </c>
      <c r="H799" s="28"/>
    </row>
    <row r="800" spans="1:8" ht="9" customHeight="1" x14ac:dyDescent="0.25">
      <c r="A800" s="18" t="s">
        <v>20</v>
      </c>
      <c r="B800" s="20">
        <f t="shared" si="43"/>
        <v>48864</v>
      </c>
      <c r="C800" s="20">
        <v>33909</v>
      </c>
      <c r="D800" s="21">
        <v>376</v>
      </c>
      <c r="E800" s="21">
        <v>231</v>
      </c>
      <c r="F800" s="20">
        <v>12682</v>
      </c>
      <c r="G800" s="21">
        <v>1666</v>
      </c>
      <c r="H800" s="28"/>
    </row>
    <row r="801" spans="1:8" ht="9" customHeight="1" x14ac:dyDescent="0.25">
      <c r="A801" s="22" t="s">
        <v>21</v>
      </c>
      <c r="B801" s="23">
        <f t="shared" si="43"/>
        <v>18058</v>
      </c>
      <c r="C801" s="23">
        <v>6244</v>
      </c>
      <c r="D801" s="24">
        <v>248</v>
      </c>
      <c r="E801" s="24">
        <v>288</v>
      </c>
      <c r="F801" s="23">
        <v>10305</v>
      </c>
      <c r="G801" s="24">
        <v>973</v>
      </c>
      <c r="H801" s="28"/>
    </row>
    <row r="802" spans="1:8" ht="9" customHeight="1" x14ac:dyDescent="0.25">
      <c r="A802" s="18" t="s">
        <v>22</v>
      </c>
      <c r="B802" s="20">
        <f t="shared" si="43"/>
        <v>37308</v>
      </c>
      <c r="C802" s="20">
        <v>23722</v>
      </c>
      <c r="D802" s="21">
        <v>307</v>
      </c>
      <c r="E802" s="21">
        <v>393</v>
      </c>
      <c r="F802" s="20">
        <v>11511</v>
      </c>
      <c r="G802" s="21">
        <v>1375</v>
      </c>
      <c r="H802" s="28"/>
    </row>
    <row r="803" spans="1:8" ht="9" customHeight="1" x14ac:dyDescent="0.25">
      <c r="A803" s="18" t="s">
        <v>23</v>
      </c>
      <c r="B803" s="20">
        <f t="shared" si="43"/>
        <v>82512</v>
      </c>
      <c r="C803" s="20">
        <v>64635</v>
      </c>
      <c r="D803" s="21">
        <v>40</v>
      </c>
      <c r="E803" s="21">
        <v>813</v>
      </c>
      <c r="F803" s="20">
        <v>13381</v>
      </c>
      <c r="G803" s="21">
        <v>3643</v>
      </c>
      <c r="H803" s="28"/>
    </row>
    <row r="804" spans="1:8" ht="9" customHeight="1" x14ac:dyDescent="0.25">
      <c r="A804" s="18" t="s">
        <v>24</v>
      </c>
      <c r="B804" s="20">
        <f t="shared" si="43"/>
        <v>96015</v>
      </c>
      <c r="C804" s="20">
        <v>44502</v>
      </c>
      <c r="D804" s="21">
        <v>593</v>
      </c>
      <c r="E804" s="21">
        <v>1003</v>
      </c>
      <c r="F804" s="20">
        <v>41350</v>
      </c>
      <c r="G804" s="21">
        <v>8567</v>
      </c>
      <c r="H804" s="28"/>
    </row>
    <row r="805" spans="1:8" ht="9" customHeight="1" x14ac:dyDescent="0.25">
      <c r="A805" s="22" t="s">
        <v>25</v>
      </c>
      <c r="B805" s="23">
        <f t="shared" si="43"/>
        <v>23472</v>
      </c>
      <c r="C805" s="23">
        <v>14628</v>
      </c>
      <c r="D805" s="24">
        <v>18</v>
      </c>
      <c r="E805" s="24">
        <v>977</v>
      </c>
      <c r="F805" s="23">
        <v>5790</v>
      </c>
      <c r="G805" s="24">
        <v>2059</v>
      </c>
      <c r="H805" s="28"/>
    </row>
    <row r="806" spans="1:8" ht="9" customHeight="1" x14ac:dyDescent="0.25">
      <c r="A806" s="18" t="s">
        <v>26</v>
      </c>
      <c r="B806" s="20">
        <f t="shared" si="43"/>
        <v>20490</v>
      </c>
      <c r="C806" s="20">
        <v>8281</v>
      </c>
      <c r="D806" s="21">
        <v>27</v>
      </c>
      <c r="E806" s="21">
        <v>1356</v>
      </c>
      <c r="F806" s="20">
        <v>10348</v>
      </c>
      <c r="G806" s="21">
        <v>478</v>
      </c>
      <c r="H806" s="28"/>
    </row>
    <row r="807" spans="1:8" ht="9" customHeight="1" x14ac:dyDescent="0.25">
      <c r="A807" s="18" t="s">
        <v>27</v>
      </c>
      <c r="B807" s="20">
        <f t="shared" si="43"/>
        <v>11117</v>
      </c>
      <c r="C807" s="20">
        <v>6368</v>
      </c>
      <c r="D807" s="21">
        <v>207</v>
      </c>
      <c r="E807" s="21">
        <v>361</v>
      </c>
      <c r="F807" s="20">
        <v>3519</v>
      </c>
      <c r="G807" s="21">
        <v>662</v>
      </c>
      <c r="H807" s="28"/>
    </row>
    <row r="808" spans="1:8" ht="9" customHeight="1" x14ac:dyDescent="0.25">
      <c r="A808" s="18" t="s">
        <v>28</v>
      </c>
      <c r="B808" s="20">
        <f t="shared" si="43"/>
        <v>103222</v>
      </c>
      <c r="C808" s="20">
        <v>80019</v>
      </c>
      <c r="D808" s="21">
        <v>87</v>
      </c>
      <c r="E808" s="21">
        <v>1093</v>
      </c>
      <c r="F808" s="20">
        <v>18667</v>
      </c>
      <c r="G808" s="21">
        <v>3356</v>
      </c>
      <c r="H808" s="28"/>
    </row>
    <row r="809" spans="1:8" ht="9" customHeight="1" x14ac:dyDescent="0.25">
      <c r="A809" s="22" t="s">
        <v>29</v>
      </c>
      <c r="B809" s="23">
        <f t="shared" si="43"/>
        <v>19621</v>
      </c>
      <c r="C809" s="23">
        <v>4241</v>
      </c>
      <c r="D809" s="24">
        <v>580</v>
      </c>
      <c r="E809" s="24">
        <v>811</v>
      </c>
      <c r="F809" s="23">
        <v>13170</v>
      </c>
      <c r="G809" s="24">
        <v>819</v>
      </c>
      <c r="H809" s="28"/>
    </row>
    <row r="810" spans="1:8" ht="9" customHeight="1" x14ac:dyDescent="0.25">
      <c r="A810" s="18" t="s">
        <v>30</v>
      </c>
      <c r="B810" s="20">
        <f t="shared" si="43"/>
        <v>39326</v>
      </c>
      <c r="C810" s="20">
        <v>18524</v>
      </c>
      <c r="D810" s="21">
        <v>1942</v>
      </c>
      <c r="E810" s="21">
        <v>794</v>
      </c>
      <c r="F810" s="20">
        <v>16578</v>
      </c>
      <c r="G810" s="21">
        <v>1488</v>
      </c>
      <c r="H810" s="28"/>
    </row>
    <row r="811" spans="1:8" ht="9" customHeight="1" x14ac:dyDescent="0.25">
      <c r="A811" s="18" t="s">
        <v>31</v>
      </c>
      <c r="B811" s="20">
        <f t="shared" si="43"/>
        <v>31747</v>
      </c>
      <c r="C811" s="20">
        <v>22560</v>
      </c>
      <c r="D811" s="21">
        <v>1019</v>
      </c>
      <c r="E811" s="21">
        <v>585</v>
      </c>
      <c r="F811" s="20">
        <v>6005</v>
      </c>
      <c r="G811" s="21">
        <v>1578</v>
      </c>
      <c r="H811" s="28"/>
    </row>
    <row r="812" spans="1:8" ht="9" customHeight="1" x14ac:dyDescent="0.25">
      <c r="A812" s="18" t="s">
        <v>32</v>
      </c>
      <c r="B812" s="20">
        <f t="shared" si="43"/>
        <v>36348</v>
      </c>
      <c r="C812" s="20">
        <v>30853</v>
      </c>
      <c r="D812" s="21">
        <v>10</v>
      </c>
      <c r="E812" s="21">
        <v>65</v>
      </c>
      <c r="F812" s="20">
        <v>4602</v>
      </c>
      <c r="G812" s="21">
        <v>818</v>
      </c>
      <c r="H812" s="28"/>
    </row>
    <row r="813" spans="1:8" ht="9" customHeight="1" x14ac:dyDescent="0.25">
      <c r="A813" s="22" t="s">
        <v>33</v>
      </c>
      <c r="B813" s="23">
        <f t="shared" si="43"/>
        <v>24289</v>
      </c>
      <c r="C813" s="23">
        <v>15200</v>
      </c>
      <c r="D813" s="24">
        <v>430</v>
      </c>
      <c r="E813" s="24">
        <v>427</v>
      </c>
      <c r="F813" s="23">
        <v>7052</v>
      </c>
      <c r="G813" s="24">
        <v>1180</v>
      </c>
      <c r="H813" s="28"/>
    </row>
    <row r="814" spans="1:8" ht="9" customHeight="1" x14ac:dyDescent="0.25">
      <c r="A814" s="18" t="s">
        <v>34</v>
      </c>
      <c r="B814" s="20">
        <f t="shared" si="43"/>
        <v>32258</v>
      </c>
      <c r="C814" s="20">
        <v>19631</v>
      </c>
      <c r="D814" s="21">
        <v>209</v>
      </c>
      <c r="E814" s="21">
        <v>627</v>
      </c>
      <c r="F814" s="20">
        <v>10254</v>
      </c>
      <c r="G814" s="21">
        <v>1537</v>
      </c>
      <c r="H814" s="28"/>
    </row>
    <row r="815" spans="1:8" ht="9" customHeight="1" x14ac:dyDescent="0.25">
      <c r="A815" s="18" t="s">
        <v>35</v>
      </c>
      <c r="B815" s="20">
        <f t="shared" si="43"/>
        <v>40061</v>
      </c>
      <c r="C815" s="20">
        <v>24587</v>
      </c>
      <c r="D815" s="21">
        <v>89</v>
      </c>
      <c r="E815" s="21">
        <v>545</v>
      </c>
      <c r="F815" s="20">
        <v>13967</v>
      </c>
      <c r="G815" s="21">
        <v>873</v>
      </c>
      <c r="H815" s="28"/>
    </row>
    <row r="816" spans="1:8" ht="9" customHeight="1" x14ac:dyDescent="0.25">
      <c r="A816" s="18" t="s">
        <v>36</v>
      </c>
      <c r="B816" s="20">
        <f t="shared" si="43"/>
        <v>21002</v>
      </c>
      <c r="C816" s="20">
        <v>8173</v>
      </c>
      <c r="D816" s="21">
        <v>1684</v>
      </c>
      <c r="E816" s="21">
        <v>154</v>
      </c>
      <c r="F816" s="20">
        <v>10317</v>
      </c>
      <c r="G816" s="21">
        <v>674</v>
      </c>
      <c r="H816" s="28"/>
    </row>
    <row r="817" spans="1:8" ht="9" customHeight="1" x14ac:dyDescent="0.25">
      <c r="A817" s="22" t="s">
        <v>37</v>
      </c>
      <c r="B817" s="23">
        <f t="shared" si="43"/>
        <v>51312</v>
      </c>
      <c r="C817" s="23">
        <v>27210</v>
      </c>
      <c r="D817" s="24">
        <v>155</v>
      </c>
      <c r="E817" s="24">
        <v>1390</v>
      </c>
      <c r="F817" s="23">
        <v>21330</v>
      </c>
      <c r="G817" s="24">
        <v>1227</v>
      </c>
      <c r="H817" s="28"/>
    </row>
    <row r="818" spans="1:8" ht="9" customHeight="1" x14ac:dyDescent="0.25">
      <c r="A818" s="18" t="s">
        <v>38</v>
      </c>
      <c r="B818" s="20">
        <f t="shared" si="43"/>
        <v>8465</v>
      </c>
      <c r="C818" s="20">
        <v>2741</v>
      </c>
      <c r="D818" s="21">
        <v>192</v>
      </c>
      <c r="E818" s="21">
        <v>498</v>
      </c>
      <c r="F818" s="20">
        <v>4973</v>
      </c>
      <c r="G818" s="21">
        <v>61</v>
      </c>
      <c r="H818" s="28"/>
    </row>
    <row r="819" spans="1:8" ht="9" customHeight="1" x14ac:dyDescent="0.25">
      <c r="A819" s="18" t="s">
        <v>39</v>
      </c>
      <c r="B819" s="20">
        <f t="shared" si="43"/>
        <v>52480</v>
      </c>
      <c r="C819" s="20">
        <v>29113</v>
      </c>
      <c r="D819" s="21">
        <v>577</v>
      </c>
      <c r="E819" s="21">
        <v>1050</v>
      </c>
      <c r="F819" s="20">
        <v>19063</v>
      </c>
      <c r="G819" s="21">
        <v>2677</v>
      </c>
      <c r="H819" s="28"/>
    </row>
    <row r="820" spans="1:8" ht="9" customHeight="1" x14ac:dyDescent="0.25">
      <c r="A820" s="18" t="s">
        <v>40</v>
      </c>
      <c r="B820" s="20">
        <f t="shared" si="43"/>
        <v>30452</v>
      </c>
      <c r="C820" s="20">
        <v>17299</v>
      </c>
      <c r="D820" s="21">
        <v>1264</v>
      </c>
      <c r="E820" s="21">
        <v>260</v>
      </c>
      <c r="F820" s="20">
        <v>10709</v>
      </c>
      <c r="G820" s="21">
        <v>920</v>
      </c>
      <c r="H820" s="28"/>
    </row>
    <row r="821" spans="1:8" ht="9" customHeight="1" x14ac:dyDescent="0.25">
      <c r="A821" s="22" t="s">
        <v>41</v>
      </c>
      <c r="B821" s="23">
        <f t="shared" si="43"/>
        <v>13687</v>
      </c>
      <c r="C821" s="23">
        <v>4952</v>
      </c>
      <c r="D821" s="24">
        <v>1011</v>
      </c>
      <c r="E821" s="24">
        <v>340</v>
      </c>
      <c r="F821" s="23">
        <v>7290</v>
      </c>
      <c r="G821" s="24">
        <v>94</v>
      </c>
      <c r="H821" s="28"/>
    </row>
    <row r="822" spans="1:8" s="18" customFormat="1" ht="9" customHeight="1" x14ac:dyDescent="0.25">
      <c r="A822" s="18" t="s">
        <v>42</v>
      </c>
      <c r="B822" s="20">
        <f t="shared" si="43"/>
        <v>3294</v>
      </c>
      <c r="C822" s="20">
        <v>154</v>
      </c>
      <c r="D822" s="20">
        <v>0</v>
      </c>
      <c r="E822" s="20">
        <v>0</v>
      </c>
      <c r="F822" s="21">
        <v>3051</v>
      </c>
      <c r="G822" s="21">
        <v>89</v>
      </c>
    </row>
    <row r="823" spans="1:8" ht="9" customHeight="1" x14ac:dyDescent="0.25">
      <c r="A823" s="18"/>
      <c r="B823" s="20"/>
      <c r="C823" s="20"/>
      <c r="D823" s="21"/>
      <c r="E823" s="21"/>
      <c r="F823" s="28"/>
      <c r="G823" s="21"/>
      <c r="H823" s="28"/>
    </row>
    <row r="824" spans="1:8" ht="9" customHeight="1" x14ac:dyDescent="0.25">
      <c r="A824" s="12" t="s">
        <v>65</v>
      </c>
      <c r="B824" s="12"/>
      <c r="C824" s="13"/>
      <c r="D824" s="13"/>
      <c r="E824" s="13"/>
      <c r="F824" s="17"/>
      <c r="G824" s="13"/>
      <c r="H824" s="28"/>
    </row>
    <row r="825" spans="1:8" ht="9" customHeight="1" x14ac:dyDescent="0.25">
      <c r="A825" s="16" t="s">
        <v>10</v>
      </c>
      <c r="B825" s="17">
        <f>SUM(B827:B859)</f>
        <v>1172936</v>
      </c>
      <c r="C825" s="17">
        <f t="shared" ref="C825:G825" si="44">SUM(C827:C859)</f>
        <v>617870</v>
      </c>
      <c r="D825" s="17">
        <f t="shared" si="44"/>
        <v>16975</v>
      </c>
      <c r="E825" s="17">
        <f t="shared" si="44"/>
        <v>11871</v>
      </c>
      <c r="F825" s="17">
        <f t="shared" si="44"/>
        <v>463313</v>
      </c>
      <c r="G825" s="17">
        <f t="shared" si="44"/>
        <v>62907</v>
      </c>
      <c r="H825" s="28"/>
    </row>
    <row r="826" spans="1:8" ht="3.95" customHeight="1" x14ac:dyDescent="0.25">
      <c r="A826" s="16"/>
      <c r="B826" s="17"/>
      <c r="C826" s="17"/>
      <c r="D826" s="20"/>
      <c r="E826" s="20"/>
      <c r="F826" s="20"/>
      <c r="G826" s="17"/>
      <c r="H826" s="28"/>
    </row>
    <row r="827" spans="1:8" ht="9" customHeight="1" x14ac:dyDescent="0.25">
      <c r="A827" s="18" t="s">
        <v>11</v>
      </c>
      <c r="B827" s="20">
        <f t="shared" ref="B827:B859" si="45">SUM(C827:G827)</f>
        <v>19712</v>
      </c>
      <c r="C827" s="20">
        <v>13640</v>
      </c>
      <c r="D827" s="20">
        <v>292</v>
      </c>
      <c r="E827" s="21">
        <v>78</v>
      </c>
      <c r="F827" s="20">
        <v>5504</v>
      </c>
      <c r="G827" s="21">
        <v>198</v>
      </c>
      <c r="H827" s="28"/>
    </row>
    <row r="828" spans="1:8" ht="9" customHeight="1" x14ac:dyDescent="0.25">
      <c r="A828" s="18" t="s">
        <v>12</v>
      </c>
      <c r="B828" s="20">
        <f t="shared" si="45"/>
        <v>44147</v>
      </c>
      <c r="C828" s="20">
        <v>22872</v>
      </c>
      <c r="D828" s="21">
        <v>39</v>
      </c>
      <c r="E828" s="21">
        <v>88</v>
      </c>
      <c r="F828" s="20">
        <v>20691</v>
      </c>
      <c r="G828" s="21">
        <v>457</v>
      </c>
      <c r="H828" s="28"/>
    </row>
    <row r="829" spans="1:8" ht="9" customHeight="1" x14ac:dyDescent="0.25">
      <c r="A829" s="18" t="s">
        <v>13</v>
      </c>
      <c r="B829" s="20">
        <f t="shared" si="45"/>
        <v>14234</v>
      </c>
      <c r="C829" s="20">
        <v>5119</v>
      </c>
      <c r="D829" s="21">
        <v>2</v>
      </c>
      <c r="E829" s="21">
        <v>121</v>
      </c>
      <c r="F829" s="20">
        <v>8856</v>
      </c>
      <c r="G829" s="21">
        <v>136</v>
      </c>
      <c r="H829" s="28"/>
    </row>
    <row r="830" spans="1:8" ht="9" customHeight="1" x14ac:dyDescent="0.25">
      <c r="A830" s="22" t="s">
        <v>14</v>
      </c>
      <c r="B830" s="23">
        <f t="shared" si="45"/>
        <v>10699</v>
      </c>
      <c r="C830" s="23">
        <v>2351</v>
      </c>
      <c r="D830" s="24">
        <v>458</v>
      </c>
      <c r="E830" s="24">
        <v>19</v>
      </c>
      <c r="F830" s="23">
        <v>7758</v>
      </c>
      <c r="G830" s="24">
        <v>113</v>
      </c>
      <c r="H830" s="28"/>
    </row>
    <row r="831" spans="1:8" ht="9" customHeight="1" x14ac:dyDescent="0.25">
      <c r="A831" s="18" t="s">
        <v>15</v>
      </c>
      <c r="B831" s="20">
        <f t="shared" si="45"/>
        <v>52775</v>
      </c>
      <c r="C831" s="20">
        <v>29331</v>
      </c>
      <c r="D831" s="21">
        <v>0</v>
      </c>
      <c r="E831" s="21">
        <v>189</v>
      </c>
      <c r="F831" s="20">
        <v>22823</v>
      </c>
      <c r="G831" s="21">
        <v>432</v>
      </c>
      <c r="H831" s="28"/>
    </row>
    <row r="832" spans="1:8" ht="9" customHeight="1" x14ac:dyDescent="0.25">
      <c r="A832" s="18" t="s">
        <v>16</v>
      </c>
      <c r="B832" s="20">
        <f t="shared" si="45"/>
        <v>10175</v>
      </c>
      <c r="C832" s="20">
        <v>7043</v>
      </c>
      <c r="D832" s="21">
        <v>84</v>
      </c>
      <c r="E832" s="21">
        <v>80</v>
      </c>
      <c r="F832" s="20">
        <v>2836</v>
      </c>
      <c r="G832" s="21">
        <v>132</v>
      </c>
      <c r="H832" s="28"/>
    </row>
    <row r="833" spans="1:8" ht="9" customHeight="1" x14ac:dyDescent="0.25">
      <c r="A833" s="18" t="s">
        <v>17</v>
      </c>
      <c r="B833" s="20">
        <f t="shared" si="45"/>
        <v>30333</v>
      </c>
      <c r="C833" s="20">
        <v>6053</v>
      </c>
      <c r="D833" s="21">
        <v>598</v>
      </c>
      <c r="E833" s="21">
        <v>557</v>
      </c>
      <c r="F833" s="20">
        <v>22899</v>
      </c>
      <c r="G833" s="21">
        <v>226</v>
      </c>
      <c r="H833" s="28"/>
    </row>
    <row r="834" spans="1:8" ht="9" customHeight="1" x14ac:dyDescent="0.25">
      <c r="A834" s="22" t="s">
        <v>18</v>
      </c>
      <c r="B834" s="23">
        <f t="shared" si="45"/>
        <v>54184</v>
      </c>
      <c r="C834" s="23">
        <v>29158</v>
      </c>
      <c r="D834" s="24">
        <v>284</v>
      </c>
      <c r="E834" s="24">
        <v>198</v>
      </c>
      <c r="F834" s="23">
        <v>24132</v>
      </c>
      <c r="G834" s="24">
        <v>412</v>
      </c>
      <c r="H834" s="28"/>
    </row>
    <row r="835" spans="1:8" ht="9" customHeight="1" x14ac:dyDescent="0.25">
      <c r="A835" s="18" t="s">
        <v>70</v>
      </c>
      <c r="B835" s="20">
        <f t="shared" si="45"/>
        <v>85890</v>
      </c>
      <c r="C835" s="20">
        <v>25611</v>
      </c>
      <c r="D835" s="21">
        <v>68</v>
      </c>
      <c r="E835" s="21">
        <v>40</v>
      </c>
      <c r="F835" s="20">
        <v>57663</v>
      </c>
      <c r="G835" s="21">
        <v>2508</v>
      </c>
      <c r="H835" s="28"/>
    </row>
    <row r="836" spans="1:8" ht="9" customHeight="1" x14ac:dyDescent="0.25">
      <c r="A836" s="18" t="s">
        <v>19</v>
      </c>
      <c r="B836" s="20">
        <f t="shared" si="45"/>
        <v>21260</v>
      </c>
      <c r="C836" s="20">
        <v>10206</v>
      </c>
      <c r="D836" s="21">
        <v>182</v>
      </c>
      <c r="E836" s="21">
        <v>150</v>
      </c>
      <c r="F836" s="20">
        <v>10623</v>
      </c>
      <c r="G836" s="21">
        <v>99</v>
      </c>
      <c r="H836" s="28"/>
    </row>
    <row r="837" spans="1:8" ht="9" customHeight="1" x14ac:dyDescent="0.25">
      <c r="A837" s="18" t="s">
        <v>20</v>
      </c>
      <c r="B837" s="20">
        <f t="shared" si="45"/>
        <v>44889</v>
      </c>
      <c r="C837" s="20">
        <v>33516</v>
      </c>
      <c r="D837" s="21">
        <v>419</v>
      </c>
      <c r="E837" s="21">
        <v>255</v>
      </c>
      <c r="F837" s="20">
        <v>10034</v>
      </c>
      <c r="G837" s="21">
        <v>665</v>
      </c>
      <c r="H837" s="28"/>
    </row>
    <row r="838" spans="1:8" ht="9" customHeight="1" x14ac:dyDescent="0.25">
      <c r="A838" s="22" t="s">
        <v>21</v>
      </c>
      <c r="B838" s="23">
        <f t="shared" si="45"/>
        <v>14869</v>
      </c>
      <c r="C838" s="23">
        <v>5505</v>
      </c>
      <c r="D838" s="24">
        <v>939</v>
      </c>
      <c r="E838" s="24">
        <v>365</v>
      </c>
      <c r="F838" s="23">
        <v>7840</v>
      </c>
      <c r="G838" s="24">
        <v>220</v>
      </c>
      <c r="H838" s="28"/>
    </row>
    <row r="839" spans="1:8" ht="9" customHeight="1" x14ac:dyDescent="0.25">
      <c r="A839" s="18" t="s">
        <v>22</v>
      </c>
      <c r="B839" s="20">
        <f t="shared" si="45"/>
        <v>32147</v>
      </c>
      <c r="C839" s="20">
        <v>21617</v>
      </c>
      <c r="D839" s="21">
        <v>469</v>
      </c>
      <c r="E839" s="21">
        <v>226</v>
      </c>
      <c r="F839" s="20">
        <v>9657</v>
      </c>
      <c r="G839" s="21">
        <v>178</v>
      </c>
      <c r="H839" s="28"/>
    </row>
    <row r="840" spans="1:8" ht="9" customHeight="1" x14ac:dyDescent="0.25">
      <c r="A840" s="18" t="s">
        <v>23</v>
      </c>
      <c r="B840" s="20">
        <f t="shared" si="45"/>
        <v>78758</v>
      </c>
      <c r="C840" s="20">
        <v>60801</v>
      </c>
      <c r="D840" s="21">
        <v>627</v>
      </c>
      <c r="E840" s="21">
        <v>589</v>
      </c>
      <c r="F840" s="20">
        <v>15495</v>
      </c>
      <c r="G840" s="21">
        <v>1246</v>
      </c>
      <c r="H840" s="28"/>
    </row>
    <row r="841" spans="1:8" ht="9" customHeight="1" x14ac:dyDescent="0.25">
      <c r="A841" s="18" t="s">
        <v>24</v>
      </c>
      <c r="B841" s="20">
        <f t="shared" si="45"/>
        <v>90636</v>
      </c>
      <c r="C841" s="20">
        <v>41279</v>
      </c>
      <c r="D841" s="21">
        <v>1009</v>
      </c>
      <c r="E841" s="21">
        <v>509</v>
      </c>
      <c r="F841" s="20">
        <v>45663</v>
      </c>
      <c r="G841" s="21">
        <v>2176</v>
      </c>
      <c r="H841" s="28"/>
    </row>
    <row r="842" spans="1:8" ht="9" customHeight="1" x14ac:dyDescent="0.25">
      <c r="A842" s="22" t="s">
        <v>25</v>
      </c>
      <c r="B842" s="23">
        <f t="shared" si="45"/>
        <v>21167</v>
      </c>
      <c r="C842" s="23">
        <v>13096</v>
      </c>
      <c r="D842" s="24">
        <v>560</v>
      </c>
      <c r="E842" s="24">
        <v>518</v>
      </c>
      <c r="F842" s="23">
        <v>6685</v>
      </c>
      <c r="G842" s="24">
        <v>308</v>
      </c>
      <c r="H842" s="28"/>
    </row>
    <row r="843" spans="1:8" ht="9" customHeight="1" x14ac:dyDescent="0.25">
      <c r="A843" s="18" t="s">
        <v>26</v>
      </c>
      <c r="B843" s="20">
        <f t="shared" si="45"/>
        <v>15245</v>
      </c>
      <c r="C843" s="20">
        <v>6895</v>
      </c>
      <c r="D843" s="21">
        <v>541</v>
      </c>
      <c r="E843" s="21">
        <v>794</v>
      </c>
      <c r="F843" s="20">
        <v>6860</v>
      </c>
      <c r="G843" s="21">
        <v>155</v>
      </c>
      <c r="H843" s="28"/>
    </row>
    <row r="844" spans="1:8" ht="9" customHeight="1" x14ac:dyDescent="0.25">
      <c r="A844" s="18" t="s">
        <v>27</v>
      </c>
      <c r="B844" s="20">
        <f t="shared" si="45"/>
        <v>8865</v>
      </c>
      <c r="C844" s="20">
        <v>5516</v>
      </c>
      <c r="D844" s="21">
        <v>445</v>
      </c>
      <c r="E844" s="21">
        <v>117</v>
      </c>
      <c r="F844" s="20">
        <v>2686</v>
      </c>
      <c r="G844" s="21">
        <v>101</v>
      </c>
      <c r="H844" s="28"/>
    </row>
    <row r="845" spans="1:8" ht="9" customHeight="1" x14ac:dyDescent="0.25">
      <c r="A845" s="18" t="s">
        <v>28</v>
      </c>
      <c r="B845" s="20">
        <f t="shared" si="45"/>
        <v>102623</v>
      </c>
      <c r="C845" s="20">
        <v>73078</v>
      </c>
      <c r="D845" s="21">
        <v>52</v>
      </c>
      <c r="E845" s="21">
        <v>1626</v>
      </c>
      <c r="F845" s="20">
        <v>26956</v>
      </c>
      <c r="G845" s="21">
        <v>911</v>
      </c>
      <c r="H845" s="28"/>
    </row>
    <row r="846" spans="1:8" ht="9" customHeight="1" x14ac:dyDescent="0.25">
      <c r="A846" s="22" t="s">
        <v>29</v>
      </c>
      <c r="B846" s="23">
        <f t="shared" si="45"/>
        <v>11771</v>
      </c>
      <c r="C846" s="23">
        <v>3035</v>
      </c>
      <c r="D846" s="24">
        <v>221</v>
      </c>
      <c r="E846" s="24">
        <v>276</v>
      </c>
      <c r="F846" s="23">
        <v>7989</v>
      </c>
      <c r="G846" s="24">
        <v>250</v>
      </c>
      <c r="H846" s="28"/>
    </row>
    <row r="847" spans="1:8" ht="9" customHeight="1" x14ac:dyDescent="0.25">
      <c r="A847" s="18" t="s">
        <v>30</v>
      </c>
      <c r="B847" s="20">
        <f t="shared" si="45"/>
        <v>39279</v>
      </c>
      <c r="C847" s="20">
        <v>17434</v>
      </c>
      <c r="D847" s="21">
        <v>2363</v>
      </c>
      <c r="E847" s="21">
        <v>790</v>
      </c>
      <c r="F847" s="20">
        <v>18151</v>
      </c>
      <c r="G847" s="21">
        <v>541</v>
      </c>
      <c r="H847" s="28"/>
    </row>
    <row r="848" spans="1:8" ht="9" customHeight="1" x14ac:dyDescent="0.25">
      <c r="A848" s="18" t="s">
        <v>31</v>
      </c>
      <c r="B848" s="20">
        <f t="shared" si="45"/>
        <v>31028</v>
      </c>
      <c r="C848" s="20">
        <v>21733</v>
      </c>
      <c r="D848" s="21">
        <v>379</v>
      </c>
      <c r="E848" s="21">
        <v>444</v>
      </c>
      <c r="F848" s="20">
        <v>7942</v>
      </c>
      <c r="G848" s="21">
        <v>530</v>
      </c>
      <c r="H848" s="28"/>
    </row>
    <row r="849" spans="1:8" ht="9" customHeight="1" x14ac:dyDescent="0.25">
      <c r="A849" s="18" t="s">
        <v>32</v>
      </c>
      <c r="B849" s="20">
        <f t="shared" si="45"/>
        <v>31730</v>
      </c>
      <c r="C849" s="20">
        <v>27336</v>
      </c>
      <c r="D849" s="21">
        <v>414</v>
      </c>
      <c r="E849" s="21">
        <v>68</v>
      </c>
      <c r="F849" s="20">
        <v>3679</v>
      </c>
      <c r="G849" s="21">
        <v>233</v>
      </c>
      <c r="H849" s="28"/>
    </row>
    <row r="850" spans="1:8" ht="9" customHeight="1" x14ac:dyDescent="0.25">
      <c r="A850" s="22" t="s">
        <v>33</v>
      </c>
      <c r="B850" s="23">
        <f t="shared" si="45"/>
        <v>21596</v>
      </c>
      <c r="C850" s="23">
        <v>14109</v>
      </c>
      <c r="D850" s="24">
        <v>517</v>
      </c>
      <c r="E850" s="24">
        <v>358</v>
      </c>
      <c r="F850" s="23">
        <v>6273</v>
      </c>
      <c r="G850" s="24">
        <v>339</v>
      </c>
      <c r="H850" s="28"/>
    </row>
    <row r="851" spans="1:8" ht="9" customHeight="1" x14ac:dyDescent="0.25">
      <c r="A851" s="18" t="s">
        <v>34</v>
      </c>
      <c r="B851" s="20">
        <f t="shared" si="45"/>
        <v>27888</v>
      </c>
      <c r="C851" s="20">
        <v>19130</v>
      </c>
      <c r="D851" s="21">
        <v>87</v>
      </c>
      <c r="E851" s="21">
        <v>474</v>
      </c>
      <c r="F851" s="20">
        <v>7896</v>
      </c>
      <c r="G851" s="21">
        <v>301</v>
      </c>
      <c r="H851" s="28"/>
    </row>
    <row r="852" spans="1:8" ht="9" customHeight="1" x14ac:dyDescent="0.25">
      <c r="A852" s="18" t="s">
        <v>35</v>
      </c>
      <c r="B852" s="20">
        <f t="shared" si="45"/>
        <v>35684</v>
      </c>
      <c r="C852" s="20">
        <v>21189</v>
      </c>
      <c r="D852" s="21">
        <v>455</v>
      </c>
      <c r="E852" s="21">
        <v>206</v>
      </c>
      <c r="F852" s="20">
        <v>13487</v>
      </c>
      <c r="G852" s="21">
        <v>347</v>
      </c>
      <c r="H852" s="28"/>
    </row>
    <row r="853" spans="1:8" ht="9" customHeight="1" x14ac:dyDescent="0.25">
      <c r="A853" s="18" t="s">
        <v>36</v>
      </c>
      <c r="B853" s="20">
        <f t="shared" si="45"/>
        <v>18664</v>
      </c>
      <c r="C853" s="20">
        <v>6413</v>
      </c>
      <c r="D853" s="21">
        <v>1183</v>
      </c>
      <c r="E853" s="21">
        <v>105</v>
      </c>
      <c r="F853" s="20">
        <v>10831</v>
      </c>
      <c r="G853" s="21">
        <v>132</v>
      </c>
      <c r="H853" s="28"/>
    </row>
    <row r="854" spans="1:8" ht="9" customHeight="1" x14ac:dyDescent="0.25">
      <c r="A854" s="22" t="s">
        <v>37</v>
      </c>
      <c r="B854" s="23">
        <f t="shared" si="45"/>
        <v>47453</v>
      </c>
      <c r="C854" s="23">
        <v>25397</v>
      </c>
      <c r="D854" s="24">
        <v>483</v>
      </c>
      <c r="E854" s="24">
        <v>1769</v>
      </c>
      <c r="F854" s="23">
        <v>19382</v>
      </c>
      <c r="G854" s="24">
        <v>422</v>
      </c>
      <c r="H854" s="28"/>
    </row>
    <row r="855" spans="1:8" ht="9" customHeight="1" x14ac:dyDescent="0.25">
      <c r="A855" s="18" t="s">
        <v>38</v>
      </c>
      <c r="B855" s="20">
        <f t="shared" si="45"/>
        <v>7131</v>
      </c>
      <c r="C855" s="20">
        <v>2351</v>
      </c>
      <c r="D855" s="21">
        <v>339</v>
      </c>
      <c r="E855" s="21">
        <v>192</v>
      </c>
      <c r="F855" s="20">
        <v>4194</v>
      </c>
      <c r="G855" s="21">
        <v>55</v>
      </c>
      <c r="H855" s="28"/>
    </row>
    <row r="856" spans="1:8" ht="9" customHeight="1" x14ac:dyDescent="0.25">
      <c r="A856" s="18" t="s">
        <v>39</v>
      </c>
      <c r="B856" s="20">
        <f t="shared" si="45"/>
        <v>41272</v>
      </c>
      <c r="C856" s="20">
        <v>25409</v>
      </c>
      <c r="D856" s="21">
        <v>646</v>
      </c>
      <c r="E856" s="21">
        <v>448</v>
      </c>
      <c r="F856" s="20">
        <v>13992</v>
      </c>
      <c r="G856" s="21">
        <v>777</v>
      </c>
      <c r="H856" s="28"/>
    </row>
    <row r="857" spans="1:8" ht="9" customHeight="1" x14ac:dyDescent="0.25">
      <c r="A857" s="18" t="s">
        <v>40</v>
      </c>
      <c r="B857" s="20">
        <f t="shared" si="45"/>
        <v>37001</v>
      </c>
      <c r="C857" s="20">
        <v>17247</v>
      </c>
      <c r="D857" s="21">
        <v>816</v>
      </c>
      <c r="E857" s="21">
        <v>105</v>
      </c>
      <c r="F857" s="20">
        <v>18598</v>
      </c>
      <c r="G857" s="21">
        <v>235</v>
      </c>
      <c r="H857" s="28"/>
    </row>
    <row r="858" spans="1:8" ht="9" customHeight="1" x14ac:dyDescent="0.25">
      <c r="A858" s="22" t="s">
        <v>41</v>
      </c>
      <c r="B858" s="23">
        <f t="shared" si="45"/>
        <v>14043</v>
      </c>
      <c r="C858" s="23">
        <v>4264</v>
      </c>
      <c r="D858" s="24">
        <v>2004</v>
      </c>
      <c r="E858" s="24">
        <v>117</v>
      </c>
      <c r="F858" s="23">
        <v>7611</v>
      </c>
      <c r="G858" s="24">
        <v>47</v>
      </c>
      <c r="H858" s="28"/>
    </row>
    <row r="859" spans="1:8" s="18" customFormat="1" ht="9" customHeight="1" x14ac:dyDescent="0.25">
      <c r="A859" s="18" t="s">
        <v>42</v>
      </c>
      <c r="B859" s="20">
        <f t="shared" si="45"/>
        <v>55788</v>
      </c>
      <c r="C859" s="20">
        <v>136</v>
      </c>
      <c r="D859" s="20">
        <v>0</v>
      </c>
      <c r="E859" s="20">
        <v>0</v>
      </c>
      <c r="F859" s="21">
        <v>7627</v>
      </c>
      <c r="G859" s="21">
        <v>48025</v>
      </c>
    </row>
    <row r="860" spans="1:8" ht="9" customHeight="1" x14ac:dyDescent="0.25">
      <c r="A860" s="18"/>
      <c r="B860" s="20"/>
      <c r="C860" s="20"/>
      <c r="D860" s="21"/>
      <c r="E860" s="21"/>
      <c r="F860" s="28"/>
      <c r="G860" s="21"/>
      <c r="H860" s="28"/>
    </row>
    <row r="861" spans="1:8" ht="9" customHeight="1" x14ac:dyDescent="0.25">
      <c r="A861" s="12" t="s">
        <v>77</v>
      </c>
      <c r="B861" s="12"/>
      <c r="C861" s="13"/>
      <c r="D861" s="13"/>
      <c r="E861" s="13"/>
      <c r="F861" s="17"/>
      <c r="G861" s="13"/>
      <c r="H861" s="28"/>
    </row>
    <row r="862" spans="1:8" ht="9" customHeight="1" x14ac:dyDescent="0.25">
      <c r="A862" s="16" t="s">
        <v>10</v>
      </c>
      <c r="B862" s="17">
        <f>SUM(B864:B896)</f>
        <v>1222653</v>
      </c>
      <c r="C862" s="17">
        <f t="shared" ref="C862:G862" si="46">SUM(C864:C896)</f>
        <v>596509</v>
      </c>
      <c r="D862" s="17">
        <f t="shared" si="46"/>
        <v>22887</v>
      </c>
      <c r="E862" s="17">
        <f t="shared" si="46"/>
        <v>11977</v>
      </c>
      <c r="F862" s="17">
        <f t="shared" si="46"/>
        <v>576194</v>
      </c>
      <c r="G862" s="17">
        <f t="shared" si="46"/>
        <v>15086</v>
      </c>
      <c r="H862" s="28"/>
    </row>
    <row r="863" spans="1:8" ht="3.95" customHeight="1" x14ac:dyDescent="0.25">
      <c r="A863" s="16"/>
      <c r="B863" s="17"/>
      <c r="C863" s="17"/>
      <c r="D863" s="20"/>
      <c r="E863" s="20"/>
      <c r="F863" s="20"/>
      <c r="G863" s="17"/>
      <c r="H863" s="28"/>
    </row>
    <row r="864" spans="1:8" ht="9" customHeight="1" x14ac:dyDescent="0.25">
      <c r="A864" s="18" t="s">
        <v>11</v>
      </c>
      <c r="B864" s="20">
        <f t="shared" ref="B864:B896" si="47">SUM(C864:G864)</f>
        <v>21759</v>
      </c>
      <c r="C864" s="20">
        <v>13319</v>
      </c>
      <c r="D864" s="20">
        <v>725</v>
      </c>
      <c r="E864" s="21">
        <v>47</v>
      </c>
      <c r="F864" s="20">
        <v>7493</v>
      </c>
      <c r="G864" s="21">
        <v>175</v>
      </c>
      <c r="H864" s="28"/>
    </row>
    <row r="865" spans="1:8" ht="9" customHeight="1" x14ac:dyDescent="0.25">
      <c r="A865" s="18" t="s">
        <v>12</v>
      </c>
      <c r="B865" s="20">
        <f t="shared" si="47"/>
        <v>45370</v>
      </c>
      <c r="C865" s="20">
        <v>23099</v>
      </c>
      <c r="D865" s="21">
        <v>38</v>
      </c>
      <c r="E865" s="21">
        <v>83</v>
      </c>
      <c r="F865" s="20">
        <v>21735</v>
      </c>
      <c r="G865" s="21">
        <v>415</v>
      </c>
      <c r="H865" s="28"/>
    </row>
    <row r="866" spans="1:8" ht="9" customHeight="1" x14ac:dyDescent="0.25">
      <c r="A866" s="18" t="s">
        <v>13</v>
      </c>
      <c r="B866" s="20">
        <f t="shared" si="47"/>
        <v>13382</v>
      </c>
      <c r="C866" s="20">
        <v>5089</v>
      </c>
      <c r="D866" s="21">
        <v>8</v>
      </c>
      <c r="E866" s="21">
        <v>109</v>
      </c>
      <c r="F866" s="20">
        <v>8046</v>
      </c>
      <c r="G866" s="21">
        <v>130</v>
      </c>
      <c r="H866" s="28"/>
    </row>
    <row r="867" spans="1:8" ht="9" customHeight="1" x14ac:dyDescent="0.25">
      <c r="A867" s="22" t="s">
        <v>14</v>
      </c>
      <c r="B867" s="23">
        <f t="shared" si="47"/>
        <v>11906</v>
      </c>
      <c r="C867" s="23">
        <v>2283</v>
      </c>
      <c r="D867" s="24">
        <v>396</v>
      </c>
      <c r="E867" s="24">
        <v>59</v>
      </c>
      <c r="F867" s="23">
        <v>9118</v>
      </c>
      <c r="G867" s="24">
        <v>50</v>
      </c>
      <c r="H867" s="28"/>
    </row>
    <row r="868" spans="1:8" ht="9" customHeight="1" x14ac:dyDescent="0.25">
      <c r="A868" s="18" t="s">
        <v>15</v>
      </c>
      <c r="B868" s="20">
        <f t="shared" si="47"/>
        <v>66577</v>
      </c>
      <c r="C868" s="20">
        <v>28281</v>
      </c>
      <c r="D868" s="21">
        <v>0</v>
      </c>
      <c r="E868" s="21">
        <v>158</v>
      </c>
      <c r="F868" s="20">
        <v>37943</v>
      </c>
      <c r="G868" s="21">
        <v>195</v>
      </c>
      <c r="H868" s="28"/>
    </row>
    <row r="869" spans="1:8" ht="9" customHeight="1" x14ac:dyDescent="0.25">
      <c r="A869" s="18" t="s">
        <v>16</v>
      </c>
      <c r="B869" s="20">
        <f t="shared" si="47"/>
        <v>9510</v>
      </c>
      <c r="C869" s="20">
        <v>6938</v>
      </c>
      <c r="D869" s="21">
        <v>0</v>
      </c>
      <c r="E869" s="21">
        <v>58</v>
      </c>
      <c r="F869" s="20">
        <v>2422</v>
      </c>
      <c r="G869" s="21">
        <v>92</v>
      </c>
      <c r="H869" s="28"/>
    </row>
    <row r="870" spans="1:8" ht="9" customHeight="1" x14ac:dyDescent="0.25">
      <c r="A870" s="18" t="s">
        <v>17</v>
      </c>
      <c r="B870" s="20">
        <f t="shared" si="47"/>
        <v>37963</v>
      </c>
      <c r="C870" s="20">
        <v>6509</v>
      </c>
      <c r="D870" s="21">
        <v>752</v>
      </c>
      <c r="E870" s="21">
        <v>1017</v>
      </c>
      <c r="F870" s="20">
        <v>29482</v>
      </c>
      <c r="G870" s="21">
        <v>203</v>
      </c>
      <c r="H870" s="28"/>
    </row>
    <row r="871" spans="1:8" ht="9" customHeight="1" x14ac:dyDescent="0.25">
      <c r="A871" s="22" t="s">
        <v>18</v>
      </c>
      <c r="B871" s="23">
        <f t="shared" si="47"/>
        <v>66735</v>
      </c>
      <c r="C871" s="23">
        <v>28108</v>
      </c>
      <c r="D871" s="24">
        <v>366</v>
      </c>
      <c r="E871" s="24">
        <v>247</v>
      </c>
      <c r="F871" s="23">
        <v>37630</v>
      </c>
      <c r="G871" s="24">
        <v>384</v>
      </c>
      <c r="H871" s="28"/>
    </row>
    <row r="872" spans="1:8" ht="9" customHeight="1" x14ac:dyDescent="0.25">
      <c r="A872" s="18" t="s">
        <v>70</v>
      </c>
      <c r="B872" s="20">
        <f t="shared" si="47"/>
        <v>84147</v>
      </c>
      <c r="C872" s="20">
        <v>24384</v>
      </c>
      <c r="D872" s="21">
        <v>30</v>
      </c>
      <c r="E872" s="21">
        <v>229</v>
      </c>
      <c r="F872" s="20">
        <v>57006</v>
      </c>
      <c r="G872" s="21">
        <v>2498</v>
      </c>
      <c r="H872" s="28"/>
    </row>
    <row r="873" spans="1:8" ht="9" customHeight="1" x14ac:dyDescent="0.25">
      <c r="A873" s="18" t="s">
        <v>19</v>
      </c>
      <c r="B873" s="20">
        <f t="shared" si="47"/>
        <v>23607</v>
      </c>
      <c r="C873" s="20">
        <v>9463</v>
      </c>
      <c r="D873" s="21">
        <v>417</v>
      </c>
      <c r="E873" s="21">
        <v>498</v>
      </c>
      <c r="F873" s="20">
        <v>13135</v>
      </c>
      <c r="G873" s="21">
        <v>94</v>
      </c>
      <c r="H873" s="28"/>
    </row>
    <row r="874" spans="1:8" ht="9" customHeight="1" x14ac:dyDescent="0.25">
      <c r="A874" s="18" t="s">
        <v>20</v>
      </c>
      <c r="B874" s="20">
        <f t="shared" si="47"/>
        <v>41196</v>
      </c>
      <c r="C874" s="20">
        <v>29214</v>
      </c>
      <c r="D874" s="21">
        <v>726</v>
      </c>
      <c r="E874" s="21">
        <v>198</v>
      </c>
      <c r="F874" s="20">
        <v>10629</v>
      </c>
      <c r="G874" s="21">
        <v>429</v>
      </c>
      <c r="H874" s="28"/>
    </row>
    <row r="875" spans="1:8" ht="9" customHeight="1" x14ac:dyDescent="0.25">
      <c r="A875" s="22" t="s">
        <v>21</v>
      </c>
      <c r="B875" s="23">
        <f t="shared" si="47"/>
        <v>13513</v>
      </c>
      <c r="C875" s="23">
        <v>5980</v>
      </c>
      <c r="D875" s="24">
        <v>1009</v>
      </c>
      <c r="E875" s="24">
        <v>142</v>
      </c>
      <c r="F875" s="23">
        <v>6101</v>
      </c>
      <c r="G875" s="24">
        <v>281</v>
      </c>
      <c r="H875" s="28"/>
    </row>
    <row r="876" spans="1:8" ht="9" customHeight="1" x14ac:dyDescent="0.25">
      <c r="A876" s="18" t="s">
        <v>22</v>
      </c>
      <c r="B876" s="20">
        <f t="shared" si="47"/>
        <v>32079</v>
      </c>
      <c r="C876" s="20">
        <v>18256</v>
      </c>
      <c r="D876" s="21">
        <v>613</v>
      </c>
      <c r="E876" s="21">
        <v>231</v>
      </c>
      <c r="F876" s="20">
        <v>12658</v>
      </c>
      <c r="G876" s="21">
        <v>321</v>
      </c>
      <c r="H876" s="28"/>
    </row>
    <row r="877" spans="1:8" ht="9" customHeight="1" x14ac:dyDescent="0.25">
      <c r="A877" s="18" t="s">
        <v>23</v>
      </c>
      <c r="B877" s="20">
        <f t="shared" si="47"/>
        <v>74872</v>
      </c>
      <c r="C877" s="20">
        <v>54056</v>
      </c>
      <c r="D877" s="21">
        <v>472</v>
      </c>
      <c r="E877" s="21">
        <v>451</v>
      </c>
      <c r="F877" s="20">
        <v>18958</v>
      </c>
      <c r="G877" s="21">
        <v>935</v>
      </c>
      <c r="H877" s="28"/>
    </row>
    <row r="878" spans="1:8" ht="9" customHeight="1" x14ac:dyDescent="0.25">
      <c r="A878" s="18" t="s">
        <v>24</v>
      </c>
      <c r="B878" s="20">
        <f t="shared" si="47"/>
        <v>102610</v>
      </c>
      <c r="C878" s="20">
        <v>43896</v>
      </c>
      <c r="D878" s="21">
        <v>2073</v>
      </c>
      <c r="E878" s="21">
        <v>362</v>
      </c>
      <c r="F878" s="20">
        <v>53832</v>
      </c>
      <c r="G878" s="21">
        <v>2447</v>
      </c>
      <c r="H878" s="28"/>
    </row>
    <row r="879" spans="1:8" ht="9" customHeight="1" x14ac:dyDescent="0.25">
      <c r="A879" s="22" t="s">
        <v>25</v>
      </c>
      <c r="B879" s="23">
        <f t="shared" si="47"/>
        <v>23432</v>
      </c>
      <c r="C879" s="23">
        <v>12627</v>
      </c>
      <c r="D879" s="24">
        <v>688</v>
      </c>
      <c r="E879" s="24">
        <v>554</v>
      </c>
      <c r="F879" s="23">
        <v>9353</v>
      </c>
      <c r="G879" s="24">
        <v>210</v>
      </c>
      <c r="H879" s="28"/>
    </row>
    <row r="880" spans="1:8" ht="9" customHeight="1" x14ac:dyDescent="0.25">
      <c r="A880" s="18" t="s">
        <v>26</v>
      </c>
      <c r="B880" s="20">
        <f t="shared" si="47"/>
        <v>18581</v>
      </c>
      <c r="C880" s="20">
        <v>7231</v>
      </c>
      <c r="D880" s="21">
        <v>557</v>
      </c>
      <c r="E880" s="21">
        <v>317</v>
      </c>
      <c r="F880" s="20">
        <v>10318</v>
      </c>
      <c r="G880" s="21">
        <v>158</v>
      </c>
      <c r="H880" s="28"/>
    </row>
    <row r="881" spans="1:8" ht="9" customHeight="1" x14ac:dyDescent="0.25">
      <c r="A881" s="18" t="s">
        <v>27</v>
      </c>
      <c r="B881" s="20">
        <f t="shared" si="47"/>
        <v>9042</v>
      </c>
      <c r="C881" s="20">
        <v>4424</v>
      </c>
      <c r="D881" s="21">
        <v>461</v>
      </c>
      <c r="E881" s="21">
        <v>72</v>
      </c>
      <c r="F881" s="20">
        <v>3974</v>
      </c>
      <c r="G881" s="21">
        <v>111</v>
      </c>
      <c r="H881" s="28"/>
    </row>
    <row r="882" spans="1:8" ht="9" customHeight="1" x14ac:dyDescent="0.25">
      <c r="A882" s="18" t="s">
        <v>28</v>
      </c>
      <c r="B882" s="20">
        <f t="shared" si="47"/>
        <v>111664</v>
      </c>
      <c r="C882" s="20">
        <v>71473</v>
      </c>
      <c r="D882" s="21">
        <v>95</v>
      </c>
      <c r="E882" s="21">
        <v>1953</v>
      </c>
      <c r="F882" s="20">
        <v>37335</v>
      </c>
      <c r="G882" s="21">
        <v>808</v>
      </c>
      <c r="H882" s="28"/>
    </row>
    <row r="883" spans="1:8" ht="9" customHeight="1" x14ac:dyDescent="0.25">
      <c r="A883" s="22" t="s">
        <v>29</v>
      </c>
      <c r="B883" s="23">
        <f t="shared" si="47"/>
        <v>16236</v>
      </c>
      <c r="C883" s="23">
        <v>2975</v>
      </c>
      <c r="D883" s="24">
        <v>1179</v>
      </c>
      <c r="E883" s="24">
        <v>701</v>
      </c>
      <c r="F883" s="23">
        <v>11193</v>
      </c>
      <c r="G883" s="24">
        <v>188</v>
      </c>
      <c r="H883" s="28"/>
    </row>
    <row r="884" spans="1:8" ht="9" customHeight="1" x14ac:dyDescent="0.25">
      <c r="A884" s="18" t="s">
        <v>30</v>
      </c>
      <c r="B884" s="20">
        <f t="shared" si="47"/>
        <v>54590</v>
      </c>
      <c r="C884" s="20">
        <v>18424</v>
      </c>
      <c r="D884" s="21">
        <v>4496</v>
      </c>
      <c r="E884" s="21">
        <v>344</v>
      </c>
      <c r="F884" s="20">
        <v>31000</v>
      </c>
      <c r="G884" s="21">
        <v>326</v>
      </c>
      <c r="H884" s="28"/>
    </row>
    <row r="885" spans="1:8" ht="9" customHeight="1" x14ac:dyDescent="0.25">
      <c r="A885" s="18" t="s">
        <v>31</v>
      </c>
      <c r="B885" s="20">
        <f t="shared" si="47"/>
        <v>33804</v>
      </c>
      <c r="C885" s="20">
        <v>20289</v>
      </c>
      <c r="D885" s="21">
        <v>492</v>
      </c>
      <c r="E885" s="21">
        <v>283</v>
      </c>
      <c r="F885" s="20">
        <v>12267</v>
      </c>
      <c r="G885" s="21">
        <v>473</v>
      </c>
      <c r="H885" s="28"/>
    </row>
    <row r="886" spans="1:8" ht="9" customHeight="1" x14ac:dyDescent="0.25">
      <c r="A886" s="18" t="s">
        <v>32</v>
      </c>
      <c r="B886" s="20">
        <f t="shared" si="47"/>
        <v>32562</v>
      </c>
      <c r="C886" s="20">
        <v>27291</v>
      </c>
      <c r="D886" s="21">
        <v>757</v>
      </c>
      <c r="E886" s="21">
        <v>64</v>
      </c>
      <c r="F886" s="20">
        <v>4293</v>
      </c>
      <c r="G886" s="21">
        <v>157</v>
      </c>
      <c r="H886" s="28"/>
    </row>
    <row r="887" spans="1:8" ht="9" customHeight="1" x14ac:dyDescent="0.25">
      <c r="A887" s="22" t="s">
        <v>33</v>
      </c>
      <c r="B887" s="23">
        <f t="shared" si="47"/>
        <v>21605</v>
      </c>
      <c r="C887" s="23">
        <v>12731</v>
      </c>
      <c r="D887" s="24">
        <v>381</v>
      </c>
      <c r="E887" s="24">
        <v>427</v>
      </c>
      <c r="F887" s="23">
        <v>7785</v>
      </c>
      <c r="G887" s="24">
        <v>281</v>
      </c>
      <c r="H887" s="28"/>
    </row>
    <row r="888" spans="1:8" ht="9" customHeight="1" x14ac:dyDescent="0.25">
      <c r="A888" s="18" t="s">
        <v>34</v>
      </c>
      <c r="B888" s="20">
        <f t="shared" si="47"/>
        <v>30170</v>
      </c>
      <c r="C888" s="20">
        <v>17835</v>
      </c>
      <c r="D888" s="21">
        <v>12</v>
      </c>
      <c r="E888" s="21">
        <v>410</v>
      </c>
      <c r="F888" s="20">
        <v>11641</v>
      </c>
      <c r="G888" s="21">
        <v>272</v>
      </c>
      <c r="H888" s="28"/>
    </row>
    <row r="889" spans="1:8" ht="9" customHeight="1" x14ac:dyDescent="0.25">
      <c r="A889" s="18" t="s">
        <v>35</v>
      </c>
      <c r="B889" s="20">
        <f t="shared" si="47"/>
        <v>36373</v>
      </c>
      <c r="C889" s="20">
        <v>20053</v>
      </c>
      <c r="D889" s="21">
        <v>343</v>
      </c>
      <c r="E889" s="21">
        <v>117</v>
      </c>
      <c r="F889" s="20">
        <v>15557</v>
      </c>
      <c r="G889" s="21">
        <v>303</v>
      </c>
      <c r="H889" s="28"/>
    </row>
    <row r="890" spans="1:8" ht="9" customHeight="1" x14ac:dyDescent="0.25">
      <c r="A890" s="18" t="s">
        <v>36</v>
      </c>
      <c r="B890" s="20">
        <f t="shared" si="47"/>
        <v>24198</v>
      </c>
      <c r="C890" s="20">
        <v>5971</v>
      </c>
      <c r="D890" s="21">
        <v>943</v>
      </c>
      <c r="E890" s="21">
        <v>85</v>
      </c>
      <c r="F890" s="20">
        <v>16970</v>
      </c>
      <c r="G890" s="21">
        <v>229</v>
      </c>
      <c r="H890" s="28"/>
    </row>
    <row r="891" spans="1:8" ht="9" customHeight="1" x14ac:dyDescent="0.25">
      <c r="A891" s="22" t="s">
        <v>37</v>
      </c>
      <c r="B891" s="23">
        <f t="shared" si="47"/>
        <v>50044</v>
      </c>
      <c r="C891" s="23">
        <v>26678</v>
      </c>
      <c r="D891" s="24">
        <v>579</v>
      </c>
      <c r="E891" s="24">
        <v>1712</v>
      </c>
      <c r="F891" s="23">
        <v>20723</v>
      </c>
      <c r="G891" s="24">
        <v>352</v>
      </c>
      <c r="H891" s="28"/>
    </row>
    <row r="892" spans="1:8" ht="9" customHeight="1" x14ac:dyDescent="0.25">
      <c r="A892" s="18" t="s">
        <v>38</v>
      </c>
      <c r="B892" s="20">
        <f t="shared" si="47"/>
        <v>10442</v>
      </c>
      <c r="C892" s="20">
        <v>2729</v>
      </c>
      <c r="D892" s="21">
        <v>417</v>
      </c>
      <c r="E892" s="21">
        <v>469</v>
      </c>
      <c r="F892" s="20">
        <v>6774</v>
      </c>
      <c r="G892" s="21">
        <v>53</v>
      </c>
      <c r="H892" s="28"/>
    </row>
    <row r="893" spans="1:8" ht="9" customHeight="1" x14ac:dyDescent="0.25">
      <c r="A893" s="18" t="s">
        <v>39</v>
      </c>
      <c r="B893" s="20">
        <f t="shared" si="47"/>
        <v>50823</v>
      </c>
      <c r="C893" s="20">
        <v>25347</v>
      </c>
      <c r="D893" s="21">
        <v>836</v>
      </c>
      <c r="E893" s="21">
        <v>357</v>
      </c>
      <c r="F893" s="20">
        <v>23439</v>
      </c>
      <c r="G893" s="21">
        <v>844</v>
      </c>
      <c r="H893" s="28"/>
    </row>
    <row r="894" spans="1:8" ht="9" customHeight="1" x14ac:dyDescent="0.25">
      <c r="A894" s="18" t="s">
        <v>40</v>
      </c>
      <c r="B894" s="20">
        <f t="shared" si="47"/>
        <v>34292</v>
      </c>
      <c r="C894" s="20">
        <v>16814</v>
      </c>
      <c r="D894" s="21">
        <v>220</v>
      </c>
      <c r="E894" s="21">
        <v>151</v>
      </c>
      <c r="F894" s="20">
        <v>16882</v>
      </c>
      <c r="G894" s="21">
        <v>225</v>
      </c>
      <c r="H894" s="28"/>
    </row>
    <row r="895" spans="1:8" ht="9" customHeight="1" x14ac:dyDescent="0.25">
      <c r="A895" s="22" t="s">
        <v>41</v>
      </c>
      <c r="B895" s="23">
        <f t="shared" si="47"/>
        <v>17440</v>
      </c>
      <c r="C895" s="23">
        <v>4002</v>
      </c>
      <c r="D895" s="24">
        <v>2806</v>
      </c>
      <c r="E895" s="24">
        <v>72</v>
      </c>
      <c r="F895" s="23">
        <v>10502</v>
      </c>
      <c r="G895" s="24">
        <v>58</v>
      </c>
      <c r="H895" s="28"/>
    </row>
    <row r="896" spans="1:8" s="18" customFormat="1" ht="9" customHeight="1" x14ac:dyDescent="0.25">
      <c r="A896" s="18" t="s">
        <v>42</v>
      </c>
      <c r="B896" s="20">
        <f t="shared" si="47"/>
        <v>2129</v>
      </c>
      <c r="C896" s="20">
        <v>740</v>
      </c>
      <c r="D896" s="20">
        <v>0</v>
      </c>
      <c r="E896" s="20">
        <v>0</v>
      </c>
      <c r="F896" s="21">
        <v>0</v>
      </c>
      <c r="G896" s="21">
        <v>1389</v>
      </c>
    </row>
    <row r="897" spans="1:8" ht="3" customHeight="1" x14ac:dyDescent="0.25">
      <c r="A897" s="6"/>
      <c r="B897" s="6"/>
      <c r="C897" s="6"/>
      <c r="D897" s="6"/>
      <c r="E897" s="6"/>
      <c r="F897" s="6"/>
      <c r="G897" s="6"/>
    </row>
    <row r="898" spans="1:8" ht="3" customHeight="1" x14ac:dyDescent="0.25"/>
    <row r="899" spans="1:8" ht="9.1999999999999993" customHeight="1" x14ac:dyDescent="0.25">
      <c r="A899" s="11" t="s">
        <v>43</v>
      </c>
    </row>
    <row r="900" spans="1:8" ht="9.1999999999999993" customHeight="1" x14ac:dyDescent="0.25">
      <c r="A900" s="11" t="s">
        <v>44</v>
      </c>
    </row>
    <row r="901" spans="1:8" ht="9.1999999999999993" customHeight="1" x14ac:dyDescent="0.25">
      <c r="A901" s="11" t="s">
        <v>45</v>
      </c>
    </row>
    <row r="902" spans="1:8" ht="9.1999999999999993" customHeight="1" x14ac:dyDescent="0.25">
      <c r="A902" s="11" t="s">
        <v>78</v>
      </c>
    </row>
    <row r="903" spans="1:8" ht="9.1999999999999993" customHeight="1" x14ac:dyDescent="0.25">
      <c r="A903" s="11" t="s">
        <v>79</v>
      </c>
    </row>
    <row r="904" spans="1:8" ht="9" hidden="1" customHeight="1" x14ac:dyDescent="0.15">
      <c r="A904" s="30"/>
      <c r="H904" s="7" t="s">
        <v>47</v>
      </c>
    </row>
    <row r="905" spans="1:8" ht="9" hidden="1" customHeight="1" x14ac:dyDescent="0.15">
      <c r="A905" s="30"/>
    </row>
    <row r="906" spans="1:8" ht="9" hidden="1" customHeight="1" x14ac:dyDescent="0.15">
      <c r="A906" s="31"/>
    </row>
  </sheetData>
  <sheetProtection sheet="1" objects="1" scenarios="1"/>
  <mergeCells count="3">
    <mergeCell ref="A6:A7"/>
    <mergeCell ref="C6:C7"/>
    <mergeCell ref="E6:E7"/>
  </mergeCells>
  <hyperlinks>
    <hyperlink ref="G1" location="Índice!A1" tooltip="Ir a Índice" display="Índice!A1"/>
    <hyperlink ref="A903" r:id="rId1" display="http://www.conavi.gob.mx/"/>
  </hyperlinks>
  <printOptions horizontalCentered="1" verticalCentered="1"/>
  <pageMargins left="0.39370078740157483" right="0.39370078740157483" top="0.59055118110236227" bottom="0.59055118110236227" header="0.39370078740157483" footer="0.39370078740157483"/>
  <pageSetup orientation="portrait" r:id="rId2"/>
  <headerFooter>
    <oddHeader xml:space="preserve">&amp;L&amp;"Arial,Normal"&amp;10&amp;K000080INEGI. Anuario estadístico y geográfico por entidad federativa 2018. </oddHeader>
  </headerFooter>
  <rowBreaks count="11" manualBreakCount="11">
    <brk id="83" max="7" man="1"/>
    <brk id="157" max="7" man="1"/>
    <brk id="231" max="7" man="1"/>
    <brk id="305" max="7" man="1"/>
    <brk id="379" max="6" man="1"/>
    <brk id="453" max="6" man="1"/>
    <brk id="527" max="6" man="1"/>
    <brk id="601" max="6" man="1"/>
    <brk id="674" max="7" man="1"/>
    <brk id="823" max="6" man="1"/>
    <brk id="86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22</vt:i4>
      </vt:variant>
    </vt:vector>
  </HeadingPairs>
  <TitlesOfParts>
    <vt:vector size="34" baseType="lpstr">
      <vt:lpstr>Índice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'3.1'!Área_de_impresión</vt:lpstr>
      <vt:lpstr>'3.10'!Área_de_impresión</vt:lpstr>
      <vt:lpstr>'3.11'!Área_de_impresión</vt:lpstr>
      <vt:lpstr>'3.2'!Área_de_impresión</vt:lpstr>
      <vt:lpstr>'3.3'!Área_de_impresión</vt:lpstr>
      <vt:lpstr>'3.4'!Área_de_impresión</vt:lpstr>
      <vt:lpstr>'3.6'!Área_de_impresión</vt:lpstr>
      <vt:lpstr>'3.7'!Área_de_impresión</vt:lpstr>
      <vt:lpstr>'3.8'!Área_de_impresión</vt:lpstr>
      <vt:lpstr>'3.9'!Área_de_impresión</vt:lpstr>
      <vt:lpstr>Índice!Área_de_impresión</vt:lpstr>
      <vt:lpstr>'3.1'!Títulos_a_imprimir</vt:lpstr>
      <vt:lpstr>'3.10'!Títulos_a_imprimir</vt:lpstr>
      <vt:lpstr>'3.11'!Títulos_a_imprimir</vt:lpstr>
      <vt:lpstr>'3.2'!Títulos_a_imprimir</vt:lpstr>
      <vt:lpstr>'3.3'!Títulos_a_imprimir</vt:lpstr>
      <vt:lpstr>'3.4'!Títulos_a_imprimir</vt:lpstr>
      <vt:lpstr>'3.5'!Títulos_a_imprimir</vt:lpstr>
      <vt:lpstr>'3.6'!Títulos_a_imprimir</vt:lpstr>
      <vt:lpstr>'3.7'!Títulos_a_imprimir</vt:lpstr>
      <vt:lpstr>'3.8'!Títulos_a_imprimir</vt:lpstr>
      <vt:lpstr>'3.9'!Títulos_a_imprimir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INEGI</cp:lastModifiedBy>
  <cp:lastPrinted>2018-11-27T20:09:02Z</cp:lastPrinted>
  <dcterms:created xsi:type="dcterms:W3CDTF">2018-04-13T15:38:38Z</dcterms:created>
  <dcterms:modified xsi:type="dcterms:W3CDTF">2019-12-05T16:16:21Z</dcterms:modified>
</cp:coreProperties>
</file>