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-90" yWindow="60" windowWidth="19755" windowHeight="10635" tabRatio="723"/>
  </bookViews>
  <sheets>
    <sheet name="Índice" sheetId="73" r:id="rId1"/>
    <sheet name="6.1" sheetId="71" r:id="rId2"/>
    <sheet name="6.2" sheetId="72" r:id="rId3"/>
    <sheet name="6.3" sheetId="70" r:id="rId4"/>
  </sheets>
  <definedNames>
    <definedName name="_Fill" localSheetId="1" hidden="1">#REF!</definedName>
    <definedName name="_Fill" localSheetId="2" hidden="1">#REF!</definedName>
    <definedName name="_Fill" localSheetId="3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2" hidden="1">#REF!</definedName>
    <definedName name="a" localSheetId="3" hidden="1">#REF!</definedName>
    <definedName name="a" hidden="1">#REF!</definedName>
    <definedName name="_xlnm.Print_Area" localSheetId="1">'6.1'!$A$1:$J$355</definedName>
    <definedName name="_xlnm.Print_Area" localSheetId="2">'6.2'!$A$1:$G$340</definedName>
    <definedName name="_xlnm.Print_Area" localSheetId="3">'6.3'!$A$1:$BL$135</definedName>
    <definedName name="asaaa" localSheetId="0" hidden="1">#REF!</definedName>
    <definedName name="asaaa" hidden="1">#REF!</definedName>
    <definedName name="b" localSheetId="0" hidden="1">#REF!</definedName>
    <definedName name="b" hidden="1">#REF!</definedName>
    <definedName name="consari" localSheetId="0" hidden="1">#REF!</definedName>
    <definedName name="consari" hidden="1">#REF!</definedName>
    <definedName name="delll" hidden="1">#REF!</definedName>
    <definedName name="Fill" localSheetId="2" hidden="1">#REF!</definedName>
    <definedName name="Fill" localSheetId="3" hidden="1">#REF!</definedName>
    <definedName name="Fill" localSheetId="0" hidden="1">#REF!</definedName>
    <definedName name="Fill" hidden="1">#REF!</definedName>
    <definedName name="_xlnm.Print_Titles" localSheetId="1">'6.1'!$1:$10</definedName>
    <definedName name="_xlnm.Print_Titles" localSheetId="2">'6.2'!$1:$8</definedName>
    <definedName name="_xlnm.Print_Titles" localSheetId="3">'6.3'!$1:$22</definedName>
    <definedName name="x" localSheetId="0" hidden="1">#REF!</definedName>
    <definedName name="x" hidden="1">#REF!</definedName>
    <definedName name="xxxxxx" localSheetId="0" hidden="1">#REF!</definedName>
    <definedName name="xxxxxx" hidden="1">#REF!</definedName>
  </definedNames>
  <calcPr calcId="162913"/>
</workbook>
</file>

<file path=xl/calcChain.xml><?xml version="1.0" encoding="utf-8"?>
<calcChain xmlns="http://schemas.openxmlformats.org/spreadsheetml/2006/main">
  <c r="BL60" i="70" l="1"/>
  <c r="BK60" i="70"/>
  <c r="BJ60" i="70"/>
  <c r="BI60" i="70"/>
  <c r="BH60" i="70"/>
  <c r="BG60" i="70"/>
  <c r="BF60" i="70"/>
  <c r="BE60" i="70"/>
  <c r="BD60" i="70"/>
  <c r="BB60" i="70"/>
  <c r="BA60" i="70"/>
  <c r="AZ60" i="70"/>
  <c r="AY60" i="70"/>
  <c r="AX60" i="70"/>
  <c r="AW60" i="70"/>
  <c r="AV60" i="70"/>
  <c r="AU60" i="70"/>
  <c r="AT60" i="70"/>
  <c r="AR60" i="70"/>
  <c r="AQ60" i="70"/>
  <c r="AP60" i="70"/>
  <c r="AO60" i="70"/>
  <c r="AN60" i="70"/>
  <c r="AM60" i="70"/>
  <c r="AL60" i="70"/>
  <c r="AK60" i="70"/>
  <c r="AJ60" i="70"/>
  <c r="AI60" i="70"/>
  <c r="AG60" i="70"/>
  <c r="AF60" i="70"/>
  <c r="AE60" i="70"/>
  <c r="AD60" i="70"/>
  <c r="AC60" i="70"/>
  <c r="AB60" i="70"/>
  <c r="AA60" i="70"/>
  <c r="Z60" i="70"/>
  <c r="Y60" i="70"/>
  <c r="X60" i="70"/>
  <c r="V60" i="70"/>
  <c r="U60" i="70"/>
  <c r="T60" i="70"/>
  <c r="S60" i="70"/>
  <c r="R60" i="70"/>
  <c r="Q60" i="70"/>
  <c r="P60" i="70"/>
  <c r="O60" i="70"/>
  <c r="N60" i="70"/>
  <c r="M60" i="70"/>
  <c r="K60" i="70"/>
  <c r="J60" i="70"/>
  <c r="I60" i="70"/>
  <c r="H60" i="70"/>
  <c r="G60" i="70"/>
  <c r="F60" i="70"/>
  <c r="E60" i="70"/>
  <c r="D60" i="70"/>
  <c r="C60" i="70"/>
  <c r="B60" i="70"/>
  <c r="B298" i="72"/>
  <c r="B297" i="72"/>
  <c r="B296" i="72"/>
  <c r="B295" i="72"/>
  <c r="B294" i="72"/>
  <c r="B293" i="72"/>
  <c r="B292" i="72"/>
  <c r="B291" i="72"/>
  <c r="B290" i="72"/>
  <c r="B289" i="72"/>
  <c r="B288" i="72"/>
  <c r="B287" i="72"/>
  <c r="B286" i="72"/>
  <c r="B285" i="72"/>
  <c r="B284" i="72"/>
  <c r="B283" i="72"/>
  <c r="B282" i="72"/>
  <c r="B281" i="72"/>
  <c r="B280" i="72"/>
  <c r="B279" i="72"/>
  <c r="B278" i="72"/>
  <c r="B277" i="72"/>
  <c r="B276" i="72"/>
  <c r="B275" i="72"/>
  <c r="B274" i="72"/>
  <c r="B273" i="72"/>
  <c r="B272" i="72"/>
  <c r="B271" i="72"/>
  <c r="B270" i="72"/>
  <c r="B269" i="72"/>
  <c r="B268" i="72"/>
  <c r="B267" i="72"/>
  <c r="G265" i="72"/>
  <c r="F265" i="72"/>
  <c r="E265" i="72"/>
  <c r="D265" i="72"/>
  <c r="B300" i="71"/>
  <c r="B299" i="71"/>
  <c r="B298" i="71"/>
  <c r="B297" i="71"/>
  <c r="B296" i="71"/>
  <c r="B295" i="71"/>
  <c r="B294" i="71"/>
  <c r="B293" i="71"/>
  <c r="B292" i="71"/>
  <c r="B291" i="71"/>
  <c r="B290" i="71"/>
  <c r="B289" i="71"/>
  <c r="B288" i="71"/>
  <c r="B287" i="71"/>
  <c r="B286" i="71"/>
  <c r="B285" i="71"/>
  <c r="B284" i="71"/>
  <c r="B283" i="71"/>
  <c r="B282" i="71"/>
  <c r="B281" i="71"/>
  <c r="B280" i="71"/>
  <c r="B279" i="71"/>
  <c r="B278" i="71"/>
  <c r="B277" i="71"/>
  <c r="B276" i="71"/>
  <c r="B275" i="71"/>
  <c r="B274" i="71"/>
  <c r="B273" i="71"/>
  <c r="B272" i="71"/>
  <c r="B271" i="71"/>
  <c r="B270" i="71"/>
  <c r="B269" i="71"/>
  <c r="I267" i="71"/>
  <c r="H267" i="71"/>
  <c r="G267" i="71"/>
  <c r="E267" i="71"/>
  <c r="D267" i="71"/>
  <c r="B267" i="71" l="1"/>
  <c r="B265" i="72"/>
  <c r="BL96" i="70"/>
  <c r="BK96" i="70"/>
  <c r="BJ96" i="70"/>
  <c r="BI96" i="70"/>
  <c r="BH96" i="70"/>
  <c r="BG96" i="70"/>
  <c r="BF96" i="70"/>
  <c r="BE96" i="70"/>
  <c r="BD96" i="70"/>
  <c r="BB96" i="70"/>
  <c r="BA96" i="70"/>
  <c r="AZ96" i="70"/>
  <c r="AY96" i="70"/>
  <c r="AX96" i="70"/>
  <c r="AW96" i="70"/>
  <c r="AV96" i="70"/>
  <c r="AU96" i="70"/>
  <c r="AT96" i="70"/>
  <c r="AR96" i="70"/>
  <c r="AQ96" i="70"/>
  <c r="AP96" i="70"/>
  <c r="AO96" i="70"/>
  <c r="AN96" i="70"/>
  <c r="AM96" i="70"/>
  <c r="AL96" i="70"/>
  <c r="AK96" i="70"/>
  <c r="AJ96" i="70"/>
  <c r="AI96" i="70"/>
  <c r="AG96" i="70"/>
  <c r="AF96" i="70"/>
  <c r="AE96" i="70"/>
  <c r="AD96" i="70"/>
  <c r="AC96" i="70"/>
  <c r="AB96" i="70"/>
  <c r="AA96" i="70"/>
  <c r="Z96" i="70"/>
  <c r="Y96" i="70"/>
  <c r="X96" i="70"/>
  <c r="V96" i="70"/>
  <c r="U96" i="70"/>
  <c r="T96" i="70"/>
  <c r="S96" i="70"/>
  <c r="R96" i="70"/>
  <c r="Q96" i="70"/>
  <c r="P96" i="70"/>
  <c r="O96" i="70"/>
  <c r="N96" i="70"/>
  <c r="M96" i="70"/>
  <c r="K96" i="70"/>
  <c r="J96" i="70"/>
  <c r="I96" i="70"/>
  <c r="H96" i="70"/>
  <c r="G96" i="70"/>
  <c r="F96" i="70"/>
  <c r="E96" i="70"/>
  <c r="D96" i="70"/>
  <c r="C96" i="70"/>
  <c r="B96" i="70"/>
  <c r="G302" i="72"/>
  <c r="F302" i="72"/>
  <c r="E302" i="72"/>
  <c r="D302" i="72"/>
  <c r="B335" i="72"/>
  <c r="B334" i="72"/>
  <c r="B333" i="72"/>
  <c r="B332" i="72"/>
  <c r="B331" i="72"/>
  <c r="B330" i="72"/>
  <c r="B329" i="72"/>
  <c r="B328" i="72"/>
  <c r="B327" i="72"/>
  <c r="B326" i="72"/>
  <c r="B325" i="72"/>
  <c r="B324" i="72"/>
  <c r="B323" i="72"/>
  <c r="B322" i="72"/>
  <c r="B321" i="72"/>
  <c r="B320" i="72"/>
  <c r="B319" i="72"/>
  <c r="B318" i="72"/>
  <c r="B317" i="72"/>
  <c r="B316" i="72"/>
  <c r="B315" i="72"/>
  <c r="B314" i="72"/>
  <c r="B313" i="72"/>
  <c r="B312" i="72"/>
  <c r="B311" i="72"/>
  <c r="B310" i="72"/>
  <c r="B309" i="72"/>
  <c r="B308" i="72"/>
  <c r="B307" i="72"/>
  <c r="B306" i="72"/>
  <c r="B305" i="72"/>
  <c r="B304" i="72"/>
  <c r="B337" i="71"/>
  <c r="B336" i="71"/>
  <c r="B335" i="71"/>
  <c r="B334" i="71"/>
  <c r="B333" i="71"/>
  <c r="B332" i="71"/>
  <c r="B331" i="71"/>
  <c r="B330" i="71"/>
  <c r="B329" i="71"/>
  <c r="B328" i="71"/>
  <c r="B327" i="71"/>
  <c r="B326" i="71"/>
  <c r="B325" i="71"/>
  <c r="B324" i="71"/>
  <c r="B323" i="71"/>
  <c r="B322" i="71"/>
  <c r="B321" i="71"/>
  <c r="B320" i="71"/>
  <c r="B319" i="71"/>
  <c r="B318" i="71"/>
  <c r="B317" i="71"/>
  <c r="B316" i="71"/>
  <c r="B315" i="71"/>
  <c r="B314" i="71"/>
  <c r="B313" i="71"/>
  <c r="B312" i="71"/>
  <c r="B311" i="71"/>
  <c r="B310" i="71"/>
  <c r="B309" i="71"/>
  <c r="B308" i="71"/>
  <c r="B307" i="71"/>
  <c r="B306" i="71"/>
  <c r="I304" i="71"/>
  <c r="H304" i="71"/>
  <c r="G304" i="71"/>
  <c r="E304" i="71"/>
  <c r="D304" i="71"/>
  <c r="B77" i="71"/>
  <c r="L208" i="71"/>
  <c r="K208" i="71"/>
  <c r="B304" i="71" l="1"/>
  <c r="B302" i="72"/>
  <c r="L209" i="71"/>
  <c r="BB24" i="70"/>
  <c r="BL24" i="70" l="1"/>
  <c r="BK24" i="70"/>
  <c r="BJ24" i="70"/>
  <c r="BI24" i="70"/>
  <c r="BH24" i="70"/>
  <c r="BG24" i="70"/>
  <c r="BF24" i="70"/>
  <c r="BE24" i="70"/>
  <c r="BD24" i="70"/>
  <c r="BA24" i="70"/>
  <c r="AZ24" i="70"/>
  <c r="AY24" i="70"/>
  <c r="AX24" i="70"/>
  <c r="AW24" i="70"/>
  <c r="AV24" i="70"/>
  <c r="AU24" i="70"/>
  <c r="AT24" i="70"/>
  <c r="AR24" i="70"/>
  <c r="AQ24" i="70"/>
  <c r="AP24" i="70"/>
  <c r="AO24" i="70"/>
  <c r="AN24" i="70"/>
  <c r="AM24" i="70"/>
  <c r="AL24" i="70"/>
  <c r="AK24" i="70"/>
  <c r="AJ24" i="70"/>
  <c r="AI24" i="70"/>
  <c r="AG24" i="70"/>
  <c r="AF24" i="70"/>
  <c r="AE24" i="70"/>
  <c r="AD24" i="70"/>
  <c r="AC24" i="70"/>
  <c r="AB24" i="70"/>
  <c r="AA24" i="70"/>
  <c r="Z24" i="70"/>
  <c r="Y24" i="70"/>
  <c r="X24" i="70"/>
  <c r="V24" i="70"/>
  <c r="U24" i="70"/>
  <c r="T24" i="70"/>
  <c r="S24" i="70"/>
  <c r="R24" i="70"/>
  <c r="Q24" i="70"/>
  <c r="P24" i="70"/>
  <c r="O24" i="70"/>
  <c r="I194" i="71" l="1"/>
  <c r="H194" i="71"/>
  <c r="G194" i="71"/>
  <c r="E194" i="71"/>
  <c r="D194" i="71"/>
  <c r="B194" i="71"/>
  <c r="G158" i="71" l="1"/>
  <c r="I158" i="71" l="1"/>
  <c r="H158" i="71"/>
  <c r="E158" i="71"/>
  <c r="D158" i="71"/>
  <c r="B158" i="71"/>
  <c r="M24" i="70"/>
  <c r="I121" i="71"/>
  <c r="N24" i="70"/>
  <c r="K24" i="70"/>
  <c r="J24" i="70"/>
  <c r="I24" i="70"/>
  <c r="H24" i="70"/>
  <c r="G24" i="70"/>
  <c r="F24" i="70"/>
  <c r="E24" i="70"/>
  <c r="D24" i="70"/>
  <c r="C24" i="70"/>
  <c r="B24" i="70"/>
  <c r="H121" i="71"/>
  <c r="G121" i="71"/>
  <c r="E121" i="71"/>
  <c r="D121" i="71"/>
  <c r="B121" i="71"/>
  <c r="B118" i="71"/>
  <c r="B117" i="71"/>
  <c r="B116" i="71"/>
  <c r="B115" i="71"/>
  <c r="B114" i="71"/>
  <c r="B113" i="71"/>
  <c r="B112" i="71"/>
  <c r="B111" i="71"/>
  <c r="B110" i="71"/>
  <c r="B109" i="71"/>
  <c r="B108" i="71"/>
  <c r="B107" i="71"/>
  <c r="B106" i="71"/>
  <c r="B105" i="71"/>
  <c r="B104" i="71"/>
  <c r="B103" i="71"/>
  <c r="B102" i="71"/>
  <c r="B101" i="71"/>
  <c r="B100" i="71"/>
  <c r="B99" i="71"/>
  <c r="B98" i="71"/>
  <c r="B97" i="71"/>
  <c r="B96" i="71"/>
  <c r="B95" i="71"/>
  <c r="B94" i="71"/>
  <c r="B93" i="71"/>
  <c r="B92" i="71"/>
  <c r="B91" i="71"/>
  <c r="B90" i="71"/>
  <c r="B89" i="71"/>
  <c r="B88" i="71"/>
  <c r="B87" i="71"/>
  <c r="I85" i="71"/>
  <c r="H85" i="71"/>
  <c r="G85" i="71"/>
  <c r="E85" i="71"/>
  <c r="D85" i="71"/>
  <c r="B81" i="71"/>
  <c r="B80" i="71"/>
  <c r="B79" i="71"/>
  <c r="B78" i="71"/>
  <c r="B76" i="71"/>
  <c r="B75" i="71"/>
  <c r="B74" i="71"/>
  <c r="B73" i="71"/>
  <c r="B72" i="71"/>
  <c r="B71" i="71"/>
  <c r="B70" i="71"/>
  <c r="B69" i="71"/>
  <c r="B68" i="71"/>
  <c r="B67" i="71"/>
  <c r="B66" i="71"/>
  <c r="B65" i="71"/>
  <c r="B64" i="71"/>
  <c r="B63" i="71"/>
  <c r="B62" i="71"/>
  <c r="B61" i="71"/>
  <c r="B60" i="71"/>
  <c r="B59" i="71"/>
  <c r="B58" i="71"/>
  <c r="B57" i="71"/>
  <c r="B56" i="71"/>
  <c r="B55" i="71"/>
  <c r="B54" i="71"/>
  <c r="B53" i="71"/>
  <c r="B52" i="71"/>
  <c r="B51" i="71"/>
  <c r="B50" i="71"/>
  <c r="I48" i="71"/>
  <c r="H48" i="71"/>
  <c r="G48" i="71"/>
  <c r="E48" i="71"/>
  <c r="D48" i="71"/>
  <c r="B45" i="71"/>
  <c r="B44" i="71"/>
  <c r="B43" i="71"/>
  <c r="B42" i="71"/>
  <c r="B41" i="71"/>
  <c r="B40" i="71"/>
  <c r="B39" i="71"/>
  <c r="B38" i="71"/>
  <c r="B37" i="71"/>
  <c r="B36" i="71"/>
  <c r="B35" i="71"/>
  <c r="B34" i="71"/>
  <c r="B33" i="71"/>
  <c r="B32" i="71"/>
  <c r="B31" i="71"/>
  <c r="B30" i="71"/>
  <c r="B29" i="71"/>
  <c r="B28" i="71"/>
  <c r="B27" i="71"/>
  <c r="B26" i="71"/>
  <c r="B25" i="71"/>
  <c r="B24" i="71"/>
  <c r="B23" i="71"/>
  <c r="B21" i="71"/>
  <c r="B20" i="71"/>
  <c r="B19" i="71"/>
  <c r="B18" i="71"/>
  <c r="B17" i="71"/>
  <c r="B16" i="71"/>
  <c r="B15" i="71"/>
  <c r="B14" i="71"/>
  <c r="I12" i="71"/>
  <c r="H12" i="71"/>
  <c r="G12" i="71"/>
  <c r="E12" i="71"/>
  <c r="D12" i="71"/>
  <c r="B12" i="71" l="1"/>
  <c r="B85" i="71"/>
  <c r="B48" i="71"/>
</calcChain>
</file>

<file path=xl/sharedStrings.xml><?xml version="1.0" encoding="utf-8"?>
<sst xmlns="http://schemas.openxmlformats.org/spreadsheetml/2006/main" count="1617" uniqueCount="168">
  <si>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</si>
  <si>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</si>
  <si>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</si>
  <si>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</si>
  <si>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</si>
  <si>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</si>
  <si>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</si>
  <si>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</si>
  <si>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</si>
  <si>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</si>
  <si>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</si>
  <si>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</si>
  <si>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</si>
  <si>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</si>
  <si>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</si>
  <si>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</si>
  <si>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</si>
  <si>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</si>
  <si>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</si>
  <si>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</si>
  <si>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</si>
  <si>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</si>
  <si>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</si>
  <si>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</si>
  <si>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</si>
  <si>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</si>
  <si>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</si>
  <si>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</si>
  <si>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</si>
  <si>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</si>
  <si>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</si>
  <si>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Total</t>
  </si>
  <si>
    <t>Estados Unidos Mexicanos</t>
  </si>
  <si>
    <t xml:space="preserve">Coahuila de Zaragoza </t>
  </si>
  <si>
    <t>(Continúa)</t>
  </si>
  <si>
    <t>Sexo</t>
  </si>
  <si>
    <t>Mujeres</t>
  </si>
  <si>
    <t>Confianza</t>
  </si>
  <si>
    <t>Otro</t>
  </si>
  <si>
    <t>Régimen de contratación</t>
  </si>
  <si>
    <t>Personal en instituciones de las administraciones públicas estatales</t>
  </si>
  <si>
    <t>por entidad federativa según sexo y régimen de contratación</t>
  </si>
  <si>
    <t>Cuadro 6.2</t>
  </si>
  <si>
    <t xml:space="preserve">Propios </t>
  </si>
  <si>
    <t>Rentados</t>
  </si>
  <si>
    <t>Bienes inmuebles en instituciones de las administraciones públicas</t>
  </si>
  <si>
    <t>estatales por entidad federativa según tipo de propiedad</t>
  </si>
  <si>
    <t>Hombres</t>
  </si>
  <si>
    <t>d/ La suma no coincide con el total por 313 casos en los que no se especificó el sexo.</t>
  </si>
  <si>
    <t>Cuadro 6.1</t>
  </si>
  <si>
    <t>Cuadro 6.3</t>
  </si>
  <si>
    <t>No especificado</t>
  </si>
  <si>
    <t>Nota: La categoría Otro incluye personal contratado bajo el régimen eventual, honorarios u otro.</t>
  </si>
  <si>
    <r>
      <t xml:space="preserve">Fuente: Para 2009: INEGI. </t>
    </r>
    <r>
      <rPr>
        <i/>
        <sz val="6"/>
        <rFont val="Arial"/>
        <family val="2"/>
      </rPr>
      <t>Encuesta Nacional de Gobierno 2010. Poder Ejecutivo Estatal. Gobierno.</t>
    </r>
  </si>
  <si>
    <t xml:space="preserve">              </t>
  </si>
  <si>
    <t xml:space="preserve">               </t>
  </si>
  <si>
    <t>d/</t>
  </si>
  <si>
    <t>c/</t>
  </si>
  <si>
    <t>b/</t>
  </si>
  <si>
    <t>a/</t>
  </si>
  <si>
    <t>f/</t>
  </si>
  <si>
    <t xml:space="preserve">México </t>
  </si>
  <si>
    <t>g/</t>
  </si>
  <si>
    <t>e/</t>
  </si>
  <si>
    <t>h/</t>
  </si>
  <si>
    <t>Coahuila de Zaragoza</t>
  </si>
  <si>
    <t>Obligaciones comunes</t>
  </si>
  <si>
    <t>Obligaciones específicas</t>
  </si>
  <si>
    <t>Servi-
dores
públicos
sancio-
nados</t>
  </si>
  <si>
    <t>Resulta-
dos de 
dictami-
nación de
estados
finan-
cieros</t>
  </si>
  <si>
    <t>ND</t>
  </si>
  <si>
    <t>Ciudad de México</t>
  </si>
  <si>
    <t>a/ La suma no coincide con el total por 262 280 casos en los que no se especificó el sexo.</t>
  </si>
  <si>
    <t>b/ La suma no coincide con el total por 258 512 casos en los que no se especificó el sexo.</t>
  </si>
  <si>
    <t>c/ La suma no coincide con el total por 3 455 casos en los que no se especificó el sexo.</t>
  </si>
  <si>
    <t>e/ La suma no coincide con el total por 64 060 casos en los que no se especificó el régimen de contratación.</t>
  </si>
  <si>
    <t>f/ La suma no coincide con el total por 26 896 casos en los que no se especificó el sexo.</t>
  </si>
  <si>
    <t>g/ La suma no coincide con el total por 110 134 casos en los que no se especificó el sexo y régimen de contratación.</t>
  </si>
  <si>
    <t>h/ La suma no coincide con el total por 50 614 casos en los que no se especificó el régimen de contratación.</t>
  </si>
  <si>
    <t xml:space="preserve">Disponibilidad de Información pública y de libre acceso </t>
  </si>
  <si>
    <t>en la administración pública estatal según tipo</t>
  </si>
  <si>
    <r>
      <t xml:space="preserve">             Para 2010: INEGI. </t>
    </r>
    <r>
      <rPr>
        <i/>
        <sz val="6"/>
        <rFont val="Arial"/>
        <family val="2"/>
      </rPr>
      <t>Censo Nacional de Gobierno 2011. Poder Ejecutivo Estatal.</t>
    </r>
  </si>
  <si>
    <r>
      <t xml:space="preserve">              Para 2010: INEGI. Censo Nacional de Gobierno 2011. </t>
    </r>
    <r>
      <rPr>
        <i/>
        <sz val="6"/>
        <rFont val="Arial"/>
        <family val="2"/>
      </rPr>
      <t>Poder Ejecutivo Estatal.</t>
    </r>
  </si>
  <si>
    <t>j/</t>
  </si>
  <si>
    <t>i/</t>
  </si>
  <si>
    <t>i/  La suma no coincide con el total por 2 727 casos en los que no se especificó el régimen de contratación.</t>
  </si>
  <si>
    <t>j/  La suma no coincide con el total por 47 887 casos en los que no se especificó el régimen de contratación.</t>
  </si>
  <si>
    <t>Base o
sindicalizado</t>
  </si>
  <si>
    <t>Versiones
públicas
de las
declara-
ciones
patrimo-
niales de
los servi-
dores
públicos</t>
  </si>
  <si>
    <t>Contrata-
ciones
de ser-
vicios
profesio-
nales por
honora-
rios</t>
  </si>
  <si>
    <t>Gastos
de repre-
sentación
y viáticos</t>
  </si>
  <si>
    <t>Marco
normativo</t>
  </si>
  <si>
    <t>Estructura
orgánica</t>
  </si>
  <si>
    <t>Funciones
de cada
área</t>
  </si>
  <si>
    <t>Metas y
objetivos</t>
  </si>
  <si>
    <t xml:space="preserve">Indicadores
relaciona-
dos con
temas de
interés
público o
trascen-
dencia
social </t>
  </si>
  <si>
    <t>Indicado-
res que
permitan
rendir
cuentas
de sus
objetivos
y resul-
tados</t>
  </si>
  <si>
    <t>Directorio
de servi-
dores
públicos</t>
  </si>
  <si>
    <t>Remunera-
ciones
del per-
sonal</t>
  </si>
  <si>
    <t>Plazas de
base y
confianza,
así como
vacantes</t>
  </si>
  <si>
    <t>Domicilio
y dirección
electrónica
de la uni-
dad de
transpa-
rencia</t>
  </si>
  <si>
    <t>Convoca-
torias a
concursos
para ocu-
par cargos
públicos</t>
  </si>
  <si>
    <t>Información 
de los pro-
gramas
de subsi-
dios, estí-
mulos y
apoyos</t>
  </si>
  <si>
    <t>Condiciones
generales
de trabajo,
contratos
o conve-
nios que
regulen
las rela-
ciones
laborales
del perso-
nal de base
o de con-
fianza</t>
  </si>
  <si>
    <t xml:space="preserve">Recursos
públicos
económi-
cos en es-
pecie o
donativos
que sean
entrega-
dos a los
sindicatos </t>
  </si>
  <si>
    <t>Informa-
ción cu-
rricular de
los servi-
dores
públicos</t>
  </si>
  <si>
    <t>Servicios
que se
ofrecen</t>
  </si>
  <si>
    <t xml:space="preserve">Trámites,
requisitos
y formatos
que se
ofrecen </t>
  </si>
  <si>
    <t>Presupues-
to asignado
e informes
del ejercicio
trimestral
del gasto</t>
  </si>
  <si>
    <t>Informa-
ción rela-
tiva a la
deuda
pública</t>
  </si>
  <si>
    <t>Montos des-
tinados a
comunica-
ción social
y publi-
cidad</t>
  </si>
  <si>
    <t>Informes
de resul-
tados de
auditorías</t>
  </si>
  <si>
    <t>Montos,
criterios,
convoca-
torias del
listado de
personas
físicas o
morales
que ten-
gan asig-
nados
recursos
públicos</t>
  </si>
  <si>
    <t>Concesiones,
contratos,
convenios,
permisos,
licencias
o autoriza-
ciones otor-
gados</t>
  </si>
  <si>
    <t>Resultados
de los
procedi-
mientos
de adjudi-
caciones
directas,
invita-
ciones
restrin-
gidas y
licitacio-
nes</t>
  </si>
  <si>
    <t>Informes
que gene-
ren los
sujetos
obligados</t>
  </si>
  <si>
    <t>Estadís-
ticas que
generen
en cumpli-
miento de
sus facul-
tades,
compe-
tencias
o fun-
ciones</t>
  </si>
  <si>
    <t>Avances
programá-
ticos o
presu-
pues-
tales,
balances
generales
y su esta-
do finan-
ciero</t>
  </si>
  <si>
    <t>Padrón de
provee-
dores y
contra-
tistas</t>
  </si>
  <si>
    <t>Convenios
de coordi-
nación de
concer-
tación con
los sectores
social y
privado</t>
  </si>
  <si>
    <t xml:space="preserve">Inventario
de bienes
muebles e
inmuebles
en posesión
y propiedad </t>
  </si>
  <si>
    <t>Resolu-
ciones
y laudos</t>
  </si>
  <si>
    <t>Mecanis-
mos de
partici-
pación
ciudadana</t>
  </si>
  <si>
    <t>Programas
ofrecidos</t>
  </si>
  <si>
    <t>Actas y re-
soluciones
del Comité
de Transpa-
rencia de
los sujetos
obligados</t>
  </si>
  <si>
    <t>Evalua-
ciones y
encuestas
realizadas
por los
sujetos
obligados
a progra-
mas fi-
nanciados
con recur-
sos públicos</t>
  </si>
  <si>
    <t>Estudios
financia-
dos con
recursos
públicos</t>
  </si>
  <si>
    <t>Listado de
jubilados
y pensio-
nados y
los montos
que reciben</t>
  </si>
  <si>
    <t xml:space="preserve">Ingresos
recibidos
por cualquier
concepto
señalando
el nombre
de los res-
ponsables
de recibirlos,
administrar-
los y ejer-
cerlos </t>
  </si>
  <si>
    <t>Donaciones
hechas a
terceros
en dinero
o en es-
pecie</t>
  </si>
  <si>
    <t>Catálogos
de disposi-
ción y guía
de archivos
documental</t>
  </si>
  <si>
    <t>Actas de
sesiones
ordinarias
y extraor-
dinarias de
los consejos
consultivos,
así como
opiniones
y recomen-
daciones
que emitan</t>
  </si>
  <si>
    <t>Presupuesto
de egresos
y fórmulas
de distribu-
ción de los
recursos
otorgados</t>
  </si>
  <si>
    <t>Listado de
expropiacio-
nes decreta-
das y ejecu-
tadas</t>
  </si>
  <si>
    <t>Nombre, de-
nominación
o razón social
y clave del re-
gistro federal
de los contribu-
yentes a los
que se les
hubiere can-
celado o con-
donado algún
crédito fiscal</t>
  </si>
  <si>
    <t>Nombres de
las personas
a quienes se
les habilitó
para ejercer
como corre-
dores y no-
tarios pú-
blicos</t>
  </si>
  <si>
    <t>Información
relacionada
con el otor-
gamiento de
la patente y
las sanciones
aplicadas a
los corredo-
res y notarios
públicos</t>
  </si>
  <si>
    <t>Planes de
desarrollo
urbano,
ordenamien-
to territorial
y ecológico,
tipos y usos
de suelo,
licencias de
uso y cons-
trucción otor-
gadas por
los gobier-
nos munici-
pales</t>
  </si>
  <si>
    <t>Disposiciones
administra-
tivas</t>
  </si>
  <si>
    <t>Listado de soli-
citudes a las
empresas con-
cesionarias de
telecomunica-
ciones y provee-
dores de servi-
cios o aplica-
ciones de inter-
net para la inter-
vención de
comunica-
ciones pri-
vadas</t>
  </si>
  <si>
    <t>6a. parte y última</t>
  </si>
  <si>
    <t>5a. parte</t>
  </si>
  <si>
    <t>4a. parte</t>
  </si>
  <si>
    <t>1a. parte</t>
  </si>
  <si>
    <t>2a. parte</t>
  </si>
  <si>
    <t>3a. parte</t>
  </si>
  <si>
    <t>Plan estatal
de desarro-
llo o progra-
ma general
de desarrollo</t>
  </si>
  <si>
    <t>6. Gobierno</t>
  </si>
  <si>
    <t>k/</t>
  </si>
  <si>
    <t>Otra</t>
  </si>
  <si>
    <t>Serie anual de 2009 a 2017</t>
  </si>
  <si>
    <r>
      <t xml:space="preserve">             Para 2011 a 2017: INEGI. </t>
    </r>
    <r>
      <rPr>
        <i/>
        <sz val="6"/>
        <rFont val="Arial"/>
        <family val="2"/>
      </rPr>
      <t>Censo Nacional de Gobierno, Seguridad Pública y Sistema Penitenciario Estatales</t>
    </r>
    <r>
      <rPr>
        <sz val="6"/>
        <rFont val="Arial"/>
        <family val="2"/>
      </rPr>
      <t xml:space="preserve"> (varios años).</t>
    </r>
  </si>
  <si>
    <t>l/</t>
  </si>
  <si>
    <t>l/  La suma no coincide con el total por 590 casos en los que no se especificó el régimen de contratación.</t>
  </si>
  <si>
    <r>
      <t xml:space="preserve">              Para 2011 a 2017: INEGI. </t>
    </r>
    <r>
      <rPr>
        <i/>
        <sz val="6"/>
        <rFont val="Arial"/>
        <family val="2"/>
      </rPr>
      <t>Censo Nacional de Gobierno, Seguridad Pública y Sistema Penitenciario Estatales</t>
    </r>
    <r>
      <rPr>
        <sz val="6"/>
        <rFont val="Arial"/>
        <family val="2"/>
      </rPr>
      <t xml:space="preserve"> (varios años).</t>
    </r>
  </si>
  <si>
    <t xml:space="preserve">Personal en instituciones de las administraciones públicas estatales por entidad federativa según sexo y régimen de contratación
Serie anual de 2009 a 2017
</t>
  </si>
  <si>
    <t>NA</t>
  </si>
  <si>
    <t xml:space="preserve">Bienes inmuebles en instituciones de las administraciones públicas estatales por entidad federativa según tipo de propiedad
Serie anual de 2009 a 2017
</t>
  </si>
  <si>
    <t>Serie anual de 2016 a 2018</t>
  </si>
  <si>
    <t xml:space="preserve">             Se refiere a la información pública correspondiente a las obligaciones de transparencia con que cuenta la administración pública estatal como sujeto obligado. Se registra 1</t>
  </si>
  <si>
    <t xml:space="preserve">             para los casos en los que la información está disponible y 0 en los que no está disponible.</t>
  </si>
  <si>
    <t>Nota: Clasificación conforme a las obligaciones de transparencia comunes y específicas que se establecen en la Ley General de Transparencia y Acceso a la Información Pública</t>
  </si>
  <si>
    <r>
      <t xml:space="preserve">Fuente: INEGI. </t>
    </r>
    <r>
      <rPr>
        <i/>
        <sz val="6"/>
        <rFont val="Arial"/>
        <family val="2"/>
      </rPr>
      <t xml:space="preserve">Censo Nacional de Gobierno, Seguridad Pública y Sistema Penitenciario Estatales </t>
    </r>
    <r>
      <rPr>
        <sz val="6"/>
        <rFont val="Arial"/>
        <family val="2"/>
      </rPr>
      <t>(varios años).</t>
    </r>
  </si>
  <si>
    <t xml:space="preserve">Disponibilidad de Información pública y de libre acceso en la administración pública estatal según tipo
Serie anual de 2016 a 2018
</t>
  </si>
  <si>
    <t>k/ La suma no coincide con el total por 8 510 casos en los que no se especificó el régimen de contratación.</t>
  </si>
  <si>
    <t>0</t>
  </si>
  <si>
    <t>NS</t>
  </si>
  <si>
    <t>Recomen-
daciones
emitidas
por organis-
mos de de-
rechos
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</si>
</sst>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###,##0"/>
    <numFmt numFmtId="166" formatCode="###,##0.0"/>
    <numFmt numFmtId="167" formatCode="###,##0.00"/>
    <numFmt numFmtId="168" formatCode="#\ ##0;\-#\ ##0"/>
    <numFmt numFmtId="169" formatCode="0.00;\-0.00"/>
    <numFmt numFmtId="170" formatCode="\ ####"/>
    <numFmt numFmtId="171" formatCode="###\ ###.00"/>
    <numFmt numFmtId="172" formatCode="_([$€]* #,##0.00_);_([$€]* \(#,##0.00\);_([$€]* &quot;-&quot;??_);_(@_)"/>
    <numFmt numFmtId="173" formatCode="###,###,###"/>
    <numFmt numFmtId="174" formatCode="#\ ##0.0;\-#\ ##0.0"/>
    <numFmt numFmtId="175" formatCode="#\ ##0.0"/>
    <numFmt numFmtId="176" formatCode="#\ \ ###\ \ ##0;\(#\ \ ###\ \ ##0\)"/>
    <numFmt numFmtId="177" formatCode="##\ ###"/>
    <numFmt numFmtId="178" formatCode="##\ ###\ ###"/>
    <numFmt numFmtId="179" formatCode="#\ ###\ ###\ ##0"/>
    <numFmt numFmtId="180" formatCode="#\ ###\ ##0"/>
    <numFmt numFmtId="181" formatCode="0.0"/>
    <numFmt numFmtId="182" formatCode="#,##0.0"/>
    <numFmt numFmtId="183" formatCode="#,##0.00\ &quot;$&quot;;[Red]\-#,##0.00\ &quot;$&quot;"/>
    <numFmt numFmtId="184" formatCode="_-* #,##0\ &quot;$&quot;_-;\-* #,##0\ &quot;$&quot;_-;_-* &quot;-&quot;\ &quot;$&quot;_-;_-@_-"/>
    <numFmt numFmtId="185" formatCode="#,##0\ &quot;€&quot;;\-#,##0\ &quot;€&quot;"/>
    <numFmt numFmtId="186" formatCode="#,##0.00\ &quot;€&quot;;[Red]\-#,##0.00\ &quot;€&quot;"/>
    <numFmt numFmtId="187" formatCode="#,##0\ &quot;pta&quot;;\-#,##0\ &quot;pta&quot;"/>
    <numFmt numFmtId="188" formatCode="0.0_);[Red]\(0.0\)"/>
    <numFmt numFmtId="189" formatCode="0.000"/>
    <numFmt numFmtId="190" formatCode="#,##0.000"/>
    <numFmt numFmtId="191" formatCode="###,##0.0000"/>
    <numFmt numFmtId="192" formatCode="_-[$€-2]* #,##0.00_-;\-[$€-2]* #,##0.00_-;_-[$€-2]* &quot;-&quot;??_-"/>
    <numFmt numFmtId="193" formatCode="00"/>
    <numFmt numFmtId="194" formatCode="_(&quot;$&quot;* #,##0_);_(&quot;$&quot;* \(#,##0\);_(&quot;$&quot;* &quot;-&quot;_);_(@_)"/>
    <numFmt numFmtId="195" formatCode="&quot;$&quot;#,##0\ ;\(&quot;$&quot;#,##0\)"/>
    <numFmt numFmtId="196" formatCode="##0.0;\(##0.0\)"/>
  </numFmts>
  <fonts count="5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Microsoft Sans Serif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sz val="7"/>
      <name val="Arial"/>
      <family val="2"/>
    </font>
    <font>
      <u/>
      <sz val="13"/>
      <color indexed="12"/>
      <name val="Arial"/>
      <family val="2"/>
    </font>
    <font>
      <sz val="2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sz val="12"/>
      <name val="Helvetica"/>
      <family val="2"/>
    </font>
    <font>
      <b/>
      <sz val="13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7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4"/>
      <name val="Arial"/>
      <family val="2"/>
    </font>
    <font>
      <i/>
      <sz val="11"/>
      <color indexed="23"/>
      <name val="Calibri"/>
      <family val="2"/>
    </font>
    <font>
      <b/>
      <sz val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i/>
      <sz val="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8"/>
      <color theme="10"/>
      <name val="Arial"/>
      <family val="2"/>
    </font>
    <font>
      <u/>
      <sz val="11"/>
      <color rgb="FF004488"/>
      <name val="Calibri"/>
      <family val="2"/>
      <scheme val="minor"/>
    </font>
    <font>
      <sz val="11"/>
      <color rgb="FF000000"/>
      <name val="Calibri"/>
      <family val="2"/>
      <scheme val="minor"/>
    </font>
    <font>
      <sz val="6.5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5.4"/>
      <color theme="10"/>
      <name val="Calibri"/>
      <family val="2"/>
    </font>
    <font>
      <u/>
      <sz val="10"/>
      <color indexed="12"/>
      <name val="Times New Roman"/>
      <family val="1"/>
    </font>
    <font>
      <sz val="8"/>
      <color theme="1"/>
      <name val="Arial"/>
      <family val="2"/>
    </font>
    <font>
      <b/>
      <sz val="7"/>
      <name val="Arial"/>
      <family val="2"/>
    </font>
    <font>
      <sz val="7"/>
      <color theme="1"/>
      <name val="Arial"/>
      <family val="2"/>
    </font>
    <font>
      <u/>
      <sz val="7"/>
      <name val="Arial"/>
      <family val="2"/>
    </font>
    <font>
      <sz val="9"/>
      <color theme="1"/>
      <name val="Arial"/>
      <family val="2"/>
    </font>
    <font>
      <u/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2">
    <xf numFmtId="0" fontId="0" fillId="0" borderId="0"/>
    <xf numFmtId="164" fontId="2" fillId="0" borderId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2" fillId="0" borderId="0"/>
    <xf numFmtId="3" fontId="2" fillId="0" borderId="0" applyFill="0" applyBorder="0" applyProtection="0">
      <alignment horizontal="right"/>
    </xf>
    <xf numFmtId="165" fontId="12" fillId="0" borderId="0" applyFill="0" applyBorder="0" applyProtection="0">
      <alignment horizontal="right"/>
      <protection locked="0"/>
    </xf>
    <xf numFmtId="165" fontId="2" fillId="0" borderId="0" applyFill="0" applyBorder="0" applyAlignment="0" applyProtection="0">
      <alignment horizontal="right"/>
      <protection locked="0"/>
    </xf>
    <xf numFmtId="165" fontId="12" fillId="0" borderId="0" applyFill="0" applyBorder="0" applyProtection="0">
      <alignment horizontal="right"/>
      <protection locked="0"/>
    </xf>
    <xf numFmtId="165" fontId="12" fillId="0" borderId="0" applyFill="0" applyBorder="0" applyProtection="0">
      <alignment horizontal="right"/>
      <protection locked="0"/>
    </xf>
    <xf numFmtId="183" fontId="12" fillId="0" borderId="0" applyFill="0" applyBorder="0" applyProtection="0">
      <alignment horizontal="right"/>
      <protection locked="0"/>
    </xf>
    <xf numFmtId="165" fontId="2" fillId="0" borderId="0" applyFill="0" applyBorder="0" applyAlignment="0" applyProtection="0">
      <alignment horizontal="right"/>
      <protection locked="0"/>
    </xf>
    <xf numFmtId="184" fontId="2" fillId="0" borderId="0" applyFill="0" applyBorder="0" applyProtection="0">
      <alignment horizontal="right"/>
      <protection locked="0"/>
    </xf>
    <xf numFmtId="184" fontId="2" fillId="0" borderId="0" applyFill="0" applyBorder="0" applyProtection="0">
      <alignment horizontal="right"/>
      <protection locked="0"/>
    </xf>
    <xf numFmtId="185" fontId="12" fillId="0" borderId="0" applyFill="0" applyBorder="0" applyProtection="0">
      <alignment horizontal="right"/>
      <protection locked="0"/>
    </xf>
    <xf numFmtId="181" fontId="12" fillId="0" borderId="0" applyFill="0" applyBorder="0" applyProtection="0">
      <alignment horizontal="right"/>
      <protection locked="0"/>
    </xf>
    <xf numFmtId="181" fontId="12" fillId="0" borderId="0" applyFill="0" applyBorder="0" applyProtection="0">
      <alignment horizontal="right"/>
      <protection locked="0"/>
    </xf>
    <xf numFmtId="165" fontId="12" fillId="0" borderId="0" applyFill="0" applyBorder="0" applyProtection="0">
      <alignment horizontal="right"/>
      <protection locked="0"/>
    </xf>
    <xf numFmtId="186" fontId="2" fillId="0" borderId="0" applyFill="0" applyBorder="0" applyProtection="0">
      <alignment horizontal="right"/>
      <protection locked="0"/>
    </xf>
    <xf numFmtId="186" fontId="2" fillId="0" borderId="0" applyFill="0" applyBorder="0" applyProtection="0">
      <alignment horizontal="right"/>
      <protection locked="0"/>
    </xf>
    <xf numFmtId="165" fontId="12" fillId="0" borderId="0" applyFill="0" applyBorder="0" applyProtection="0">
      <alignment horizontal="right"/>
      <protection locked="0"/>
    </xf>
    <xf numFmtId="165" fontId="12" fillId="0" borderId="0" applyFill="0" applyBorder="0" applyAlignment="0" applyProtection="0">
      <alignment horizontal="right"/>
      <protection locked="0"/>
    </xf>
    <xf numFmtId="187" fontId="12" fillId="0" borderId="0" applyFill="0" applyBorder="0" applyProtection="0">
      <alignment horizontal="right"/>
      <protection locked="0"/>
    </xf>
    <xf numFmtId="165" fontId="12" fillId="0" borderId="0" applyFill="0" applyBorder="0" applyAlignment="0" applyProtection="0">
      <alignment horizontal="right"/>
      <protection locked="0"/>
    </xf>
    <xf numFmtId="165" fontId="8" fillId="0" borderId="0" applyFill="0" applyBorder="0" applyProtection="0">
      <alignment horizontal="right"/>
      <protection locked="0"/>
    </xf>
    <xf numFmtId="165" fontId="2" fillId="0" borderId="0" applyFill="0" applyBorder="0" applyProtection="0">
      <alignment horizontal="right"/>
      <protection locked="0"/>
    </xf>
    <xf numFmtId="166" fontId="12" fillId="0" borderId="0" applyFill="0" applyBorder="0" applyProtection="0">
      <alignment horizontal="right"/>
    </xf>
    <xf numFmtId="188" fontId="12" fillId="0" borderId="0" applyFill="0" applyBorder="0" applyProtection="0">
      <alignment horizontal="right"/>
    </xf>
    <xf numFmtId="188" fontId="12" fillId="0" borderId="0" applyFill="0" applyBorder="0" applyProtection="0">
      <alignment horizontal="right"/>
    </xf>
    <xf numFmtId="166" fontId="12" fillId="0" borderId="0" applyFill="0" applyBorder="0" applyProtection="0">
      <alignment horizontal="right"/>
    </xf>
    <xf numFmtId="166" fontId="12" fillId="0" borderId="0" applyFill="0" applyBorder="0" applyProtection="0">
      <alignment horizontal="right"/>
    </xf>
    <xf numFmtId="166" fontId="12" fillId="0" borderId="0" applyFill="0" applyBorder="0" applyAlignment="0" applyProtection="0"/>
    <xf numFmtId="166" fontId="12" fillId="0" borderId="0" applyFill="0" applyBorder="0" applyProtection="0">
      <alignment horizontal="right"/>
    </xf>
    <xf numFmtId="166" fontId="12" fillId="0" borderId="0" applyFill="0" applyBorder="0" applyAlignment="0" applyProtection="0"/>
    <xf numFmtId="167" fontId="12" fillId="0" borderId="0" applyFill="0" applyBorder="0" applyProtection="0">
      <alignment horizontal="right"/>
    </xf>
    <xf numFmtId="189" fontId="12" fillId="0" borderId="0" applyFill="0" applyBorder="0" applyProtection="0">
      <alignment horizontal="right"/>
    </xf>
    <xf numFmtId="189" fontId="12" fillId="0" borderId="0" applyFill="0" applyBorder="0" applyProtection="0">
      <alignment horizontal="right"/>
    </xf>
    <xf numFmtId="167" fontId="12" fillId="0" borderId="0" applyFill="0" applyBorder="0" applyProtection="0">
      <alignment horizontal="right"/>
    </xf>
    <xf numFmtId="189" fontId="12" fillId="0" borderId="0" applyFill="0" applyBorder="0" applyProtection="0">
      <alignment horizontal="right"/>
    </xf>
    <xf numFmtId="189" fontId="12" fillId="0" borderId="0" applyFill="0" applyBorder="0" applyProtection="0">
      <alignment horizontal="right"/>
    </xf>
    <xf numFmtId="167" fontId="12" fillId="0" borderId="0" applyFill="0" applyBorder="0" applyProtection="0">
      <alignment horizontal="right"/>
    </xf>
    <xf numFmtId="167" fontId="12" fillId="0" borderId="0" applyFill="0" applyBorder="0" applyAlignment="0" applyProtection="0">
      <alignment horizontal="right"/>
    </xf>
    <xf numFmtId="167" fontId="12" fillId="0" borderId="0" applyFill="0" applyBorder="0" applyProtection="0">
      <alignment horizontal="right"/>
    </xf>
    <xf numFmtId="167" fontId="12" fillId="0" borderId="0" applyFill="0" applyBorder="0" applyAlignment="0" applyProtection="0">
      <alignment horizontal="right"/>
    </xf>
    <xf numFmtId="190" fontId="12" fillId="0" borderId="0">
      <alignment horizontal="right"/>
      <protection locked="0"/>
    </xf>
    <xf numFmtId="191" fontId="12" fillId="0" borderId="0">
      <alignment horizontal="right"/>
      <protection locked="0"/>
    </xf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24" fillId="16" borderId="1" applyNumberFormat="0" applyAlignment="0" applyProtection="0"/>
    <xf numFmtId="0" fontId="7" fillId="0" borderId="0" applyNumberFormat="0" applyFill="0" applyBorder="0" applyProtection="0">
      <alignment horizontal="left" vertical="top"/>
    </xf>
    <xf numFmtId="0" fontId="7" fillId="0" borderId="0" applyNumberFormat="0" applyFill="0" applyBorder="0" applyProtection="0">
      <alignment horizontal="left" vertical="top"/>
    </xf>
    <xf numFmtId="0" fontId="7" fillId="0" borderId="0" applyNumberFormat="0" applyFill="0" applyBorder="0" applyProtection="0">
      <alignment horizontal="left" vertical="top"/>
    </xf>
    <xf numFmtId="0" fontId="7" fillId="0" borderId="0" applyNumberFormat="0" applyFill="0" applyBorder="0" applyAlignment="0" applyProtection="0">
      <alignment horizontal="left" vertical="center"/>
    </xf>
    <xf numFmtId="0" fontId="7" fillId="0" borderId="0" applyNumberFormat="0" applyFill="0" applyBorder="0" applyProtection="0">
      <alignment horizontal="left" vertical="top"/>
    </xf>
    <xf numFmtId="0" fontId="7" fillId="0" borderId="0" applyNumberFormat="0" applyFill="0" applyBorder="0" applyAlignment="0" applyProtection="0">
      <alignment horizontal="left" vertical="center"/>
    </xf>
    <xf numFmtId="0" fontId="25" fillId="17" borderId="2" applyNumberFormat="0" applyAlignment="0" applyProtection="0"/>
    <xf numFmtId="0" fontId="25" fillId="17" borderId="2" applyNumberFormat="0" applyAlignment="0" applyProtection="0"/>
    <xf numFmtId="0" fontId="25" fillId="17" borderId="2" applyNumberFormat="0" applyAlignment="0" applyProtection="0"/>
    <xf numFmtId="0" fontId="25" fillId="17" borderId="2" applyNumberFormat="0" applyAlignment="0" applyProtection="0"/>
    <xf numFmtId="0" fontId="25" fillId="17" borderId="2" applyNumberFormat="0" applyAlignment="0" applyProtection="0"/>
    <xf numFmtId="0" fontId="25" fillId="17" borderId="2" applyNumberFormat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18" fillId="0" borderId="0" applyNumberFormat="0" applyFill="0" applyBorder="0" applyProtection="0">
      <alignment horizontal="right"/>
    </xf>
    <xf numFmtId="164" fontId="27" fillId="0" borderId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2" fillId="0" borderId="0" applyNumberFormat="0" applyFill="0" applyBorder="0" applyProtection="0">
      <alignment horizontal="left" vertical="top" wrapText="1"/>
    </xf>
    <xf numFmtId="0" fontId="12" fillId="0" borderId="0" applyNumberFormat="0" applyFill="0" applyBorder="0" applyProtection="0">
      <alignment horizontal="left" vertical="top" wrapText="1"/>
    </xf>
    <xf numFmtId="0" fontId="12" fillId="0" borderId="0" applyNumberFormat="0" applyFill="0" applyBorder="0" applyProtection="0">
      <alignment horizontal="left" wrapText="1"/>
    </xf>
    <xf numFmtId="0" fontId="12" fillId="0" borderId="0" applyNumberFormat="0" applyFill="0" applyBorder="0" applyProtection="0">
      <alignment horizontal="left" wrapText="1"/>
    </xf>
    <xf numFmtId="0" fontId="12" fillId="0" borderId="0" applyNumberFormat="0" applyFill="0" applyBorder="0" applyProtection="0">
      <alignment horizontal="left" vertical="top" wrapText="1"/>
    </xf>
    <xf numFmtId="0" fontId="12" fillId="0" borderId="0" applyNumberFormat="0" applyFill="0" applyBorder="0" applyProtection="0">
      <alignment horizontal="left" vertical="top" wrapText="1"/>
    </xf>
    <xf numFmtId="0" fontId="12" fillId="0" borderId="0" applyNumberFormat="0" applyFill="0" applyBorder="0" applyProtection="0">
      <alignment horizontal="left" vertical="top" wrapText="1"/>
    </xf>
    <xf numFmtId="0" fontId="12" fillId="0" borderId="0" applyNumberFormat="0" applyFill="0" applyBorder="0" applyProtection="0">
      <alignment horizontal="left" vertical="top"/>
    </xf>
    <xf numFmtId="0" fontId="12" fillId="0" borderId="0" applyNumberFormat="0" applyFill="0" applyBorder="0" applyProtection="0">
      <alignment horizontal="left" vertical="top"/>
    </xf>
    <xf numFmtId="0" fontId="12" fillId="0" borderId="0" applyNumberFormat="0" applyFill="0" applyBorder="0" applyProtection="0">
      <alignment horizontal="left" wrapText="1"/>
    </xf>
    <xf numFmtId="0" fontId="12" fillId="0" borderId="0" applyNumberFormat="0" applyFill="0" applyBorder="0" applyProtection="0">
      <alignment horizontal="right" vertical="top"/>
    </xf>
    <xf numFmtId="0" fontId="12" fillId="0" borderId="0" applyNumberFormat="0" applyFill="0" applyBorder="0" applyProtection="0">
      <alignment horizontal="right" vertical="top"/>
    </xf>
    <xf numFmtId="0" fontId="12" fillId="0" borderId="0" applyNumberFormat="0" applyFill="0" applyBorder="0" applyProtection="0">
      <alignment horizontal="left" vertical="top"/>
    </xf>
    <xf numFmtId="0" fontId="12" fillId="0" borderId="0" applyNumberFormat="0" applyFill="0" applyBorder="0" applyProtection="0">
      <alignment horizontal="left" vertical="top"/>
    </xf>
    <xf numFmtId="0" fontId="12" fillId="0" borderId="0">
      <alignment horizontal="left" vertical="center"/>
    </xf>
    <xf numFmtId="0" fontId="12" fillId="0" borderId="0" applyNumberFormat="0" applyFill="0" applyBorder="0" applyProtection="0">
      <alignment horizontal="left" vertical="top"/>
    </xf>
    <xf numFmtId="0" fontId="12" fillId="0" borderId="0" applyNumberFormat="0" applyFill="0" applyBorder="0" applyProtection="0">
      <alignment horizontal="left" vertical="top"/>
    </xf>
    <xf numFmtId="0" fontId="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>
      <alignment horizontal="right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1" fontId="12" fillId="0" borderId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12" fillId="0" borderId="0" applyNumberFormat="0" applyFill="0" applyBorder="0" applyProtection="0">
      <alignment horizontal="right" vertical="top"/>
    </xf>
    <xf numFmtId="17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12" fillId="0" borderId="0" applyFont="0" applyFill="0" applyBorder="0" applyAlignment="0" applyProtection="0">
      <alignment vertical="top"/>
      <protection locked="0"/>
    </xf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12" fillId="0" borderId="0" applyFont="0" applyFill="0" applyBorder="0" applyAlignment="0" applyProtection="0">
      <alignment vertical="top"/>
      <protection locked="0"/>
    </xf>
    <xf numFmtId="192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192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193" fontId="12" fillId="0" borderId="0">
      <alignment horizontal="right"/>
      <protection locked="0"/>
    </xf>
    <xf numFmtId="173" fontId="3" fillId="0" borderId="0" applyFont="0" applyFill="0" applyBorder="0" applyAlignment="0" applyProtection="0"/>
    <xf numFmtId="0" fontId="14" fillId="0" borderId="4" applyNumberFormat="0" applyFill="0" applyAlignment="0" applyProtection="0">
      <alignment vertical="top"/>
      <protection locked="0"/>
    </xf>
    <xf numFmtId="0" fontId="14" fillId="0" borderId="4" applyNumberFormat="0" applyFill="0" applyAlignment="0" applyProtection="0">
      <alignment vertical="top"/>
      <protection locked="0"/>
    </xf>
    <xf numFmtId="0" fontId="14" fillId="0" borderId="4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5" applyNumberFormat="0" applyFill="0" applyAlignment="0" applyProtection="0">
      <alignment vertical="top"/>
      <protection locked="0"/>
    </xf>
    <xf numFmtId="0" fontId="14" fillId="0" borderId="0" applyNumberFormat="0" applyFill="0" applyAlignment="0" applyProtection="0"/>
    <xf numFmtId="0" fontId="14" fillId="0" borderId="0" applyNumberFormat="0" applyFill="0" applyAlignment="0" applyProtection="0"/>
    <xf numFmtId="168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3" fontId="12" fillId="0" borderId="0"/>
    <xf numFmtId="3" fontId="12" fillId="0" borderId="0"/>
    <xf numFmtId="168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6" fillId="0" borderId="0"/>
    <xf numFmtId="0" fontId="3" fillId="0" borderId="0"/>
    <xf numFmtId="0" fontId="42" fillId="0" borderId="0"/>
    <xf numFmtId="0" fontId="2" fillId="0" borderId="0"/>
    <xf numFmtId="0" fontId="3" fillId="0" borderId="0"/>
    <xf numFmtId="0" fontId="2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5" fillId="0" borderId="0"/>
    <xf numFmtId="0" fontId="15" fillId="0" borderId="0"/>
    <xf numFmtId="0" fontId="42" fillId="0" borderId="0"/>
    <xf numFmtId="0" fontId="3" fillId="0" borderId="0"/>
    <xf numFmtId="0" fontId="15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5" fillId="0" borderId="0"/>
    <xf numFmtId="0" fontId="5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15" fillId="0" borderId="0"/>
    <xf numFmtId="0" fontId="15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>
      <alignment vertical="top"/>
      <protection locked="0"/>
    </xf>
    <xf numFmtId="0" fontId="12" fillId="0" borderId="0">
      <alignment vertical="top"/>
      <protection locked="0"/>
    </xf>
    <xf numFmtId="0" fontId="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/>
    <xf numFmtId="0" fontId="2" fillId="0" borderId="0"/>
    <xf numFmtId="0" fontId="4" fillId="0" borderId="0"/>
    <xf numFmtId="0" fontId="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42" fillId="0" borderId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top"/>
      <protection locked="0"/>
    </xf>
    <xf numFmtId="0" fontId="42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>
      <alignment vertical="top"/>
      <protection locked="0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 applyNumberFormat="0" applyFill="0" applyBorder="0" applyAlignment="0" applyProtection="0"/>
    <xf numFmtId="0" fontId="3" fillId="0" borderId="0"/>
    <xf numFmtId="0" fontId="4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2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5" fillId="0" borderId="0"/>
    <xf numFmtId="0" fontId="15" fillId="0" borderId="0"/>
    <xf numFmtId="0" fontId="2" fillId="0" borderId="0"/>
    <xf numFmtId="0" fontId="42" fillId="0" borderId="0"/>
    <xf numFmtId="0" fontId="43" fillId="0" borderId="0"/>
    <xf numFmtId="0" fontId="43" fillId="0" borderId="0"/>
    <xf numFmtId="0" fontId="4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7" fillId="0" borderId="0"/>
    <xf numFmtId="0" fontId="42" fillId="0" borderId="0"/>
    <xf numFmtId="0" fontId="2" fillId="0" borderId="0" applyNumberFormat="0" applyFill="0" applyBorder="0" applyAlignment="0" applyProtection="0"/>
    <xf numFmtId="0" fontId="42" fillId="0" borderId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42" fillId="0" borderId="0"/>
    <xf numFmtId="0" fontId="4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2" fillId="0" borderId="0"/>
    <xf numFmtId="0" fontId="43" fillId="0" borderId="0"/>
    <xf numFmtId="0" fontId="2" fillId="0" borderId="0"/>
    <xf numFmtId="0" fontId="42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25" borderId="12" applyNumberFormat="0" applyFont="0" applyAlignment="0" applyProtection="0"/>
    <xf numFmtId="0" fontId="43" fillId="25" borderId="12" applyNumberFormat="0" applyFont="0" applyAlignment="0" applyProtection="0"/>
    <xf numFmtId="0" fontId="1" fillId="25" borderId="12" applyNumberFormat="0" applyFont="0" applyAlignment="0" applyProtection="0"/>
    <xf numFmtId="0" fontId="1" fillId="25" borderId="12" applyNumberFormat="0" applyFont="0" applyAlignment="0" applyProtection="0"/>
    <xf numFmtId="0" fontId="1" fillId="25" borderId="12" applyNumberFormat="0" applyFont="0" applyAlignment="0" applyProtection="0"/>
    <xf numFmtId="0" fontId="1" fillId="25" borderId="12" applyNumberFormat="0" applyFont="0" applyAlignment="0" applyProtection="0"/>
    <xf numFmtId="0" fontId="42" fillId="25" borderId="12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42" fillId="25" borderId="12" applyNumberFormat="0" applyFont="0" applyAlignment="0" applyProtection="0"/>
    <xf numFmtId="0" fontId="42" fillId="25" borderId="12" applyNumberFormat="0" applyFont="0" applyAlignment="0" applyProtection="0"/>
    <xf numFmtId="0" fontId="5" fillId="25" borderId="12" applyNumberFormat="0" applyFont="0" applyAlignment="0" applyProtection="0"/>
    <xf numFmtId="0" fontId="42" fillId="25" borderId="12" applyNumberFormat="0" applyFont="0" applyAlignment="0" applyProtection="0"/>
    <xf numFmtId="0" fontId="5" fillId="25" borderId="12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3" fillId="23" borderId="6" applyNumberFormat="0" applyFont="0" applyAlignment="0" applyProtection="0"/>
    <xf numFmtId="0" fontId="1" fillId="25" borderId="12" applyNumberFormat="0" applyFont="0" applyAlignment="0" applyProtection="0"/>
    <xf numFmtId="0" fontId="43" fillId="25" borderId="12" applyNumberFormat="0" applyFont="0" applyAlignment="0" applyProtection="0"/>
    <xf numFmtId="0" fontId="1" fillId="25" borderId="12" applyNumberFormat="0" applyFont="0" applyAlignment="0" applyProtection="0"/>
    <xf numFmtId="0" fontId="1" fillId="25" borderId="12" applyNumberFormat="0" applyFont="0" applyAlignment="0" applyProtection="0"/>
    <xf numFmtId="0" fontId="43" fillId="25" borderId="12" applyNumberFormat="0" applyFont="0" applyAlignment="0" applyProtection="0"/>
    <xf numFmtId="0" fontId="1" fillId="25" borderId="12" applyNumberFormat="0" applyFont="0" applyAlignment="0" applyProtection="0"/>
    <xf numFmtId="0" fontId="16" fillId="0" borderId="0" applyNumberFormat="0" applyFill="0" applyBorder="0" applyProtection="0">
      <alignment horizontal="right" vertical="top"/>
    </xf>
    <xf numFmtId="0" fontId="16" fillId="0" borderId="0" applyNumberFormat="0" applyFill="0" applyBorder="0" applyProtection="0">
      <alignment horizontal="right" vertical="top"/>
    </xf>
    <xf numFmtId="0" fontId="16" fillId="0" borderId="0" applyNumberFormat="0" applyFill="0" applyBorder="0" applyProtection="0">
      <alignment horizontal="right" vertical="top"/>
    </xf>
    <xf numFmtId="0" fontId="16" fillId="0" borderId="0" applyNumberFormat="0" applyFill="0" applyBorder="0" applyProtection="0">
      <alignment horizontal="right" vertical="top"/>
    </xf>
    <xf numFmtId="0" fontId="16" fillId="0" borderId="0" applyNumberFormat="0" applyFill="0" applyBorder="0" applyProtection="0">
      <alignment horizontal="right" vertical="top"/>
    </xf>
    <xf numFmtId="0" fontId="16" fillId="0" borderId="0" applyNumberFormat="0" applyFill="0" applyBorder="0" applyProtection="0">
      <alignment horizontal="right" vertical="top"/>
      <protection locked="0"/>
    </xf>
    <xf numFmtId="0" fontId="16" fillId="0" borderId="0" applyNumberFormat="0" applyFill="0" applyBorder="0" applyProtection="0">
      <alignment horizontal="right" vertical="top"/>
      <protection locked="0"/>
    </xf>
    <xf numFmtId="0" fontId="7" fillId="0" borderId="0" applyNumberFormat="0" applyFill="0" applyBorder="0" applyProtection="0">
      <alignment horizontal="right" vertical="top"/>
      <protection locked="0"/>
    </xf>
    <xf numFmtId="49" fontId="16" fillId="0" borderId="0">
      <alignment horizontal="right"/>
      <protection locked="0"/>
    </xf>
    <xf numFmtId="176" fontId="17" fillId="0" borderId="0" applyFont="0" applyFill="0" applyBorder="0" applyProtection="0">
      <alignment horizontal="right"/>
    </xf>
    <xf numFmtId="0" fontId="16" fillId="0" borderId="0">
      <alignment horizontal="right"/>
      <protection locked="0"/>
    </xf>
    <xf numFmtId="196" fontId="17" fillId="0" borderId="0" applyFont="0" applyFill="0" applyBorder="0" applyProtection="0">
      <alignment horizontal="right"/>
    </xf>
    <xf numFmtId="0" fontId="12" fillId="0" borderId="0" applyNumberFormat="0" applyFill="0" applyBorder="0" applyProtection="0">
      <alignment vertical="top"/>
      <protection locked="0"/>
    </xf>
    <xf numFmtId="0" fontId="12" fillId="0" borderId="0" applyNumberFormat="0" applyFill="0" applyBorder="0" applyProtection="0">
      <alignment vertical="top"/>
      <protection locked="0"/>
    </xf>
    <xf numFmtId="0" fontId="12" fillId="0" borderId="0"/>
    <xf numFmtId="0" fontId="12" fillId="0" borderId="0" applyNumberFormat="0" applyFill="0" applyBorder="0" applyProtection="0">
      <alignment vertical="top"/>
      <protection locked="0"/>
    </xf>
    <xf numFmtId="0" fontId="12" fillId="0" borderId="0" applyNumberFormat="0" applyFill="0" applyBorder="0" applyProtection="0">
      <alignment vertical="top"/>
      <protection locked="0"/>
    </xf>
    <xf numFmtId="0" fontId="12" fillId="0" borderId="0" applyNumberFormat="0" applyFill="0" applyBorder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Protection="0">
      <alignment vertical="top"/>
      <protection locked="0"/>
    </xf>
    <xf numFmtId="0" fontId="2" fillId="0" borderId="0">
      <alignment horizontal="left" vertical="top"/>
    </xf>
    <xf numFmtId="9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35" fillId="16" borderId="7" applyNumberFormat="0" applyAlignment="0" applyProtection="0"/>
    <xf numFmtId="0" fontId="35" fillId="16" borderId="7" applyNumberFormat="0" applyAlignment="0" applyProtection="0"/>
    <xf numFmtId="0" fontId="35" fillId="16" borderId="7" applyNumberFormat="0" applyAlignment="0" applyProtection="0"/>
    <xf numFmtId="0" fontId="35" fillId="16" borderId="7" applyNumberFormat="0" applyAlignment="0" applyProtection="0"/>
    <xf numFmtId="0" fontId="35" fillId="16" borderId="7" applyNumberFormat="0" applyAlignment="0" applyProtection="0"/>
    <xf numFmtId="0" fontId="35" fillId="16" borderId="7" applyNumberFormat="0" applyAlignment="0" applyProtection="0"/>
    <xf numFmtId="0" fontId="12" fillId="0" borderId="0">
      <alignment horizontal="left" wrapText="1" indent="2"/>
    </xf>
    <xf numFmtId="0" fontId="3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18" fillId="0" borderId="0" applyNumberFormat="0" applyFill="0" applyBorder="0" applyProtection="0">
      <alignment horizontal="left"/>
    </xf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9" fillId="0" borderId="8" applyNumberFormat="0" applyFill="0" applyAlignment="0" applyProtection="0"/>
    <xf numFmtId="0" fontId="38" fillId="0" borderId="0" applyNumberFormat="0" applyFill="0" applyBorder="0" applyProtection="0">
      <alignment horizontal="left" vertical="top"/>
    </xf>
    <xf numFmtId="0" fontId="38" fillId="0" borderId="0" applyNumberFormat="0" applyFill="0" applyBorder="0" applyAlignment="0" applyProtection="0">
      <alignment horizontal="left" vertical="top"/>
    </xf>
    <xf numFmtId="0" fontId="38" fillId="0" borderId="0" applyNumberFormat="0" applyFill="0" applyBorder="0" applyAlignment="0" applyProtection="0">
      <alignment horizontal="left" vertical="top"/>
    </xf>
    <xf numFmtId="0" fontId="38" fillId="0" borderId="0" applyNumberFormat="0" applyFill="0" applyBorder="0" applyProtection="0">
      <alignment horizontal="left" vertical="top"/>
    </xf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38" fillId="0" borderId="0" applyNumberFormat="0" applyFill="0" applyBorder="0" applyProtection="0">
      <alignment horizontal="left" vertical="top"/>
    </xf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8" fillId="0" borderId="0" applyNumberFormat="0" applyFill="0" applyBorder="0" applyProtection="0">
      <alignment horizontal="left" vertical="top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8" fillId="0" borderId="0" applyNumberFormat="0" applyFill="0" applyBorder="0" applyProtection="0">
      <alignment horizontal="left" vertical="top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horizontal="left" vertical="top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horizontal="left" vertical="top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horizontal="left" vertical="top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horizontal="left" vertical="top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79" fontId="18" fillId="0" borderId="0" applyNumberFormat="0" applyFill="0" applyBorder="0" applyProtection="0">
      <alignment horizontal="left"/>
    </xf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49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0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7" fillId="0" borderId="0" xfId="872" applyFont="1" applyBorder="1" applyAlignment="1" applyProtection="1">
      <alignment vertical="center"/>
    </xf>
    <xf numFmtId="0" fontId="7" fillId="0" borderId="0" xfId="695" applyFont="1" applyAlignment="1" applyProtection="1"/>
    <xf numFmtId="3" fontId="11" fillId="0" borderId="0" xfId="579" quotePrefix="1" applyNumberFormat="1" applyFont="1" applyFill="1" applyAlignment="1" applyProtection="1">
      <alignment horizontal="right" vertical="center"/>
    </xf>
    <xf numFmtId="3" fontId="11" fillId="24" borderId="0" xfId="579" quotePrefix="1" applyNumberFormat="1" applyFont="1" applyFill="1" applyAlignment="1" applyProtection="1">
      <alignment horizontal="right" vertical="center"/>
    </xf>
    <xf numFmtId="0" fontId="9" fillId="0" borderId="0" xfId="579" applyFont="1" applyFill="1" applyAlignment="1" applyProtection="1">
      <alignment horizontal="left" vertical="top"/>
    </xf>
    <xf numFmtId="0" fontId="9" fillId="0" borderId="0" xfId="579" applyFont="1" applyFill="1" applyAlignment="1" applyProtection="1">
      <alignment horizontal="left"/>
    </xf>
    <xf numFmtId="0" fontId="7" fillId="0" borderId="0" xfId="695" applyFont="1" applyFill="1" applyAlignment="1" applyProtection="1"/>
    <xf numFmtId="0" fontId="52" fillId="0" borderId="0" xfId="0" applyFont="1" applyAlignment="1" applyProtection="1">
      <alignment horizontal="right"/>
    </xf>
    <xf numFmtId="0" fontId="52" fillId="0" borderId="0" xfId="0" applyFont="1" applyProtection="1"/>
    <xf numFmtId="49" fontId="7" fillId="27" borderId="0" xfId="579" applyNumberFormat="1" applyFont="1" applyFill="1" applyAlignment="1" applyProtection="1">
      <alignment horizontal="left" vertical="top"/>
    </xf>
    <xf numFmtId="49" fontId="53" fillId="27" borderId="0" xfId="579" applyNumberFormat="1" applyFont="1" applyFill="1" applyAlignment="1" applyProtection="1">
      <alignment horizontal="left" vertical="top"/>
    </xf>
    <xf numFmtId="0" fontId="54" fillId="0" borderId="0" xfId="0" applyFont="1" applyProtection="1"/>
    <xf numFmtId="0" fontId="55" fillId="0" borderId="0" xfId="346" applyFont="1" applyAlignment="1" applyProtection="1">
      <alignment horizontal="left" vertical="top"/>
    </xf>
    <xf numFmtId="0" fontId="12" fillId="0" borderId="0" xfId="346" applyFont="1" applyAlignment="1" applyProtection="1">
      <alignment wrapText="1"/>
    </xf>
    <xf numFmtId="0" fontId="56" fillId="0" borderId="0" xfId="0" applyFont="1" applyAlignment="1" applyProtection="1">
      <alignment horizontal="right"/>
    </xf>
    <xf numFmtId="0" fontId="56" fillId="0" borderId="0" xfId="0" applyFont="1" applyAlignment="1" applyProtection="1">
      <alignment wrapText="1"/>
    </xf>
    <xf numFmtId="0" fontId="52" fillId="0" borderId="0" xfId="0" applyFont="1" applyAlignment="1" applyProtection="1">
      <alignment wrapText="1"/>
    </xf>
    <xf numFmtId="0" fontId="7" fillId="0" borderId="0" xfId="553" applyFont="1" applyAlignment="1" applyProtection="1">
      <alignment vertical="center"/>
    </xf>
    <xf numFmtId="0" fontId="8" fillId="0" borderId="0" xfId="579" applyFont="1" applyAlignment="1" applyProtection="1">
      <alignment vertical="top"/>
    </xf>
    <xf numFmtId="0" fontId="7" fillId="0" borderId="0" xfId="579" applyFont="1" applyAlignment="1" applyProtection="1">
      <alignment horizontal="center" vertical="top"/>
    </xf>
    <xf numFmtId="0" fontId="2" fillId="0" borderId="0" xfId="579" applyFont="1" applyAlignment="1" applyProtection="1">
      <alignment vertical="top"/>
    </xf>
    <xf numFmtId="0" fontId="7" fillId="0" borderId="0" xfId="579" applyFont="1" applyAlignment="1" applyProtection="1">
      <alignment vertical="center"/>
    </xf>
    <xf numFmtId="0" fontId="3" fillId="0" borderId="4" xfId="579" applyFont="1" applyBorder="1" applyAlignment="1" applyProtection="1">
      <alignment vertical="center"/>
    </xf>
    <xf numFmtId="0" fontId="3" fillId="0" borderId="0" xfId="579" applyFont="1" applyAlignment="1" applyProtection="1">
      <alignment vertical="center"/>
    </xf>
    <xf numFmtId="0" fontId="3" fillId="0" borderId="0" xfId="579" applyFont="1" applyBorder="1" applyAlignment="1" applyProtection="1">
      <alignment vertical="center"/>
    </xf>
    <xf numFmtId="0" fontId="9" fillId="0" borderId="4" xfId="579" applyNumberFormat="1" applyFont="1" applyBorder="1" applyAlignment="1" applyProtection="1">
      <alignment horizontal="centerContinuous" vertical="top"/>
    </xf>
    <xf numFmtId="0" fontId="9" fillId="0" borderId="0" xfId="579" applyNumberFormat="1" applyFont="1" applyBorder="1" applyAlignment="1" applyProtection="1">
      <alignment horizontal="center" vertical="top" wrapText="1"/>
    </xf>
    <xf numFmtId="0" fontId="9" fillId="0" borderId="0" xfId="579" applyFont="1" applyAlignment="1" applyProtection="1">
      <alignment vertical="center" wrapText="1"/>
    </xf>
    <xf numFmtId="0" fontId="9" fillId="0" borderId="5" xfId="579" applyFont="1" applyBorder="1" applyAlignment="1" applyProtection="1">
      <alignment horizontal="right" vertical="center"/>
    </xf>
    <xf numFmtId="0" fontId="9" fillId="0" borderId="0" xfId="579" applyFont="1" applyBorder="1" applyAlignment="1" applyProtection="1">
      <alignment horizontal="right" vertical="center"/>
    </xf>
    <xf numFmtId="0" fontId="9" fillId="0" borderId="5" xfId="579" applyFont="1" applyBorder="1" applyAlignment="1" applyProtection="1">
      <alignment horizontal="right" vertical="center" wrapText="1"/>
    </xf>
    <xf numFmtId="0" fontId="9" fillId="0" borderId="0" xfId="579" applyFont="1" applyBorder="1" applyAlignment="1" applyProtection="1">
      <alignment horizontal="right" vertical="center" wrapText="1"/>
    </xf>
    <xf numFmtId="0" fontId="9" fillId="0" borderId="0" xfId="579" applyFont="1" applyAlignment="1" applyProtection="1">
      <alignment vertical="center"/>
    </xf>
    <xf numFmtId="0" fontId="9" fillId="0" borderId="0" xfId="579" applyNumberFormat="1" applyFont="1" applyBorder="1" applyAlignment="1" applyProtection="1">
      <alignment horizontal="right" vertical="center" wrapText="1"/>
    </xf>
    <xf numFmtId="0" fontId="10" fillId="0" borderId="0" xfId="579" applyFont="1" applyFill="1" applyAlignment="1" applyProtection="1">
      <alignment horizontal="left" vertical="center"/>
    </xf>
    <xf numFmtId="0" fontId="10" fillId="0" borderId="0" xfId="579" applyFont="1" applyFill="1" applyAlignment="1" applyProtection="1">
      <alignment vertical="center"/>
    </xf>
    <xf numFmtId="0" fontId="10" fillId="0" borderId="0" xfId="579" applyFont="1" applyAlignment="1" applyProtection="1">
      <alignment vertical="center"/>
    </xf>
    <xf numFmtId="0" fontId="11" fillId="0" borderId="0" xfId="579" applyFont="1" applyAlignment="1" applyProtection="1">
      <alignment vertical="center"/>
    </xf>
    <xf numFmtId="0" fontId="10" fillId="0" borderId="0" xfId="579" applyFont="1" applyFill="1" applyBorder="1" applyAlignment="1" applyProtection="1">
      <alignment vertical="center"/>
    </xf>
    <xf numFmtId="3" fontId="10" fillId="0" borderId="0" xfId="579" applyNumberFormat="1" applyFont="1" applyFill="1" applyAlignment="1" applyProtection="1">
      <alignment vertical="center"/>
    </xf>
    <xf numFmtId="0" fontId="11" fillId="0" borderId="0" xfId="579" applyFont="1" applyFill="1" applyAlignment="1" applyProtection="1">
      <alignment vertical="center"/>
    </xf>
    <xf numFmtId="3" fontId="11" fillId="0" borderId="0" xfId="579" applyNumberFormat="1" applyFont="1" applyFill="1" applyAlignment="1" applyProtection="1">
      <alignment vertical="center"/>
    </xf>
    <xf numFmtId="3" fontId="11" fillId="0" borderId="0" xfId="579" applyNumberFormat="1" applyFont="1" applyFill="1" applyAlignment="1" applyProtection="1">
      <alignment horizontal="right" vertical="center"/>
    </xf>
    <xf numFmtId="0" fontId="11" fillId="24" borderId="0" xfId="579" applyFont="1" applyFill="1" applyAlignment="1" applyProtection="1">
      <alignment vertical="center"/>
    </xf>
    <xf numFmtId="3" fontId="11" fillId="24" borderId="0" xfId="579" applyNumberFormat="1" applyFont="1" applyFill="1" applyAlignment="1" applyProtection="1">
      <alignment vertical="center"/>
    </xf>
    <xf numFmtId="3" fontId="11" fillId="24" borderId="0" xfId="579" applyNumberFormat="1" applyFont="1" applyFill="1" applyAlignment="1" applyProtection="1">
      <alignment horizontal="right" vertical="center"/>
    </xf>
    <xf numFmtId="3" fontId="11" fillId="0" borderId="0" xfId="579" applyNumberFormat="1" applyFont="1" applyFill="1" applyAlignment="1" applyProtection="1">
      <alignment horizontal="left" vertical="center"/>
    </xf>
    <xf numFmtId="3" fontId="9" fillId="0" borderId="0" xfId="579" applyNumberFormat="1" applyFont="1" applyFill="1" applyAlignment="1" applyProtection="1">
      <alignment horizontal="right" vertical="center"/>
    </xf>
    <xf numFmtId="3" fontId="10" fillId="0" borderId="0" xfId="579" applyNumberFormat="1" applyFont="1" applyFill="1" applyBorder="1" applyAlignment="1" applyProtection="1">
      <alignment vertical="center"/>
    </xf>
    <xf numFmtId="3" fontId="11" fillId="0" borderId="0" xfId="579" applyNumberFormat="1" applyFont="1" applyFill="1" applyBorder="1" applyAlignment="1" applyProtection="1">
      <alignment vertical="center"/>
    </xf>
    <xf numFmtId="3" fontId="11" fillId="0" borderId="0" xfId="579" applyNumberFormat="1" applyFont="1" applyAlignment="1" applyProtection="1">
      <alignment vertical="center"/>
    </xf>
    <xf numFmtId="3" fontId="10" fillId="0" borderId="0" xfId="579" applyNumberFormat="1" applyFont="1" applyFill="1" applyAlignment="1" applyProtection="1">
      <alignment horizontal="left" vertical="center"/>
    </xf>
    <xf numFmtId="0" fontId="9" fillId="0" borderId="0" xfId="579" applyFont="1" applyAlignment="1" applyProtection="1">
      <alignment horizontal="left" vertical="top"/>
    </xf>
    <xf numFmtId="0" fontId="9" fillId="0" borderId="0" xfId="579" applyFont="1" applyAlignment="1" applyProtection="1">
      <alignment horizontal="left" vertical="center"/>
    </xf>
    <xf numFmtId="0" fontId="9" fillId="0" borderId="0" xfId="579" applyFont="1" applyAlignment="1" applyProtection="1">
      <alignment horizontal="left"/>
    </xf>
    <xf numFmtId="0" fontId="7" fillId="0" borderId="0" xfId="552" applyFont="1" applyAlignment="1" applyProtection="1">
      <alignment vertical="center"/>
    </xf>
    <xf numFmtId="0" fontId="2" fillId="0" borderId="0" xfId="579" applyFont="1" applyAlignment="1" applyProtection="1">
      <alignment horizontal="right" vertical="top"/>
    </xf>
    <xf numFmtId="0" fontId="9" fillId="0" borderId="0" xfId="579" applyFont="1" applyBorder="1" applyAlignment="1" applyProtection="1">
      <alignment horizontal="right" vertical="top"/>
    </xf>
    <xf numFmtId="0" fontId="9" fillId="0" borderId="0" xfId="579" applyFont="1" applyBorder="1" applyAlignment="1" applyProtection="1">
      <alignment horizontal="right" vertical="top" wrapText="1"/>
    </xf>
    <xf numFmtId="3" fontId="10" fillId="0" borderId="0" xfId="579" applyNumberFormat="1" applyFont="1" applyFill="1" applyAlignment="1" applyProtection="1">
      <alignment horizontal="right" vertical="center"/>
    </xf>
    <xf numFmtId="0" fontId="11" fillId="0" borderId="0" xfId="579" applyFont="1" applyBorder="1" applyAlignment="1" applyProtection="1">
      <alignment vertical="center"/>
    </xf>
    <xf numFmtId="3" fontId="11" fillId="0" borderId="0" xfId="579" applyNumberFormat="1" applyFont="1" applyFill="1" applyBorder="1" applyAlignment="1" applyProtection="1">
      <alignment horizontal="right" vertical="center"/>
    </xf>
    <xf numFmtId="0" fontId="11" fillId="0" borderId="0" xfId="579" applyFont="1" applyFill="1" applyBorder="1" applyAlignment="1" applyProtection="1">
      <alignment vertical="center"/>
    </xf>
    <xf numFmtId="0" fontId="41" fillId="0" borderId="0" xfId="579" applyFont="1" applyAlignment="1" applyProtection="1">
      <alignment horizontal="left" vertical="center"/>
    </xf>
    <xf numFmtId="0" fontId="2" fillId="0" borderId="0" xfId="579" applyFont="1" applyBorder="1" applyAlignment="1" applyProtection="1">
      <alignment vertical="top"/>
    </xf>
    <xf numFmtId="0" fontId="8" fillId="0" borderId="0" xfId="579" applyFont="1" applyFill="1" applyAlignment="1" applyProtection="1">
      <alignment vertical="top"/>
    </xf>
    <xf numFmtId="0" fontId="3" fillId="0" borderId="0" xfId="579" applyFont="1" applyBorder="1" applyAlignment="1" applyProtection="1">
      <alignment horizontal="right" vertical="center"/>
    </xf>
    <xf numFmtId="0" fontId="12" fillId="0" borderId="0" xfId="579" applyFont="1" applyFill="1" applyAlignment="1" applyProtection="1">
      <alignment vertical="center"/>
    </xf>
    <xf numFmtId="0" fontId="3" fillId="0" borderId="0" xfId="579" applyFont="1" applyFill="1" applyAlignment="1" applyProtection="1">
      <alignment vertical="center"/>
    </xf>
    <xf numFmtId="0" fontId="3" fillId="0" borderId="5" xfId="579" applyFont="1" applyBorder="1" applyAlignment="1" applyProtection="1">
      <alignment vertical="center"/>
    </xf>
    <xf numFmtId="0" fontId="3" fillId="0" borderId="5" xfId="579" applyFont="1" applyBorder="1" applyAlignment="1" applyProtection="1">
      <alignment horizontal="right" vertical="center"/>
    </xf>
    <xf numFmtId="0" fontId="12" fillId="0" borderId="5" xfId="579" applyFont="1" applyFill="1" applyBorder="1" applyAlignment="1" applyProtection="1">
      <alignment vertical="center"/>
    </xf>
    <xf numFmtId="0" fontId="3" fillId="0" borderId="5" xfId="579" applyFont="1" applyFill="1" applyBorder="1" applyAlignment="1" applyProtection="1">
      <alignment vertical="center"/>
    </xf>
    <xf numFmtId="0" fontId="9" fillId="0" borderId="0" xfId="579" applyNumberFormat="1" applyFont="1" applyBorder="1" applyAlignment="1" applyProtection="1">
      <alignment horizontal="centerContinuous" vertical="top"/>
    </xf>
    <xf numFmtId="0" fontId="9" fillId="0" borderId="0" xfId="579" applyNumberFormat="1" applyFont="1" applyBorder="1" applyAlignment="1" applyProtection="1">
      <alignment horizontal="centerContinuous" vertical="top" wrapText="1"/>
    </xf>
    <xf numFmtId="0" fontId="9" fillId="0" borderId="0" xfId="579" applyFont="1" applyBorder="1" applyAlignment="1" applyProtection="1">
      <alignment horizontal="centerContinuous" vertical="center"/>
    </xf>
    <xf numFmtId="0" fontId="3" fillId="0" borderId="4" xfId="579" applyFont="1" applyBorder="1" applyAlignment="1" applyProtection="1">
      <alignment horizontal="right" vertical="center"/>
    </xf>
    <xf numFmtId="0" fontId="12" fillId="0" borderId="4" xfId="579" applyFont="1" applyFill="1" applyBorder="1" applyAlignment="1" applyProtection="1">
      <alignment vertical="center"/>
    </xf>
    <xf numFmtId="0" fontId="3" fillId="0" borderId="4" xfId="579" applyFont="1" applyFill="1" applyBorder="1" applyAlignment="1" applyProtection="1">
      <alignment vertical="center"/>
    </xf>
    <xf numFmtId="0" fontId="3" fillId="0" borderId="0" xfId="579" applyFont="1" applyAlignment="1" applyProtection="1">
      <alignment horizontal="right" vertical="center"/>
    </xf>
    <xf numFmtId="1" fontId="10" fillId="0" borderId="0" xfId="579" applyNumberFormat="1" applyFont="1" applyFill="1" applyAlignment="1" applyProtection="1">
      <alignment vertical="center"/>
    </xf>
    <xf numFmtId="182" fontId="10" fillId="0" borderId="0" xfId="579" applyNumberFormat="1" applyFont="1" applyFill="1" applyAlignment="1" applyProtection="1">
      <alignment vertical="center"/>
    </xf>
    <xf numFmtId="182" fontId="10" fillId="0" borderId="0" xfId="579" applyNumberFormat="1" applyFont="1" applyFill="1" applyAlignment="1" applyProtection="1">
      <alignment horizontal="right" vertical="center"/>
    </xf>
    <xf numFmtId="180" fontId="2" fillId="0" borderId="0" xfId="888" applyNumberFormat="1" applyFont="1" applyFill="1" applyAlignment="1" applyProtection="1">
      <alignment vertical="center"/>
    </xf>
    <xf numFmtId="0" fontId="11" fillId="0" borderId="0" xfId="579" applyFont="1" applyFill="1" applyAlignment="1" applyProtection="1">
      <alignment horizontal="left" vertical="center"/>
    </xf>
    <xf numFmtId="0" fontId="11" fillId="24" borderId="0" xfId="579" applyFont="1" applyFill="1" applyAlignment="1" applyProtection="1">
      <alignment horizontal="left" vertical="center"/>
    </xf>
    <xf numFmtId="0" fontId="9" fillId="0" borderId="0" xfId="579" applyFont="1" applyAlignment="1" applyProtection="1">
      <alignment vertical="top"/>
    </xf>
    <xf numFmtId="0" fontId="9" fillId="0" borderId="0" xfId="579" applyFont="1" applyAlignment="1" applyProtection="1">
      <alignment horizontal="justify" vertical="top" wrapText="1"/>
    </xf>
    <xf numFmtId="0" fontId="48" fillId="0" borderId="0" xfId="0" applyFont="1" applyFill="1" applyAlignment="1" applyProtection="1">
      <alignment horizontal="right"/>
    </xf>
    <xf numFmtId="0" fontId="11" fillId="0" borderId="0" xfId="579" applyFont="1" applyFill="1" applyAlignment="1" applyProtection="1">
      <alignment horizontal="right" vertical="center"/>
    </xf>
    <xf numFmtId="0" fontId="9" fillId="0" borderId="0" xfId="579" applyFont="1" applyFill="1" applyAlignment="1" applyProtection="1">
      <alignment horizontal="left" vertical="center"/>
    </xf>
    <xf numFmtId="0" fontId="12" fillId="0" borderId="0" xfId="579" applyFont="1" applyAlignment="1" applyProtection="1">
      <alignment horizontal="right" vertical="center"/>
    </xf>
    <xf numFmtId="0" fontId="12" fillId="0" borderId="0" xfId="579" applyFont="1" applyAlignment="1" applyProtection="1">
      <alignment vertical="center"/>
    </xf>
    <xf numFmtId="0" fontId="9" fillId="0" borderId="0" xfId="579" applyNumberFormat="1" applyFont="1" applyBorder="1" applyAlignment="1" applyProtection="1">
      <alignment horizontal="right" vertical="top" wrapText="1"/>
    </xf>
    <xf numFmtId="0" fontId="2" fillId="0" borderId="0" xfId="579" applyFont="1" applyAlignment="1" applyProtection="1">
      <alignment vertical="center"/>
    </xf>
    <xf numFmtId="0" fontId="2" fillId="0" borderId="0" xfId="579" applyNumberFormat="1" applyFont="1" applyBorder="1" applyAlignment="1" applyProtection="1">
      <alignment vertical="top"/>
    </xf>
    <xf numFmtId="0" fontId="9" fillId="0" borderId="0" xfId="579" applyNumberFormat="1" applyFont="1" applyBorder="1" applyAlignment="1" applyProtection="1">
      <alignment vertical="top" wrapText="1"/>
    </xf>
    <xf numFmtId="3" fontId="3" fillId="0" borderId="0" xfId="579" applyNumberFormat="1" applyFont="1" applyAlignment="1" applyProtection="1">
      <alignment vertical="center"/>
    </xf>
    <xf numFmtId="0" fontId="57" fillId="0" borderId="0" xfId="1121" applyFont="1" applyAlignment="1" applyProtection="1">
      <alignment horizontal="right" vertical="top"/>
    </xf>
    <xf numFmtId="0" fontId="9" fillId="0" borderId="0" xfId="579" applyFont="1" applyFill="1" applyBorder="1" applyAlignment="1" applyProtection="1">
      <alignment horizontal="right" vertical="center" wrapText="1"/>
    </xf>
    <xf numFmtId="0" fontId="9" fillId="0" borderId="4" xfId="579" applyNumberFormat="1" applyFont="1" applyBorder="1" applyAlignment="1" applyProtection="1">
      <alignment horizontal="center" vertical="top" wrapText="1"/>
    </xf>
    <xf numFmtId="0" fontId="57" fillId="0" borderId="0" xfId="1121" applyFont="1" applyAlignment="1" applyProtection="1">
      <alignment horizontal="right" vertical="top"/>
    </xf>
    <xf numFmtId="0" fontId="9" fillId="26" borderId="5" xfId="0" applyFont="1" applyFill="1" applyBorder="1" applyAlignment="1" applyProtection="1">
      <alignment horizontal="right" vertical="top" wrapText="1"/>
    </xf>
    <xf numFmtId="0" fontId="9" fillId="26" borderId="0" xfId="0" applyFont="1" applyFill="1" applyBorder="1" applyAlignment="1" applyProtection="1">
      <alignment horizontal="right" vertical="top" wrapText="1"/>
    </xf>
    <xf numFmtId="0" fontId="9" fillId="0" borderId="0" xfId="579" applyFont="1" applyBorder="1" applyAlignment="1" applyProtection="1">
      <alignment horizontal="left" vertical="center" wrapText="1"/>
    </xf>
  </cellXfs>
  <cellStyles count="1122">
    <cellStyle name="          _x000d__x000a_386grabber=VGA.3GR_x000d__x000a_" xfId="1"/>
    <cellStyle name="          _x000d__x000a_386grabber=VGA.3GR_x000d__x000a_ 2" xfId="2"/>
    <cellStyle name="20% - Énfasis1 2" xfId="3"/>
    <cellStyle name="20% - Énfasis1 2 2" xfId="4"/>
    <cellStyle name="20% - Énfasis1 3" xfId="5"/>
    <cellStyle name="20% - Énfasis1 3 2" xfId="6"/>
    <cellStyle name="20% - Énfasis1 4" xfId="7"/>
    <cellStyle name="20% - Énfasis1 4 2" xfId="8"/>
    <cellStyle name="20% - Énfasis1 5" xfId="9"/>
    <cellStyle name="20% - Énfasis1 5 2" xfId="10"/>
    <cellStyle name="20% - Énfasis1 6" xfId="11"/>
    <cellStyle name="20% - Énfasis1 6 2" xfId="12"/>
    <cellStyle name="20% - Énfasis1 7" xfId="13"/>
    <cellStyle name="20% - Énfasis1 7 2" xfId="14"/>
    <cellStyle name="20% - Énfasis2 2" xfId="15"/>
    <cellStyle name="20% - Énfasis2 2 2" xfId="16"/>
    <cellStyle name="20% - Énfasis2 3" xfId="17"/>
    <cellStyle name="20% - Énfasis2 3 2" xfId="18"/>
    <cellStyle name="20% - Énfasis2 4" xfId="19"/>
    <cellStyle name="20% - Énfasis2 4 2" xfId="20"/>
    <cellStyle name="20% - Énfasis2 5" xfId="21"/>
    <cellStyle name="20% - Énfasis2 5 2" xfId="22"/>
    <cellStyle name="20% - Énfasis2 6" xfId="23"/>
    <cellStyle name="20% - Énfasis2 6 2" xfId="24"/>
    <cellStyle name="20% - Énfasis2 7" xfId="25"/>
    <cellStyle name="20% - Énfasis2 7 2" xfId="26"/>
    <cellStyle name="20% - Énfasis3 2" xfId="27"/>
    <cellStyle name="20% - Énfasis3 2 2" xfId="28"/>
    <cellStyle name="20% - Énfasis3 3" xfId="29"/>
    <cellStyle name="20% - Énfasis3 3 2" xfId="30"/>
    <cellStyle name="20% - Énfasis3 4" xfId="31"/>
    <cellStyle name="20% - Énfasis3 4 2" xfId="32"/>
    <cellStyle name="20% - Énfasis3 5" xfId="33"/>
    <cellStyle name="20% - Énfasis3 5 2" xfId="34"/>
    <cellStyle name="20% - Énfasis3 6" xfId="35"/>
    <cellStyle name="20% - Énfasis3 6 2" xfId="36"/>
    <cellStyle name="20% - Énfasis3 7" xfId="37"/>
    <cellStyle name="20% - Énfasis3 7 2" xfId="38"/>
    <cellStyle name="20% - Énfasis4 2" xfId="39"/>
    <cellStyle name="20% - Énfasis4 2 2" xfId="40"/>
    <cellStyle name="20% - Énfasis4 3" xfId="41"/>
    <cellStyle name="20% - Énfasis4 3 2" xfId="42"/>
    <cellStyle name="20% - Énfasis4 4" xfId="43"/>
    <cellStyle name="20% - Énfasis4 4 2" xfId="44"/>
    <cellStyle name="20% - Énfasis4 5" xfId="45"/>
    <cellStyle name="20% - Énfasis4 5 2" xfId="46"/>
    <cellStyle name="20% - Énfasis4 6" xfId="47"/>
    <cellStyle name="20% - Énfasis4 6 2" xfId="48"/>
    <cellStyle name="20% - Énfasis4 7" xfId="49"/>
    <cellStyle name="20% - Énfasis4 7 2" xfId="50"/>
    <cellStyle name="20% - Énfasis5 2" xfId="51"/>
    <cellStyle name="20% - Énfasis5 2 2" xfId="52"/>
    <cellStyle name="20% - Énfasis5 3" xfId="53"/>
    <cellStyle name="20% - Énfasis5 3 2" xfId="54"/>
    <cellStyle name="20% - Énfasis5 4" xfId="55"/>
    <cellStyle name="20% - Énfasis5 4 2" xfId="56"/>
    <cellStyle name="20% - Énfasis5 5" xfId="57"/>
    <cellStyle name="20% - Énfasis5 5 2" xfId="58"/>
    <cellStyle name="20% - Énfasis5 6" xfId="59"/>
    <cellStyle name="20% - Énfasis5 6 2" xfId="60"/>
    <cellStyle name="20% - Énfasis5 7" xfId="61"/>
    <cellStyle name="20% - Énfasis5 7 2" xfId="62"/>
    <cellStyle name="20% - Énfasis6 2" xfId="63"/>
    <cellStyle name="20% - Énfasis6 2 2" xfId="64"/>
    <cellStyle name="20% - Énfasis6 3" xfId="65"/>
    <cellStyle name="20% - Énfasis6 3 2" xfId="66"/>
    <cellStyle name="20% - Énfasis6 4" xfId="67"/>
    <cellStyle name="20% - Énfasis6 4 2" xfId="68"/>
    <cellStyle name="20% - Énfasis6 5" xfId="69"/>
    <cellStyle name="20% - Énfasis6 5 2" xfId="70"/>
    <cellStyle name="20% - Énfasis6 6" xfId="71"/>
    <cellStyle name="20% - Énfasis6 6 2" xfId="72"/>
    <cellStyle name="20% - Énfasis6 7" xfId="73"/>
    <cellStyle name="20% - Énfasis6 7 2" xfId="74"/>
    <cellStyle name="40% - Énfasis1 2" xfId="75"/>
    <cellStyle name="40% - Énfasis1 2 2" xfId="76"/>
    <cellStyle name="40% - Énfasis1 3" xfId="77"/>
    <cellStyle name="40% - Énfasis1 3 2" xfId="78"/>
    <cellStyle name="40% - Énfasis1 4" xfId="79"/>
    <cellStyle name="40% - Énfasis1 4 2" xfId="80"/>
    <cellStyle name="40% - Énfasis1 5" xfId="81"/>
    <cellStyle name="40% - Énfasis1 5 2" xfId="82"/>
    <cellStyle name="40% - Énfasis1 6" xfId="83"/>
    <cellStyle name="40% - Énfasis1 6 2" xfId="84"/>
    <cellStyle name="40% - Énfasis1 7" xfId="85"/>
    <cellStyle name="40% - Énfasis1 7 2" xfId="86"/>
    <cellStyle name="40% - Énfasis2 2" xfId="87"/>
    <cellStyle name="40% - Énfasis2 2 2" xfId="88"/>
    <cellStyle name="40% - Énfasis2 3" xfId="89"/>
    <cellStyle name="40% - Énfasis2 3 2" xfId="90"/>
    <cellStyle name="40% - Énfasis2 4" xfId="91"/>
    <cellStyle name="40% - Énfasis2 4 2" xfId="92"/>
    <cellStyle name="40% - Énfasis2 5" xfId="93"/>
    <cellStyle name="40% - Énfasis2 5 2" xfId="94"/>
    <cellStyle name="40% - Énfasis2 6" xfId="95"/>
    <cellStyle name="40% - Énfasis2 6 2" xfId="96"/>
    <cellStyle name="40% - Énfasis2 7" xfId="97"/>
    <cellStyle name="40% - Énfasis2 7 2" xfId="98"/>
    <cellStyle name="40% - Énfasis3 2" xfId="99"/>
    <cellStyle name="40% - Énfasis3 2 2" xfId="100"/>
    <cellStyle name="40% - Énfasis3 3" xfId="101"/>
    <cellStyle name="40% - Énfasis3 3 2" xfId="102"/>
    <cellStyle name="40% - Énfasis3 4" xfId="103"/>
    <cellStyle name="40% - Énfasis3 4 2" xfId="104"/>
    <cellStyle name="40% - Énfasis3 5" xfId="105"/>
    <cellStyle name="40% - Énfasis3 5 2" xfId="106"/>
    <cellStyle name="40% - Énfasis3 6" xfId="107"/>
    <cellStyle name="40% - Énfasis3 6 2" xfId="108"/>
    <cellStyle name="40% - Énfasis3 7" xfId="109"/>
    <cellStyle name="40% - Énfasis3 7 2" xfId="110"/>
    <cellStyle name="40% - Énfasis4 2" xfId="111"/>
    <cellStyle name="40% - Énfasis4 2 2" xfId="112"/>
    <cellStyle name="40% - Énfasis4 3" xfId="113"/>
    <cellStyle name="40% - Énfasis4 3 2" xfId="114"/>
    <cellStyle name="40% - Énfasis4 4" xfId="115"/>
    <cellStyle name="40% - Énfasis4 4 2" xfId="116"/>
    <cellStyle name="40% - Énfasis4 5" xfId="117"/>
    <cellStyle name="40% - Énfasis4 5 2" xfId="118"/>
    <cellStyle name="40% - Énfasis4 6" xfId="119"/>
    <cellStyle name="40% - Énfasis4 6 2" xfId="120"/>
    <cellStyle name="40% - Énfasis4 7" xfId="121"/>
    <cellStyle name="40% - Énfasis4 7 2" xfId="122"/>
    <cellStyle name="40% - Énfasis5 2" xfId="123"/>
    <cellStyle name="40% - Énfasis5 2 2" xfId="124"/>
    <cellStyle name="40% - Énfasis5 3" xfId="125"/>
    <cellStyle name="40% - Énfasis5 3 2" xfId="126"/>
    <cellStyle name="40% - Énfasis5 4" xfId="127"/>
    <cellStyle name="40% - Énfasis5 4 2" xfId="128"/>
    <cellStyle name="40% - Énfasis5 5" xfId="129"/>
    <cellStyle name="40% - Énfasis5 5 2" xfId="130"/>
    <cellStyle name="40% - Énfasis5 6" xfId="131"/>
    <cellStyle name="40% - Énfasis5 6 2" xfId="132"/>
    <cellStyle name="40% - Énfasis5 7" xfId="133"/>
    <cellStyle name="40% - Énfasis5 7 2" xfId="134"/>
    <cellStyle name="40% - Énfasis6 2" xfId="135"/>
    <cellStyle name="40% - Énfasis6 2 2" xfId="136"/>
    <cellStyle name="40% - Énfasis6 3" xfId="137"/>
    <cellStyle name="40% - Énfasis6 3 2" xfId="138"/>
    <cellStyle name="40% - Énfasis6 4" xfId="139"/>
    <cellStyle name="40% - Énfasis6 4 2" xfId="140"/>
    <cellStyle name="40% - Énfasis6 5" xfId="141"/>
    <cellStyle name="40% - Énfasis6 5 2" xfId="142"/>
    <cellStyle name="40% - Énfasis6 6" xfId="143"/>
    <cellStyle name="40% - Énfasis6 6 2" xfId="144"/>
    <cellStyle name="40% - Énfasis6 7" xfId="145"/>
    <cellStyle name="40% - Énfasis6 7 2" xfId="146"/>
    <cellStyle name="60% - Énfasis1 2" xfId="147"/>
    <cellStyle name="60% - Énfasis1 3" xfId="148"/>
    <cellStyle name="60% - Énfasis1 4" xfId="149"/>
    <cellStyle name="60% - Énfasis1 5" xfId="150"/>
    <cellStyle name="60% - Énfasis1 6" xfId="151"/>
    <cellStyle name="60% - Énfasis1 7" xfId="152"/>
    <cellStyle name="60% - Énfasis2 2" xfId="153"/>
    <cellStyle name="60% - Énfasis2 3" xfId="154"/>
    <cellStyle name="60% - Énfasis2 4" xfId="155"/>
    <cellStyle name="60% - Énfasis2 5" xfId="156"/>
    <cellStyle name="60% - Énfasis2 6" xfId="157"/>
    <cellStyle name="60% - Énfasis2 7" xfId="158"/>
    <cellStyle name="60% - Énfasis3 2" xfId="159"/>
    <cellStyle name="60% - Énfasis3 3" xfId="160"/>
    <cellStyle name="60% - Énfasis3 4" xfId="161"/>
    <cellStyle name="60% - Énfasis3 5" xfId="162"/>
    <cellStyle name="60% - Énfasis3 6" xfId="163"/>
    <cellStyle name="60% - Énfasis3 7" xfId="164"/>
    <cellStyle name="60% - Énfasis4 2" xfId="165"/>
    <cellStyle name="60% - Énfasis4 3" xfId="166"/>
    <cellStyle name="60% - Énfasis4 4" xfId="167"/>
    <cellStyle name="60% - Énfasis4 5" xfId="168"/>
    <cellStyle name="60% - Énfasis4 6" xfId="169"/>
    <cellStyle name="60% - Énfasis4 7" xfId="170"/>
    <cellStyle name="60% - Énfasis5 2" xfId="171"/>
    <cellStyle name="60% - Énfasis5 3" xfId="172"/>
    <cellStyle name="60% - Énfasis5 4" xfId="173"/>
    <cellStyle name="60% - Énfasis5 5" xfId="174"/>
    <cellStyle name="60% - Énfasis5 6" xfId="175"/>
    <cellStyle name="60% - Énfasis5 7" xfId="176"/>
    <cellStyle name="60% - Énfasis6 2" xfId="177"/>
    <cellStyle name="60% - Énfasis6 3" xfId="178"/>
    <cellStyle name="60% - Énfasis6 4" xfId="179"/>
    <cellStyle name="60% - Énfasis6 5" xfId="180"/>
    <cellStyle name="60% - Énfasis6 6" xfId="181"/>
    <cellStyle name="60% - Énfasis6 7" xfId="182"/>
    <cellStyle name="B1" xfId="183"/>
    <cellStyle name="Base 0" xfId="184"/>
    <cellStyle name="Base 0 dec" xfId="185"/>
    <cellStyle name="Base 0 dec 2" xfId="186"/>
    <cellStyle name="Base 0 dec 2 2" xfId="187"/>
    <cellStyle name="Base 0 dec 2 2 2" xfId="188"/>
    <cellStyle name="Base 0 dec 2 2 3" xfId="189"/>
    <cellStyle name="Base 0 dec 2 3" xfId="190"/>
    <cellStyle name="Base 0 dec 3" xfId="191"/>
    <cellStyle name="Base 0 dec 3 2" xfId="192"/>
    <cellStyle name="Base 0 dec 3 3" xfId="193"/>
    <cellStyle name="Base 0 dec 4" xfId="194"/>
    <cellStyle name="Base 0 dec 4 2" xfId="195"/>
    <cellStyle name="Base 0 dec 4 3" xfId="196"/>
    <cellStyle name="Base 0 dec 5" xfId="197"/>
    <cellStyle name="Base 0 dec 5 2" xfId="198"/>
    <cellStyle name="Base 0 dec 5 3" xfId="199"/>
    <cellStyle name="Base 0 dec 6" xfId="200"/>
    <cellStyle name="Base 0 dec 7" xfId="201"/>
    <cellStyle name="Base 0 dec 8" xfId="202"/>
    <cellStyle name="Base 0 dec total" xfId="203"/>
    <cellStyle name="Base 0 dec_Apart-02" xfId="204"/>
    <cellStyle name="Base 1 dec" xfId="205"/>
    <cellStyle name="Base 1 dec 2" xfId="206"/>
    <cellStyle name="Base 1 dec 2 2" xfId="207"/>
    <cellStyle name="Base 1 dec 2 3" xfId="208"/>
    <cellStyle name="Base 1 dec 3" xfId="209"/>
    <cellStyle name="Base 1 dec 4" xfId="210"/>
    <cellStyle name="Base 1 dec 5" xfId="211"/>
    <cellStyle name="Base 1 dec 6" xfId="212"/>
    <cellStyle name="Base 2 dec" xfId="213"/>
    <cellStyle name="Base 2 dec 2" xfId="214"/>
    <cellStyle name="Base 2 dec 2 2" xfId="215"/>
    <cellStyle name="Base 2 dec 2 3" xfId="216"/>
    <cellStyle name="Base 2 dec 3" xfId="217"/>
    <cellStyle name="Base 2 dec 3 2" xfId="218"/>
    <cellStyle name="Base 2 dec 3 3" xfId="219"/>
    <cellStyle name="Base 2 dec 4" xfId="220"/>
    <cellStyle name="Base 2 dec 5" xfId="221"/>
    <cellStyle name="Base 2 dec 6" xfId="222"/>
    <cellStyle name="Base 3 dec" xfId="223"/>
    <cellStyle name="Base 4 dec" xfId="224"/>
    <cellStyle name="Buena 2" xfId="225"/>
    <cellStyle name="Buena 3" xfId="226"/>
    <cellStyle name="Buena 4" xfId="227"/>
    <cellStyle name="Buena 5" xfId="228"/>
    <cellStyle name="Buena 6" xfId="229"/>
    <cellStyle name="Buena 7" xfId="230"/>
    <cellStyle name="Cálculo 2" xfId="231"/>
    <cellStyle name="Cálculo 3" xfId="232"/>
    <cellStyle name="Cálculo 4" xfId="233"/>
    <cellStyle name="Cálculo 5" xfId="234"/>
    <cellStyle name="Cálculo 6" xfId="235"/>
    <cellStyle name="Cálculo 7" xfId="236"/>
    <cellStyle name="Capitulo" xfId="237"/>
    <cellStyle name="Capitulo 2" xfId="238"/>
    <cellStyle name="Capitulo 3" xfId="239"/>
    <cellStyle name="Capitulo 4" xfId="240"/>
    <cellStyle name="Capitulo 5" xfId="241"/>
    <cellStyle name="Capitulo 6" xfId="242"/>
    <cellStyle name="Celda de comprobación 2" xfId="243"/>
    <cellStyle name="Celda de comprobación 3" xfId="244"/>
    <cellStyle name="Celda de comprobación 4" xfId="245"/>
    <cellStyle name="Celda de comprobación 5" xfId="246"/>
    <cellStyle name="Celda de comprobación 6" xfId="247"/>
    <cellStyle name="Celda de comprobación 7" xfId="248"/>
    <cellStyle name="Celda vinculada 2" xfId="249"/>
    <cellStyle name="Celda vinculada 3" xfId="250"/>
    <cellStyle name="Celda vinculada 4" xfId="251"/>
    <cellStyle name="Celda vinculada 5" xfId="252"/>
    <cellStyle name="Celda vinculada 6" xfId="253"/>
    <cellStyle name="Celda vinculada 7" xfId="254"/>
    <cellStyle name="Cuadro" xfId="255"/>
    <cellStyle name="Custom - Modelo8" xfId="256"/>
    <cellStyle name="Dec(1)" xfId="257"/>
    <cellStyle name="Dec(2)" xfId="258"/>
    <cellStyle name="Decimal 0, derecha" xfId="259"/>
    <cellStyle name="Decimal 2, derecha" xfId="260"/>
    <cellStyle name="Descripciones" xfId="261"/>
    <cellStyle name="Descripciones 2" xfId="262"/>
    <cellStyle name="Descripciones 3" xfId="263"/>
    <cellStyle name="Descripciones 3 2" xfId="264"/>
    <cellStyle name="Descripciones 3 3" xfId="265"/>
    <cellStyle name="Descripciones 4" xfId="266"/>
    <cellStyle name="Descripciones 5" xfId="267"/>
    <cellStyle name="Descripciones 6" xfId="268"/>
    <cellStyle name="Descripciones 7" xfId="269"/>
    <cellStyle name="Descripciones_c09_04" xfId="270"/>
    <cellStyle name="Enc. der" xfId="271"/>
    <cellStyle name="Enc. der 2" xfId="272"/>
    <cellStyle name="Enc. izq" xfId="273"/>
    <cellStyle name="Enc. izq 2" xfId="274"/>
    <cellStyle name="Enc. izq CENTRAR" xfId="275"/>
    <cellStyle name="Enc. izq SUPERIOR" xfId="276"/>
    <cellStyle name="Enc. izq_c07-29" xfId="277"/>
    <cellStyle name="Encabezado" xfId="278"/>
    <cellStyle name="Encabezado 1" xfId="279"/>
    <cellStyle name="Encabezado 2" xfId="280"/>
    <cellStyle name="Encabezado 3" xfId="281"/>
    <cellStyle name="Encabezado 4 2" xfId="282"/>
    <cellStyle name="Encabezado 4 3" xfId="283"/>
    <cellStyle name="Encabezado 4 4" xfId="284"/>
    <cellStyle name="Encabezado 4 5" xfId="285"/>
    <cellStyle name="Encabezado 4 6" xfId="286"/>
    <cellStyle name="Encabezado 4 7" xfId="287"/>
    <cellStyle name="Énfasis1 2" xfId="288"/>
    <cellStyle name="Énfasis1 3" xfId="289"/>
    <cellStyle name="Énfasis1 4" xfId="290"/>
    <cellStyle name="Énfasis1 5" xfId="291"/>
    <cellStyle name="Énfasis1 6" xfId="292"/>
    <cellStyle name="Énfasis1 7" xfId="293"/>
    <cellStyle name="Énfasis2 2" xfId="294"/>
    <cellStyle name="Énfasis2 3" xfId="295"/>
    <cellStyle name="Énfasis2 4" xfId="296"/>
    <cellStyle name="Énfasis2 5" xfId="297"/>
    <cellStyle name="Énfasis2 6" xfId="298"/>
    <cellStyle name="Énfasis2 7" xfId="299"/>
    <cellStyle name="Énfasis3 2" xfId="300"/>
    <cellStyle name="Énfasis3 3" xfId="301"/>
    <cellStyle name="Énfasis3 4" xfId="302"/>
    <cellStyle name="Énfasis3 5" xfId="303"/>
    <cellStyle name="Énfasis3 6" xfId="304"/>
    <cellStyle name="Énfasis3 7" xfId="305"/>
    <cellStyle name="Énfasis4 2" xfId="306"/>
    <cellStyle name="Énfasis4 3" xfId="307"/>
    <cellStyle name="Énfasis4 4" xfId="308"/>
    <cellStyle name="Énfasis4 5" xfId="309"/>
    <cellStyle name="Énfasis4 6" xfId="310"/>
    <cellStyle name="Énfasis4 7" xfId="311"/>
    <cellStyle name="Énfasis5 2" xfId="312"/>
    <cellStyle name="Énfasis5 3" xfId="313"/>
    <cellStyle name="Énfasis5 4" xfId="314"/>
    <cellStyle name="Énfasis5 5" xfId="315"/>
    <cellStyle name="Énfasis5 6" xfId="316"/>
    <cellStyle name="Énfasis5 7" xfId="317"/>
    <cellStyle name="Énfasis6 2" xfId="318"/>
    <cellStyle name="Énfasis6 3" xfId="319"/>
    <cellStyle name="Énfasis6 4" xfId="320"/>
    <cellStyle name="Énfasis6 5" xfId="321"/>
    <cellStyle name="Énfasis6 6" xfId="322"/>
    <cellStyle name="Énfasis6 7" xfId="323"/>
    <cellStyle name="entero" xfId="324"/>
    <cellStyle name="Entrada 2" xfId="325"/>
    <cellStyle name="Entrada 3" xfId="326"/>
    <cellStyle name="Entrada 4" xfId="327"/>
    <cellStyle name="Entrada 5" xfId="328"/>
    <cellStyle name="Entrada 6" xfId="329"/>
    <cellStyle name="Entrada 7" xfId="330"/>
    <cellStyle name="Etiqueta" xfId="331"/>
    <cellStyle name="Euro" xfId="332"/>
    <cellStyle name="Euro 2" xfId="333"/>
    <cellStyle name="Euro 2 2" xfId="334"/>
    <cellStyle name="Euro 2 3" xfId="335"/>
    <cellStyle name="Euro 3" xfId="336"/>
    <cellStyle name="Euro 3 2" xfId="337"/>
    <cellStyle name="Euro 3 3" xfId="338"/>
    <cellStyle name="Euro 4" xfId="339"/>
    <cellStyle name="Euro 4 2" xfId="340"/>
    <cellStyle name="Euro 5" xfId="341"/>
    <cellStyle name="Euro 6" xfId="342"/>
    <cellStyle name="Euro_c07-27" xfId="343"/>
    <cellStyle name="Fecha" xfId="344"/>
    <cellStyle name="Fijo" xfId="345"/>
    <cellStyle name="Hipervínculo" xfId="1121" builtinId="8"/>
    <cellStyle name="Hipervínculo 2" xfId="346"/>
    <cellStyle name="Hipervínculo 2 2" xfId="347"/>
    <cellStyle name="Hipervínculo 2 2 2" xfId="1115"/>
    <cellStyle name="Hipervínculo 2 3" xfId="1116"/>
    <cellStyle name="Hipervínculo 2 3 2" xfId="1117"/>
    <cellStyle name="Hipervínculo 3" xfId="348"/>
    <cellStyle name="Hipervínculo 3 2" xfId="1118"/>
    <cellStyle name="Hipervínculo 4" xfId="349"/>
    <cellStyle name="Hipervínculo 4 2" xfId="1119"/>
    <cellStyle name="Hipervínculo 5" xfId="350"/>
    <cellStyle name="Hipervínculo 6" xfId="351"/>
    <cellStyle name="Hipervínculo visitado 2" xfId="352"/>
    <cellStyle name="Incorrecto 2" xfId="353"/>
    <cellStyle name="Incorrecto 3" xfId="354"/>
    <cellStyle name="Incorrecto 4" xfId="355"/>
    <cellStyle name="Incorrecto 5" xfId="356"/>
    <cellStyle name="Incorrecto 6" xfId="357"/>
    <cellStyle name="Incorrecto 7" xfId="358"/>
    <cellStyle name="LAT-LON" xfId="359"/>
    <cellStyle name="Linea horizontal" xfId="360"/>
    <cellStyle name="Linea Inferior" xfId="361"/>
    <cellStyle name="Linea Inferior 2" xfId="362"/>
    <cellStyle name="Linea Inferior 2 2" xfId="363"/>
    <cellStyle name="Linea Superior" xfId="364"/>
    <cellStyle name="Linea Superior 10" xfId="365"/>
    <cellStyle name="Linea Superior 11" xfId="366"/>
    <cellStyle name="Linea Superior 12" xfId="367"/>
    <cellStyle name="Linea Superior 13" xfId="368"/>
    <cellStyle name="Linea Superior 14" xfId="369"/>
    <cellStyle name="Linea Superior 15" xfId="370"/>
    <cellStyle name="Linea Superior 16" xfId="371"/>
    <cellStyle name="Linea Superior 17" xfId="372"/>
    <cellStyle name="Linea Superior 18" xfId="373"/>
    <cellStyle name="Linea Superior 19" xfId="374"/>
    <cellStyle name="Linea Superior 2" xfId="375"/>
    <cellStyle name="Linea Superior 2 10" xfId="376"/>
    <cellStyle name="Linea Superior 2 11" xfId="377"/>
    <cellStyle name="Linea Superior 2 12" xfId="378"/>
    <cellStyle name="Linea Superior 2 13" xfId="379"/>
    <cellStyle name="Linea Superior 2 14" xfId="380"/>
    <cellStyle name="Linea Superior 2 15" xfId="381"/>
    <cellStyle name="Linea Superior 2 16" xfId="382"/>
    <cellStyle name="Linea Superior 2 17" xfId="383"/>
    <cellStyle name="Linea Superior 2 18" xfId="384"/>
    <cellStyle name="Linea Superior 2 19" xfId="385"/>
    <cellStyle name="Linea Superior 2 2" xfId="386"/>
    <cellStyle name="Linea Superior 2 20" xfId="387"/>
    <cellStyle name="Linea Superior 2 21" xfId="388"/>
    <cellStyle name="Linea Superior 2 22" xfId="389"/>
    <cellStyle name="Linea Superior 2 23" xfId="390"/>
    <cellStyle name="Linea Superior 2 24" xfId="391"/>
    <cellStyle name="Linea Superior 2 25" xfId="392"/>
    <cellStyle name="Linea Superior 2 26" xfId="393"/>
    <cellStyle name="Linea Superior 2 27" xfId="394"/>
    <cellStyle name="Linea Superior 2 28" xfId="395"/>
    <cellStyle name="Linea Superior 2 29" xfId="396"/>
    <cellStyle name="Linea Superior 2 3" xfId="397"/>
    <cellStyle name="Linea Superior 2 30" xfId="398"/>
    <cellStyle name="Linea Superior 2 31" xfId="399"/>
    <cellStyle name="Linea Superior 2 32" xfId="400"/>
    <cellStyle name="Linea Superior 2 33" xfId="401"/>
    <cellStyle name="Linea Superior 2 34" xfId="402"/>
    <cellStyle name="Linea Superior 2 35" xfId="403"/>
    <cellStyle name="Linea Superior 2 36" xfId="404"/>
    <cellStyle name="Linea Superior 2 37" xfId="405"/>
    <cellStyle name="Linea Superior 2 38" xfId="406"/>
    <cellStyle name="Linea Superior 2 39" xfId="407"/>
    <cellStyle name="Linea Superior 2 4" xfId="408"/>
    <cellStyle name="Linea Superior 2 40" xfId="409"/>
    <cellStyle name="Linea Superior 2 41" xfId="410"/>
    <cellStyle name="Linea Superior 2 42" xfId="411"/>
    <cellStyle name="Linea Superior 2 43" xfId="412"/>
    <cellStyle name="Linea Superior 2 44" xfId="413"/>
    <cellStyle name="Linea Superior 2 45" xfId="414"/>
    <cellStyle name="Linea Superior 2 46" xfId="415"/>
    <cellStyle name="Linea Superior 2 47" xfId="416"/>
    <cellStyle name="Linea Superior 2 48" xfId="417"/>
    <cellStyle name="Linea Superior 2 49" xfId="418"/>
    <cellStyle name="Linea Superior 2 5" xfId="419"/>
    <cellStyle name="Linea Superior 2 50" xfId="420"/>
    <cellStyle name="Linea Superior 2 51" xfId="421"/>
    <cellStyle name="Linea Superior 2 52" xfId="422"/>
    <cellStyle name="Linea Superior 2 53" xfId="423"/>
    <cellStyle name="Linea Superior 2 54" xfId="424"/>
    <cellStyle name="Linea Superior 2 55" xfId="425"/>
    <cellStyle name="Linea Superior 2 56" xfId="426"/>
    <cellStyle name="Linea Superior 2 57" xfId="427"/>
    <cellStyle name="Linea Superior 2 58" xfId="428"/>
    <cellStyle name="Linea Superior 2 59" xfId="429"/>
    <cellStyle name="Linea Superior 2 6" xfId="430"/>
    <cellStyle name="Linea Superior 2 60" xfId="431"/>
    <cellStyle name="Linea Superior 2 61" xfId="432"/>
    <cellStyle name="Linea Superior 2 62" xfId="433"/>
    <cellStyle name="Linea Superior 2 63" xfId="434"/>
    <cellStyle name="Linea Superior 2 64" xfId="435"/>
    <cellStyle name="Linea Superior 2 65" xfId="436"/>
    <cellStyle name="Linea Superior 2 66" xfId="437"/>
    <cellStyle name="Linea Superior 2 67" xfId="438"/>
    <cellStyle name="Linea Superior 2 68" xfId="439"/>
    <cellStyle name="Linea Superior 2 69" xfId="440"/>
    <cellStyle name="Linea Superior 2 7" xfId="441"/>
    <cellStyle name="Linea Superior 2 70" xfId="442"/>
    <cellStyle name="Linea Superior 2 71" xfId="443"/>
    <cellStyle name="Linea Superior 2 72" xfId="444"/>
    <cellStyle name="Linea Superior 2 73" xfId="445"/>
    <cellStyle name="Linea Superior 2 74" xfId="446"/>
    <cellStyle name="Linea Superior 2 75" xfId="447"/>
    <cellStyle name="Linea Superior 2 76" xfId="448"/>
    <cellStyle name="Linea Superior 2 77" xfId="449"/>
    <cellStyle name="Linea Superior 2 78" xfId="450"/>
    <cellStyle name="Linea Superior 2 8" xfId="451"/>
    <cellStyle name="Linea Superior 2 9" xfId="452"/>
    <cellStyle name="Linea Superior 20" xfId="453"/>
    <cellStyle name="Linea Superior 21" xfId="454"/>
    <cellStyle name="Linea Superior 22" xfId="455"/>
    <cellStyle name="Linea Superior 23" xfId="456"/>
    <cellStyle name="Linea Superior 24" xfId="457"/>
    <cellStyle name="Linea Superior 25" xfId="458"/>
    <cellStyle name="Linea Superior 26" xfId="459"/>
    <cellStyle name="Linea Superior 27" xfId="460"/>
    <cellStyle name="Linea Superior 28" xfId="461"/>
    <cellStyle name="Linea Superior 29" xfId="462"/>
    <cellStyle name="Linea Superior 3" xfId="463"/>
    <cellStyle name="Linea Superior 30" xfId="464"/>
    <cellStyle name="Linea Superior 31" xfId="465"/>
    <cellStyle name="Linea Superior 32" xfId="466"/>
    <cellStyle name="Linea Superior 33" xfId="467"/>
    <cellStyle name="Linea Superior 34" xfId="468"/>
    <cellStyle name="Linea Superior 35" xfId="469"/>
    <cellStyle name="Linea Superior 36" xfId="470"/>
    <cellStyle name="Linea Superior 37" xfId="471"/>
    <cellStyle name="Linea Superior 38" xfId="472"/>
    <cellStyle name="Linea Superior 39" xfId="473"/>
    <cellStyle name="Linea Superior 4" xfId="474"/>
    <cellStyle name="Linea Superior 40" xfId="475"/>
    <cellStyle name="Linea Superior 41" xfId="476"/>
    <cellStyle name="Linea Superior 42" xfId="477"/>
    <cellStyle name="Linea Superior 43" xfId="478"/>
    <cellStyle name="Linea Superior 44" xfId="479"/>
    <cellStyle name="Linea Superior 45" xfId="480"/>
    <cellStyle name="Linea Superior 46" xfId="481"/>
    <cellStyle name="Linea Superior 47" xfId="482"/>
    <cellStyle name="Linea Superior 48" xfId="483"/>
    <cellStyle name="Linea Superior 49" xfId="484"/>
    <cellStyle name="Linea Superior 5" xfId="485"/>
    <cellStyle name="Linea Superior 50" xfId="486"/>
    <cellStyle name="Linea Superior 51" xfId="487"/>
    <cellStyle name="Linea Superior 52" xfId="488"/>
    <cellStyle name="Linea Superior 53" xfId="489"/>
    <cellStyle name="Linea Superior 54" xfId="490"/>
    <cellStyle name="Linea Superior 55" xfId="491"/>
    <cellStyle name="Linea Superior 56" xfId="492"/>
    <cellStyle name="Linea Superior 57" xfId="493"/>
    <cellStyle name="Linea Superior 58" xfId="494"/>
    <cellStyle name="Linea Superior 59" xfId="495"/>
    <cellStyle name="Linea Superior 6" xfId="496"/>
    <cellStyle name="Linea Superior 60" xfId="497"/>
    <cellStyle name="Linea Superior 61" xfId="498"/>
    <cellStyle name="Linea Superior 62" xfId="499"/>
    <cellStyle name="Linea Superior 63" xfId="500"/>
    <cellStyle name="Linea Superior 64" xfId="501"/>
    <cellStyle name="Linea Superior 65" xfId="502"/>
    <cellStyle name="Linea Superior 66" xfId="503"/>
    <cellStyle name="Linea Superior 67" xfId="504"/>
    <cellStyle name="Linea Superior 68" xfId="505"/>
    <cellStyle name="Linea Superior 69" xfId="506"/>
    <cellStyle name="Linea Superior 7" xfId="507"/>
    <cellStyle name="Linea Superior 70" xfId="508"/>
    <cellStyle name="Linea Superior 71" xfId="509"/>
    <cellStyle name="Linea Superior 72" xfId="510"/>
    <cellStyle name="Linea Superior 73" xfId="511"/>
    <cellStyle name="Linea Superior 74" xfId="512"/>
    <cellStyle name="Linea Superior 75" xfId="513"/>
    <cellStyle name="Linea Superior 76" xfId="514"/>
    <cellStyle name="Linea Superior 77" xfId="515"/>
    <cellStyle name="Linea Superior 78" xfId="516"/>
    <cellStyle name="Linea Superior 79" xfId="517"/>
    <cellStyle name="Linea Superior 8" xfId="518"/>
    <cellStyle name="Linea Superior 80" xfId="519"/>
    <cellStyle name="Linea Superior 9" xfId="520"/>
    <cellStyle name="Linea Tipo" xfId="521"/>
    <cellStyle name="Linea Tipo 2" xfId="522"/>
    <cellStyle name="Miles" xfId="523"/>
    <cellStyle name="Miles 1 dec" xfId="524"/>
    <cellStyle name="miles 2" xfId="525"/>
    <cellStyle name="miles 3" xfId="526"/>
    <cellStyle name="Miles_10.13" xfId="527"/>
    <cellStyle name="Millares 16" xfId="528"/>
    <cellStyle name="Millares 2" xfId="529"/>
    <cellStyle name="Millares 2 2" xfId="530"/>
    <cellStyle name="Millares 2 3" xfId="531"/>
    <cellStyle name="Millares 2 4" xfId="532"/>
    <cellStyle name="Millares 2 5" xfId="533"/>
    <cellStyle name="Millares 2 5 2" xfId="534"/>
    <cellStyle name="Millares 2 6" xfId="535"/>
    <cellStyle name="Millares 2 7" xfId="536"/>
    <cellStyle name="Millares 3" xfId="537"/>
    <cellStyle name="Millares 4" xfId="538"/>
    <cellStyle name="Millares 4 2" xfId="539"/>
    <cellStyle name="Millares 5" xfId="540"/>
    <cellStyle name="Millares 6" xfId="541"/>
    <cellStyle name="Millares 6 2" xfId="542"/>
    <cellStyle name="Millares 6 3" xfId="543"/>
    <cellStyle name="Moneda 2" xfId="544"/>
    <cellStyle name="Monetario0" xfId="545"/>
    <cellStyle name="Neutral 2" xfId="546"/>
    <cellStyle name="Neutral 3" xfId="547"/>
    <cellStyle name="Neutral 4" xfId="548"/>
    <cellStyle name="Neutral 5" xfId="549"/>
    <cellStyle name="Neutral 6" xfId="550"/>
    <cellStyle name="Neutral 7" xfId="551"/>
    <cellStyle name="Normal" xfId="0" builtinId="0"/>
    <cellStyle name="Normal 10" xfId="552"/>
    <cellStyle name="Normal 10 2" xfId="553"/>
    <cellStyle name="Normal 10 2 2" xfId="554"/>
    <cellStyle name="Normal 10 3" xfId="555"/>
    <cellStyle name="Normal 10 4" xfId="556"/>
    <cellStyle name="Normal 10 5" xfId="557"/>
    <cellStyle name="Normal 11" xfId="558"/>
    <cellStyle name="Normal 11 2" xfId="559"/>
    <cellStyle name="Normal 11 3" xfId="560"/>
    <cellStyle name="Normal 11 4" xfId="561"/>
    <cellStyle name="Normal 12" xfId="562"/>
    <cellStyle name="Normal 12 2" xfId="563"/>
    <cellStyle name="Normal 12 3" xfId="564"/>
    <cellStyle name="Normal 120" xfId="565"/>
    <cellStyle name="Normal 13" xfId="566"/>
    <cellStyle name="Normal 13 2" xfId="567"/>
    <cellStyle name="Normal 13 3" xfId="568"/>
    <cellStyle name="Normal 13 4" xfId="569"/>
    <cellStyle name="Normal 13 4 2" xfId="570"/>
    <cellStyle name="Normal 14" xfId="571"/>
    <cellStyle name="Normal 14 2" xfId="572"/>
    <cellStyle name="Normal 14 3" xfId="573"/>
    <cellStyle name="Normal 15" xfId="574"/>
    <cellStyle name="Normal 16" xfId="575"/>
    <cellStyle name="Normal 17" xfId="576"/>
    <cellStyle name="Normal 18" xfId="577"/>
    <cellStyle name="Normal 19" xfId="578"/>
    <cellStyle name="Normal 2" xfId="579"/>
    <cellStyle name="Normal 2 10" xfId="580"/>
    <cellStyle name="Normal 2 11" xfId="581"/>
    <cellStyle name="Normal 2 12" xfId="582"/>
    <cellStyle name="Normal 2 13" xfId="583"/>
    <cellStyle name="Normal 2 14" xfId="584"/>
    <cellStyle name="Normal 2 15" xfId="585"/>
    <cellStyle name="Normal 2 16" xfId="586"/>
    <cellStyle name="Normal 2 17" xfId="587"/>
    <cellStyle name="Normal 2 18" xfId="588"/>
    <cellStyle name="Normal 2 19" xfId="589"/>
    <cellStyle name="Normal 2 2" xfId="590"/>
    <cellStyle name="Normal 2 2 10" xfId="591"/>
    <cellStyle name="Normal 2 2 11" xfId="592"/>
    <cellStyle name="Normal 2 2 12" xfId="593"/>
    <cellStyle name="Normal 2 2 13" xfId="594"/>
    <cellStyle name="Normal 2 2 14" xfId="595"/>
    <cellStyle name="Normal 2 2 15" xfId="596"/>
    <cellStyle name="Normal 2 2 16" xfId="597"/>
    <cellStyle name="Normal 2 2 17" xfId="598"/>
    <cellStyle name="Normal 2 2 18" xfId="599"/>
    <cellStyle name="Normal 2 2 19" xfId="600"/>
    <cellStyle name="Normal 2 2 2" xfId="601"/>
    <cellStyle name="Normal 2 2 2 10" xfId="602"/>
    <cellStyle name="Normal 2 2 2 11" xfId="603"/>
    <cellStyle name="Normal 2 2 2 12" xfId="604"/>
    <cellStyle name="Normal 2 2 2 13" xfId="605"/>
    <cellStyle name="Normal 2 2 2 14" xfId="606"/>
    <cellStyle name="Normal 2 2 2 15" xfId="607"/>
    <cellStyle name="Normal 2 2 2 16" xfId="608"/>
    <cellStyle name="Normal 2 2 2 17" xfId="609"/>
    <cellStyle name="Normal 2 2 2 18" xfId="610"/>
    <cellStyle name="Normal 2 2 2 19" xfId="611"/>
    <cellStyle name="Normal 2 2 2 2" xfId="612"/>
    <cellStyle name="Normal 2 2 2 20" xfId="613"/>
    <cellStyle name="Normal 2 2 2 21" xfId="614"/>
    <cellStyle name="Normal 2 2 2 22" xfId="615"/>
    <cellStyle name="Normal 2 2 2 23" xfId="616"/>
    <cellStyle name="Normal 2 2 2 24" xfId="617"/>
    <cellStyle name="Normal 2 2 2 25" xfId="618"/>
    <cellStyle name="Normal 2 2 2 26" xfId="619"/>
    <cellStyle name="Normal 2 2 2 27" xfId="620"/>
    <cellStyle name="Normal 2 2 2 28" xfId="621"/>
    <cellStyle name="Normal 2 2 2 29" xfId="622"/>
    <cellStyle name="Normal 2 2 2 3" xfId="623"/>
    <cellStyle name="Normal 2 2 2 30" xfId="624"/>
    <cellStyle name="Normal 2 2 2 31" xfId="625"/>
    <cellStyle name="Normal 2 2 2 32" xfId="626"/>
    <cellStyle name="Normal 2 2 2 33" xfId="627"/>
    <cellStyle name="Normal 2 2 2 34" xfId="628"/>
    <cellStyle name="Normal 2 2 2 35" xfId="629"/>
    <cellStyle name="Normal 2 2 2 36" xfId="630"/>
    <cellStyle name="Normal 2 2 2 37" xfId="631"/>
    <cellStyle name="Normal 2 2 2 38" xfId="632"/>
    <cellStyle name="Normal 2 2 2 39" xfId="633"/>
    <cellStyle name="Normal 2 2 2 4" xfId="634"/>
    <cellStyle name="Normal 2 2 2 40" xfId="635"/>
    <cellStyle name="Normal 2 2 2 41" xfId="636"/>
    <cellStyle name="Normal 2 2 2 42" xfId="637"/>
    <cellStyle name="Normal 2 2 2 43" xfId="638"/>
    <cellStyle name="Normal 2 2 2 5" xfId="639"/>
    <cellStyle name="Normal 2 2 2 6" xfId="640"/>
    <cellStyle name="Normal 2 2 2 7" xfId="641"/>
    <cellStyle name="Normal 2 2 2 8" xfId="642"/>
    <cellStyle name="Normal 2 2 2 9" xfId="643"/>
    <cellStyle name="Normal 2 2 20" xfId="644"/>
    <cellStyle name="Normal 2 2 21" xfId="645"/>
    <cellStyle name="Normal 2 2 22" xfId="646"/>
    <cellStyle name="Normal 2 2 23" xfId="647"/>
    <cellStyle name="Normal 2 2 24" xfId="648"/>
    <cellStyle name="Normal 2 2 25" xfId="649"/>
    <cellStyle name="Normal 2 2 26" xfId="650"/>
    <cellStyle name="Normal 2 2 27" xfId="651"/>
    <cellStyle name="Normal 2 2 28" xfId="652"/>
    <cellStyle name="Normal 2 2 29" xfId="653"/>
    <cellStyle name="Normal 2 2 3" xfId="654"/>
    <cellStyle name="Normal 2 2 3 2" xfId="655"/>
    <cellStyle name="Normal 2 2 3 3" xfId="656"/>
    <cellStyle name="Normal 2 2 30" xfId="657"/>
    <cellStyle name="Normal 2 2 31" xfId="658"/>
    <cellStyle name="Normal 2 2 32" xfId="659"/>
    <cellStyle name="Normal 2 2 33" xfId="660"/>
    <cellStyle name="Normal 2 2 34" xfId="661"/>
    <cellStyle name="Normal 2 2 35" xfId="662"/>
    <cellStyle name="Normal 2 2 36" xfId="663"/>
    <cellStyle name="Normal 2 2 37" xfId="664"/>
    <cellStyle name="Normal 2 2 38" xfId="665"/>
    <cellStyle name="Normal 2 2 39" xfId="666"/>
    <cellStyle name="Normal 2 2 4" xfId="667"/>
    <cellStyle name="Normal 2 2 40" xfId="668"/>
    <cellStyle name="Normal 2 2 41" xfId="669"/>
    <cellStyle name="Normal 2 2 42" xfId="670"/>
    <cellStyle name="Normal 2 2 43" xfId="671"/>
    <cellStyle name="Normal 2 2 44" xfId="672"/>
    <cellStyle name="Normal 2 2 45" xfId="673"/>
    <cellStyle name="Normal 2 2 46" xfId="674"/>
    <cellStyle name="Normal 2 2 47" xfId="675"/>
    <cellStyle name="Normal 2 2 5" xfId="676"/>
    <cellStyle name="Normal 2 2 6" xfId="677"/>
    <cellStyle name="Normal 2 2 7" xfId="678"/>
    <cellStyle name="Normal 2 2 8" xfId="679"/>
    <cellStyle name="Normal 2 2 9" xfId="680"/>
    <cellStyle name="Normal 2 20" xfId="681"/>
    <cellStyle name="Normal 2 21" xfId="682"/>
    <cellStyle name="Normal 2 22" xfId="683"/>
    <cellStyle name="Normal 2 23" xfId="684"/>
    <cellStyle name="Normal 2 23 2" xfId="685"/>
    <cellStyle name="Normal 2 23 3" xfId="686"/>
    <cellStyle name="Normal 2 24" xfId="687"/>
    <cellStyle name="Normal 2 24 2" xfId="688"/>
    <cellStyle name="Normal 2 24 3" xfId="689"/>
    <cellStyle name="Normal 2 25" xfId="690"/>
    <cellStyle name="Normal 2 26" xfId="691"/>
    <cellStyle name="Normal 2 27" xfId="692"/>
    <cellStyle name="Normal 2 28" xfId="693"/>
    <cellStyle name="Normal 2 29" xfId="694"/>
    <cellStyle name="Normal 2 3" xfId="695"/>
    <cellStyle name="Normal 2 3 2" xfId="696"/>
    <cellStyle name="Normal 2 3 3" xfId="697"/>
    <cellStyle name="Normal 2 3 4" xfId="698"/>
    <cellStyle name="Normal 2 3 5" xfId="699"/>
    <cellStyle name="Normal 2 30" xfId="700"/>
    <cellStyle name="Normal 2 31" xfId="701"/>
    <cellStyle name="Normal 2 32" xfId="702"/>
    <cellStyle name="Normal 2 33" xfId="703"/>
    <cellStyle name="Normal 2 34" xfId="704"/>
    <cellStyle name="Normal 2 35" xfId="705"/>
    <cellStyle name="Normal 2 36" xfId="706"/>
    <cellStyle name="Normal 2 37" xfId="707"/>
    <cellStyle name="Normal 2 38" xfId="708"/>
    <cellStyle name="Normal 2 39" xfId="709"/>
    <cellStyle name="Normal 2 4" xfId="710"/>
    <cellStyle name="Normal 2 4 2" xfId="711"/>
    <cellStyle name="Normal 2 4 2 2" xfId="712"/>
    <cellStyle name="Normal 2 4 2 3" xfId="713"/>
    <cellStyle name="Normal 2 4 3" xfId="714"/>
    <cellStyle name="Normal 2 4 4" xfId="715"/>
    <cellStyle name="Normal 2 40" xfId="716"/>
    <cellStyle name="Normal 2 41" xfId="717"/>
    <cellStyle name="Normal 2 42" xfId="718"/>
    <cellStyle name="Normal 2 43" xfId="719"/>
    <cellStyle name="Normal 2 44" xfId="720"/>
    <cellStyle name="Normal 2 45" xfId="721"/>
    <cellStyle name="Normal 2 46" xfId="722"/>
    <cellStyle name="Normal 2 47" xfId="723"/>
    <cellStyle name="Normal 2 48" xfId="724"/>
    <cellStyle name="Normal 2 49" xfId="725"/>
    <cellStyle name="Normal 2 5" xfId="726"/>
    <cellStyle name="Normal 2 5 2" xfId="727"/>
    <cellStyle name="Normal 2 5 3" xfId="728"/>
    <cellStyle name="Normal 2 50" xfId="729"/>
    <cellStyle name="Normal 2 51" xfId="730"/>
    <cellStyle name="Normal 2 52" xfId="731"/>
    <cellStyle name="Normal 2 53" xfId="732"/>
    <cellStyle name="Normal 2 54" xfId="733"/>
    <cellStyle name="Normal 2 55" xfId="734"/>
    <cellStyle name="Normal 2 56" xfId="735"/>
    <cellStyle name="Normal 2 57" xfId="736"/>
    <cellStyle name="Normal 2 58" xfId="737"/>
    <cellStyle name="Normal 2 6" xfId="738"/>
    <cellStyle name="Normal 2 7" xfId="739"/>
    <cellStyle name="Normal 2 8" xfId="740"/>
    <cellStyle name="Normal 2 9" xfId="741"/>
    <cellStyle name="Normal 2_cap 13" xfId="1120"/>
    <cellStyle name="Normal 20" xfId="742"/>
    <cellStyle name="Normal 21" xfId="743"/>
    <cellStyle name="Normal 22" xfId="744"/>
    <cellStyle name="Normal 23" xfId="745"/>
    <cellStyle name="Normal 23 10" xfId="746"/>
    <cellStyle name="Normal 23 11" xfId="747"/>
    <cellStyle name="Normal 23 12" xfId="748"/>
    <cellStyle name="Normal 23 13" xfId="749"/>
    <cellStyle name="Normal 23 14" xfId="750"/>
    <cellStyle name="Normal 23 2" xfId="751"/>
    <cellStyle name="Normal 23 3" xfId="752"/>
    <cellStyle name="Normal 23 4" xfId="753"/>
    <cellStyle name="Normal 23 5" xfId="754"/>
    <cellStyle name="Normal 23 6" xfId="755"/>
    <cellStyle name="Normal 23 7" xfId="756"/>
    <cellStyle name="Normal 23 8" xfId="757"/>
    <cellStyle name="Normal 23 9" xfId="758"/>
    <cellStyle name="Normal 24" xfId="759"/>
    <cellStyle name="Normal 24 10" xfId="760"/>
    <cellStyle name="Normal 24 11" xfId="761"/>
    <cellStyle name="Normal 24 12" xfId="762"/>
    <cellStyle name="Normal 24 13" xfId="763"/>
    <cellStyle name="Normal 24 14" xfId="764"/>
    <cellStyle name="Normal 24 2" xfId="765"/>
    <cellStyle name="Normal 24 3" xfId="766"/>
    <cellStyle name="Normal 24 4" xfId="767"/>
    <cellStyle name="Normal 24 5" xfId="768"/>
    <cellStyle name="Normal 24 6" xfId="769"/>
    <cellStyle name="Normal 24 7" xfId="770"/>
    <cellStyle name="Normal 24 8" xfId="771"/>
    <cellStyle name="Normal 24 9" xfId="772"/>
    <cellStyle name="Normal 25" xfId="773"/>
    <cellStyle name="Normal 26" xfId="774"/>
    <cellStyle name="Normal 26 10" xfId="775"/>
    <cellStyle name="Normal 26 11" xfId="776"/>
    <cellStyle name="Normal 26 12" xfId="777"/>
    <cellStyle name="Normal 26 2" xfId="778"/>
    <cellStyle name="Normal 26 3" xfId="779"/>
    <cellStyle name="Normal 26 4" xfId="780"/>
    <cellStyle name="Normal 26 5" xfId="781"/>
    <cellStyle name="Normal 26 6" xfId="782"/>
    <cellStyle name="Normal 26 7" xfId="783"/>
    <cellStyle name="Normal 26 8" xfId="784"/>
    <cellStyle name="Normal 26 9" xfId="785"/>
    <cellStyle name="Normal 27" xfId="786"/>
    <cellStyle name="Normal 28" xfId="787"/>
    <cellStyle name="Normal 29" xfId="788"/>
    <cellStyle name="Normal 3" xfId="789"/>
    <cellStyle name="Normal 3 10" xfId="790"/>
    <cellStyle name="Normal 3 10 2" xfId="791"/>
    <cellStyle name="Normal 3 10 3" xfId="792"/>
    <cellStyle name="Normal 3 11" xfId="793"/>
    <cellStyle name="Normal 3 11 2" xfId="794"/>
    <cellStyle name="Normal 3 11 3" xfId="795"/>
    <cellStyle name="Normal 3 12" xfId="796"/>
    <cellStyle name="Normal 3 12 2" xfId="797"/>
    <cellStyle name="Normal 3 12 3" xfId="798"/>
    <cellStyle name="Normal 3 13" xfId="799"/>
    <cellStyle name="Normal 3 13 2" xfId="800"/>
    <cellStyle name="Normal 3 13 3" xfId="801"/>
    <cellStyle name="Normal 3 14" xfId="802"/>
    <cellStyle name="Normal 3 14 2" xfId="803"/>
    <cellStyle name="Normal 3 14 3" xfId="804"/>
    <cellStyle name="Normal 3 15" xfId="805"/>
    <cellStyle name="Normal 3 15 2" xfId="806"/>
    <cellStyle name="Normal 3 15 3" xfId="807"/>
    <cellStyle name="Normal 3 16" xfId="808"/>
    <cellStyle name="Normal 3 17" xfId="809"/>
    <cellStyle name="Normal 3 18" xfId="810"/>
    <cellStyle name="Normal 3 19" xfId="811"/>
    <cellStyle name="Normal 3 2" xfId="812"/>
    <cellStyle name="Normal 3 2 2" xfId="813"/>
    <cellStyle name="Normal 3 2 2 2" xfId="814"/>
    <cellStyle name="Normal 3 2 2 3" xfId="815"/>
    <cellStyle name="Normal 3 2 3" xfId="816"/>
    <cellStyle name="Normal 3 2 4" xfId="817"/>
    <cellStyle name="Normal 3 2 5" xfId="818"/>
    <cellStyle name="Normal 3 20" xfId="819"/>
    <cellStyle name="Normal 3 21" xfId="820"/>
    <cellStyle name="Normal 3 22" xfId="821"/>
    <cellStyle name="Normal 3 23" xfId="822"/>
    <cellStyle name="Normal 3 24" xfId="823"/>
    <cellStyle name="Normal 3 25" xfId="824"/>
    <cellStyle name="Normal 3 26" xfId="825"/>
    <cellStyle name="Normal 3 27" xfId="826"/>
    <cellStyle name="Normal 3 28" xfId="827"/>
    <cellStyle name="Normal 3 29" xfId="828"/>
    <cellStyle name="Normal 3 3" xfId="829"/>
    <cellStyle name="Normal 3 3 2" xfId="830"/>
    <cellStyle name="Normal 3 3 3" xfId="831"/>
    <cellStyle name="Normal 3 3 4" xfId="832"/>
    <cellStyle name="Normal 3 30" xfId="833"/>
    <cellStyle name="Normal 3 31" xfId="834"/>
    <cellStyle name="Normal 3 32" xfId="835"/>
    <cellStyle name="Normal 3 33" xfId="836"/>
    <cellStyle name="Normal 3 34" xfId="837"/>
    <cellStyle name="Normal 3 35" xfId="838"/>
    <cellStyle name="Normal 3 36" xfId="839"/>
    <cellStyle name="Normal 3 37" xfId="840"/>
    <cellStyle name="Normal 3 38" xfId="841"/>
    <cellStyle name="Normal 3 39" xfId="842"/>
    <cellStyle name="Normal 3 4" xfId="843"/>
    <cellStyle name="Normal 3 4 2" xfId="844"/>
    <cellStyle name="Normal 3 4 3" xfId="845"/>
    <cellStyle name="Normal 3 40" xfId="846"/>
    <cellStyle name="Normal 3 41" xfId="847"/>
    <cellStyle name="Normal 3 42" xfId="848"/>
    <cellStyle name="Normal 3 43" xfId="849"/>
    <cellStyle name="Normal 3 44" xfId="850"/>
    <cellStyle name="Normal 3 5" xfId="851"/>
    <cellStyle name="Normal 3 5 2" xfId="852"/>
    <cellStyle name="Normal 3 5 3" xfId="853"/>
    <cellStyle name="Normal 3 6" xfId="854"/>
    <cellStyle name="Normal 3 6 2" xfId="855"/>
    <cellStyle name="Normal 3 6 3" xfId="856"/>
    <cellStyle name="Normal 3 7" xfId="857"/>
    <cellStyle name="Normal 3 7 2" xfId="858"/>
    <cellStyle name="Normal 3 7 3" xfId="859"/>
    <cellStyle name="Normal 3 8" xfId="860"/>
    <cellStyle name="Normal 3 8 2" xfId="861"/>
    <cellStyle name="Normal 3 8 3" xfId="862"/>
    <cellStyle name="Normal 3 9" xfId="863"/>
    <cellStyle name="Normal 3 9 2" xfId="864"/>
    <cellStyle name="Normal 3 9 3" xfId="865"/>
    <cellStyle name="Normal 3_C05" xfId="866"/>
    <cellStyle name="Normal 30" xfId="867"/>
    <cellStyle name="Normal 31" xfId="868"/>
    <cellStyle name="Normal 32" xfId="869"/>
    <cellStyle name="Normal 33" xfId="870"/>
    <cellStyle name="Normal 34" xfId="871"/>
    <cellStyle name="Normal 35" xfId="1114"/>
    <cellStyle name="Normal 4" xfId="872"/>
    <cellStyle name="Normal 4 10" xfId="873"/>
    <cellStyle name="Normal 4 10 2" xfId="874"/>
    <cellStyle name="Normal 4 10 3" xfId="875"/>
    <cellStyle name="Normal 4 11" xfId="876"/>
    <cellStyle name="Normal 4 11 2" xfId="877"/>
    <cellStyle name="Normal 4 11 3" xfId="878"/>
    <cellStyle name="Normal 4 12" xfId="879"/>
    <cellStyle name="Normal 4 12 2" xfId="880"/>
    <cellStyle name="Normal 4 12 3" xfId="881"/>
    <cellStyle name="Normal 4 13" xfId="882"/>
    <cellStyle name="Normal 4 14" xfId="883"/>
    <cellStyle name="Normal 4 15" xfId="884"/>
    <cellStyle name="Normal 4 16" xfId="885"/>
    <cellStyle name="Normal 4 17" xfId="886"/>
    <cellStyle name="Normal 4 18" xfId="887"/>
    <cellStyle name="Normal 4 2" xfId="888"/>
    <cellStyle name="Normal 4 2 2" xfId="889"/>
    <cellStyle name="Normal 4 2 3" xfId="890"/>
    <cellStyle name="Normal 4 2 4" xfId="891"/>
    <cellStyle name="Normal 4 3" xfId="892"/>
    <cellStyle name="Normal 4 3 2" xfId="893"/>
    <cellStyle name="Normal 4 3 3" xfId="894"/>
    <cellStyle name="Normal 4 4" xfId="895"/>
    <cellStyle name="Normal 4 4 2" xfId="896"/>
    <cellStyle name="Normal 4 4 3" xfId="897"/>
    <cellStyle name="Normal 4 5" xfId="898"/>
    <cellStyle name="Normal 4 5 2" xfId="899"/>
    <cellStyle name="Normal 4 5 3" xfId="900"/>
    <cellStyle name="Normal 4 6" xfId="901"/>
    <cellStyle name="Normal 4 6 2" xfId="902"/>
    <cellStyle name="Normal 4 6 3" xfId="903"/>
    <cellStyle name="Normal 4 7" xfId="904"/>
    <cellStyle name="Normal 4 7 2" xfId="905"/>
    <cellStyle name="Normal 4 7 3" xfId="906"/>
    <cellStyle name="Normal 4 8" xfId="907"/>
    <cellStyle name="Normal 4 8 2" xfId="908"/>
    <cellStyle name="Normal 4 8 3" xfId="909"/>
    <cellStyle name="Normal 4 9" xfId="910"/>
    <cellStyle name="Normal 4 9 2" xfId="911"/>
    <cellStyle name="Normal 4 9 3" xfId="912"/>
    <cellStyle name="Normal 5" xfId="913"/>
    <cellStyle name="Normal 5 2" xfId="914"/>
    <cellStyle name="Normal 5 2 2" xfId="915"/>
    <cellStyle name="Normal 5 2 3" xfId="916"/>
    <cellStyle name="Normal 5 2 4" xfId="917"/>
    <cellStyle name="Normal 5 3" xfId="918"/>
    <cellStyle name="Normal 5 3 2" xfId="919"/>
    <cellStyle name="Normal 5 3 3" xfId="920"/>
    <cellStyle name="Normal 5 4" xfId="921"/>
    <cellStyle name="Normal 5 4 2" xfId="922"/>
    <cellStyle name="Normal 5 5" xfId="923"/>
    <cellStyle name="Normal 6" xfId="924"/>
    <cellStyle name="Normal 6 10" xfId="925"/>
    <cellStyle name="Normal 6 11" xfId="926"/>
    <cellStyle name="Normal 6 12" xfId="927"/>
    <cellStyle name="Normal 6 13" xfId="928"/>
    <cellStyle name="Normal 6 14" xfId="929"/>
    <cellStyle name="Normal 6 15" xfId="930"/>
    <cellStyle name="Normal 6 2" xfId="931"/>
    <cellStyle name="Normal 6 3" xfId="932"/>
    <cellStyle name="Normal 6 4" xfId="933"/>
    <cellStyle name="Normal 6 5" xfId="934"/>
    <cellStyle name="Normal 6 6" xfId="935"/>
    <cellStyle name="Normal 6 7" xfId="936"/>
    <cellStyle name="Normal 6 8" xfId="937"/>
    <cellStyle name="Normal 6 9" xfId="938"/>
    <cellStyle name="Normal 7" xfId="939"/>
    <cellStyle name="Normal 7 2" xfId="940"/>
    <cellStyle name="Normal 7 2 2" xfId="941"/>
    <cellStyle name="Normal 7 3" xfId="942"/>
    <cellStyle name="Normal 7 4" xfId="943"/>
    <cellStyle name="Normal 7 5" xfId="944"/>
    <cellStyle name="Normal 7 6" xfId="945"/>
    <cellStyle name="Normal 8" xfId="946"/>
    <cellStyle name="Normal 8 2" xfId="947"/>
    <cellStyle name="Normal 9" xfId="948"/>
    <cellStyle name="Normal 9 2" xfId="949"/>
    <cellStyle name="Normal 9 3" xfId="950"/>
    <cellStyle name="Normal 9 4" xfId="951"/>
    <cellStyle name="Notas 10" xfId="952"/>
    <cellStyle name="Notas 10 2" xfId="953"/>
    <cellStyle name="Notas 10 3" xfId="954"/>
    <cellStyle name="Notas 11" xfId="955"/>
    <cellStyle name="Notas 12" xfId="956"/>
    <cellStyle name="Notas 13" xfId="957"/>
    <cellStyle name="Notas 2" xfId="958"/>
    <cellStyle name="Notas 2 10" xfId="959"/>
    <cellStyle name="Notas 2 11" xfId="960"/>
    <cellStyle name="Notas 2 12" xfId="961"/>
    <cellStyle name="Notas 2 12 2" xfId="962"/>
    <cellStyle name="Notas 2 12 3" xfId="963"/>
    <cellStyle name="Notas 2 13" xfId="964"/>
    <cellStyle name="Notas 2 14" xfId="965"/>
    <cellStyle name="Notas 2 2" xfId="966"/>
    <cellStyle name="Notas 2 3" xfId="967"/>
    <cellStyle name="Notas 2 4" xfId="968"/>
    <cellStyle name="Notas 2 5" xfId="969"/>
    <cellStyle name="Notas 2 6" xfId="970"/>
    <cellStyle name="Notas 2 7" xfId="971"/>
    <cellStyle name="Notas 2 8" xfId="972"/>
    <cellStyle name="Notas 2 9" xfId="973"/>
    <cellStyle name="Notas 3" xfId="974"/>
    <cellStyle name="Notas 4" xfId="975"/>
    <cellStyle name="Notas 4 10" xfId="976"/>
    <cellStyle name="Notas 4 11" xfId="977"/>
    <cellStyle name="Notas 4 2" xfId="978"/>
    <cellStyle name="Notas 4 3" xfId="979"/>
    <cellStyle name="Notas 4 4" xfId="980"/>
    <cellStyle name="Notas 4 5" xfId="981"/>
    <cellStyle name="Notas 4 6" xfId="982"/>
    <cellStyle name="Notas 4 7" xfId="983"/>
    <cellStyle name="Notas 4 8" xfId="984"/>
    <cellStyle name="Notas 4 9" xfId="985"/>
    <cellStyle name="Notas 5" xfId="986"/>
    <cellStyle name="Notas 5 10" xfId="987"/>
    <cellStyle name="Notas 5 11" xfId="988"/>
    <cellStyle name="Notas 5 2" xfId="989"/>
    <cellStyle name="Notas 5 3" xfId="990"/>
    <cellStyle name="Notas 5 4" xfId="991"/>
    <cellStyle name="Notas 5 5" xfId="992"/>
    <cellStyle name="Notas 5 6" xfId="993"/>
    <cellStyle name="Notas 5 7" xfId="994"/>
    <cellStyle name="Notas 5 8" xfId="995"/>
    <cellStyle name="Notas 5 9" xfId="996"/>
    <cellStyle name="Notas 6" xfId="997"/>
    <cellStyle name="Notas 7" xfId="998"/>
    <cellStyle name="Notas 8" xfId="999"/>
    <cellStyle name="Notas 8 2" xfId="1000"/>
    <cellStyle name="Notas 8 3" xfId="1001"/>
    <cellStyle name="Notas 9" xfId="1002"/>
    <cellStyle name="Notas 9 2" xfId="1003"/>
    <cellStyle name="Notas 9 3" xfId="1004"/>
    <cellStyle name="Num. cuadro" xfId="1005"/>
    <cellStyle name="Num. cuadro 2" xfId="1006"/>
    <cellStyle name="Num. cuadro 3" xfId="1007"/>
    <cellStyle name="Num. cuadro 4" xfId="1008"/>
    <cellStyle name="Num. cuadro 5" xfId="1009"/>
    <cellStyle name="Num. cuadro 6" xfId="1010"/>
    <cellStyle name="Num. cuadro 7" xfId="1011"/>
    <cellStyle name="Num. cuadro_G422-04" xfId="1012"/>
    <cellStyle name="Num/Num" xfId="1013"/>
    <cellStyle name="Numero" xfId="1014"/>
    <cellStyle name="Numero cuadro" xfId="1015"/>
    <cellStyle name="Numerod" xfId="1016"/>
    <cellStyle name="Pie" xfId="1017"/>
    <cellStyle name="Pie 2" xfId="1018"/>
    <cellStyle name="Pie 2 2" xfId="1019"/>
    <cellStyle name="Pie 3" xfId="1020"/>
    <cellStyle name="Pie 4" xfId="1021"/>
    <cellStyle name="Pie 5" xfId="1022"/>
    <cellStyle name="Pie 6" xfId="1023"/>
    <cellStyle name="Pie 7" xfId="1024"/>
    <cellStyle name="Pie_c02-03" xfId="1025"/>
    <cellStyle name="Pies" xfId="1026"/>
    <cellStyle name="Porcentual 2" xfId="1027"/>
    <cellStyle name="Porcentual 2 2" xfId="1028"/>
    <cellStyle name="Porcentual 2 3" xfId="1029"/>
    <cellStyle name="Porcentual 2 4" xfId="1030"/>
    <cellStyle name="Porcentual 3" xfId="1031"/>
    <cellStyle name="Porcentual 3 2" xfId="1032"/>
    <cellStyle name="Porcentual 3 2 2" xfId="1033"/>
    <cellStyle name="Porcentual 3 2 3" xfId="1034"/>
    <cellStyle name="Porcentual 3 3" xfId="1035"/>
    <cellStyle name="Porcentual 3 3 2" xfId="1036"/>
    <cellStyle name="Porcentual 3 4" xfId="1037"/>
    <cellStyle name="Porcentual 4" xfId="1038"/>
    <cellStyle name="Porcentual 4 2" xfId="1039"/>
    <cellStyle name="Porcentual 4 2 2" xfId="1040"/>
    <cellStyle name="Porcentual 4 3" xfId="1041"/>
    <cellStyle name="Punto0" xfId="1042"/>
    <cellStyle name="Salida 2" xfId="1043"/>
    <cellStyle name="Salida 3" xfId="1044"/>
    <cellStyle name="Salida 4" xfId="1045"/>
    <cellStyle name="Salida 5" xfId="1046"/>
    <cellStyle name="Salida 6" xfId="1047"/>
    <cellStyle name="Salida 7" xfId="1048"/>
    <cellStyle name="sangria_n1" xfId="1049"/>
    <cellStyle name="Separador" xfId="1050"/>
    <cellStyle name="Texto de advertencia 2" xfId="1051"/>
    <cellStyle name="Texto de advertencia 3" xfId="1052"/>
    <cellStyle name="Texto de advertencia 4" xfId="1053"/>
    <cellStyle name="Texto de advertencia 5" xfId="1054"/>
    <cellStyle name="Texto de advertencia 6" xfId="1055"/>
    <cellStyle name="Texto de advertencia 7" xfId="1056"/>
    <cellStyle name="Texto explicativo 2" xfId="1057"/>
    <cellStyle name="Texto explicativo 3" xfId="1058"/>
    <cellStyle name="Texto explicativo 4" xfId="1059"/>
    <cellStyle name="Texto explicativo 5" xfId="1060"/>
    <cellStyle name="Texto explicativo 6" xfId="1061"/>
    <cellStyle name="Texto explicativo 7" xfId="1062"/>
    <cellStyle name="Texto, derecha" xfId="1063"/>
    <cellStyle name="Texto, izquierda" xfId="1064"/>
    <cellStyle name="Titulo" xfId="1065"/>
    <cellStyle name="Título 1 2" xfId="1066"/>
    <cellStyle name="Título 1 3" xfId="1067"/>
    <cellStyle name="Título 1 4" xfId="1068"/>
    <cellStyle name="Título 1 5" xfId="1069"/>
    <cellStyle name="Título 1 6" xfId="1070"/>
    <cellStyle name="Título 1 7" xfId="1071"/>
    <cellStyle name="Titulo 10" xfId="1072"/>
    <cellStyle name="Titulo 11" xfId="1073"/>
    <cellStyle name="Titulo 12" xfId="1074"/>
    <cellStyle name="Titulo 2" xfId="1075"/>
    <cellStyle name="Título 2 2" xfId="1076"/>
    <cellStyle name="Título 2 3" xfId="1077"/>
    <cellStyle name="Título 2 4" xfId="1078"/>
    <cellStyle name="Título 2 5" xfId="1079"/>
    <cellStyle name="Título 2 6" xfId="1080"/>
    <cellStyle name="Título 2 7" xfId="1081"/>
    <cellStyle name="Titulo 3" xfId="1082"/>
    <cellStyle name="Título 3 2" xfId="1083"/>
    <cellStyle name="Título 3 3" xfId="1084"/>
    <cellStyle name="Título 3 4" xfId="1085"/>
    <cellStyle name="Título 3 5" xfId="1086"/>
    <cellStyle name="Título 3 6" xfId="1087"/>
    <cellStyle name="Título 3 7" xfId="1088"/>
    <cellStyle name="Titulo 4" xfId="1089"/>
    <cellStyle name="Título 4" xfId="1090"/>
    <cellStyle name="Título 4 2" xfId="1091"/>
    <cellStyle name="Titulo 5" xfId="1092"/>
    <cellStyle name="Título 5" xfId="1093"/>
    <cellStyle name="Título 5 2" xfId="1094"/>
    <cellStyle name="Titulo 6" xfId="1095"/>
    <cellStyle name="Título 6" xfId="1096"/>
    <cellStyle name="Título 6 2" xfId="1097"/>
    <cellStyle name="Titulo 7" xfId="1098"/>
    <cellStyle name="Título 7" xfId="1099"/>
    <cellStyle name="Título 7 2" xfId="1100"/>
    <cellStyle name="Titulo 8" xfId="1101"/>
    <cellStyle name="Título 8" xfId="1102"/>
    <cellStyle name="Título 8 2" xfId="1103"/>
    <cellStyle name="Titulo 9" xfId="1104"/>
    <cellStyle name="Título 9" xfId="1105"/>
    <cellStyle name="Título 9 2" xfId="1106"/>
    <cellStyle name="Titulo_10" xfId="1107"/>
    <cellStyle name="Total 2" xfId="1108"/>
    <cellStyle name="Total 3" xfId="1109"/>
    <cellStyle name="Total 4" xfId="1110"/>
    <cellStyle name="Total 5" xfId="1111"/>
    <cellStyle name="Total 6" xfId="1112"/>
    <cellStyle name="Total 7" xfId="11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showRowColHeaders="0" tabSelected="1" zoomScale="140" zoomScaleNormal="140" workbookViewId="0">
      <pane ySplit="2" topLeftCell="A3" activePane="bottomLeft" state="frozen"/>
      <selection pane="bottomLeft"/>
    </sheetView>
  </sheetViews>
  <sheetFormatPr baseColWidth="10" defaultColWidth="0" defaultRowHeight="11.25" customHeight="1" zeroHeight="1" x14ac:dyDescent="0.2"/>
  <cols>
    <col min="1" max="1" width="7.28515625" style="8" customWidth="1"/>
    <col min="2" max="2" width="67.28515625" style="9" customWidth="1"/>
    <col min="3" max="3" width="0.85546875" style="9" customWidth="1"/>
    <col min="4" max="16384" width="11.42578125" style="9" hidden="1"/>
  </cols>
  <sheetData>
    <row r="1" spans="1:2" x14ac:dyDescent="0.2"/>
    <row r="2" spans="1:2" ht="12.75" x14ac:dyDescent="0.2">
      <c r="A2" s="10" t="s">
        <v>147</v>
      </c>
    </row>
    <row r="3" spans="1:2" ht="10.5" customHeight="1" x14ac:dyDescent="0.2">
      <c r="A3" s="11"/>
      <c r="B3" s="12"/>
    </row>
    <row r="4" spans="1:2" ht="36.75" x14ac:dyDescent="0.2">
      <c r="A4" s="13">
        <v>6.1</v>
      </c>
      <c r="B4" s="14" t="s">
        <v>155</v>
      </c>
    </row>
    <row r="5" spans="1:2" ht="41.25" customHeight="1" x14ac:dyDescent="0.2">
      <c r="A5" s="13">
        <v>6.2</v>
      </c>
      <c r="B5" s="14" t="s">
        <v>157</v>
      </c>
    </row>
    <row r="6" spans="1:2" ht="32.25" customHeight="1" x14ac:dyDescent="0.2">
      <c r="A6" s="13">
        <v>6.3</v>
      </c>
      <c r="B6" s="14" t="s">
        <v>163</v>
      </c>
    </row>
    <row r="7" spans="1:2" ht="12" hidden="1" x14ac:dyDescent="0.2">
      <c r="A7" s="15"/>
      <c r="B7" s="16"/>
    </row>
    <row r="8" spans="1:2" ht="12" hidden="1" x14ac:dyDescent="0.2">
      <c r="A8" s="15"/>
      <c r="B8" s="16"/>
    </row>
    <row r="9" spans="1:2" hidden="1" x14ac:dyDescent="0.2">
      <c r="B9" s="17"/>
    </row>
    <row r="10" spans="1:2" hidden="1" x14ac:dyDescent="0.2">
      <c r="B10" s="17"/>
    </row>
    <row r="11" spans="1:2" hidden="1" x14ac:dyDescent="0.2">
      <c r="B11" s="17"/>
    </row>
  </sheetData>
  <sheetProtection sheet="1" objects="1" scenarios="1"/>
  <hyperlinks>
    <hyperlink ref="A4:B4" location="'6.1'!A1" display="'6.1'!A1"/>
    <hyperlink ref="A5:B5" location="'6.2'!A1" display="'6.2'!A1"/>
    <hyperlink ref="A6:B6" location="'6.3'!A1" display="'6.3'!A1"/>
  </hyperlinks>
  <printOptions horizontalCentered="1" verticalCentered="1"/>
  <pageMargins left="0.39370078740157483" right="0.39370078740157483" top="0.59055118110236227" bottom="0.19685039370078741" header="0.39370078740157483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394"/>
  <sheetViews>
    <sheetView showGridLines="0" showRowColHeaders="0" zoomScale="130" zoomScaleNormal="130" zoomScaleSheetLayoutView="10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12.75" customHeight="1" zeroHeight="1" x14ac:dyDescent="0.25"/>
  <cols>
    <col min="1" max="1" width="19" style="24" customWidth="1"/>
    <col min="2" max="2" width="7" style="24" customWidth="1"/>
    <col min="3" max="3" width="1.5703125" style="24" customWidth="1"/>
    <col min="4" max="4" width="12.42578125" style="24" customWidth="1"/>
    <col min="5" max="5" width="11.5703125" style="24" customWidth="1"/>
    <col min="6" max="6" width="5.140625" style="24" customWidth="1"/>
    <col min="7" max="7" width="7.5703125" style="24" customWidth="1"/>
    <col min="8" max="8" width="13" style="24" customWidth="1"/>
    <col min="9" max="9" width="13.28515625" style="24" customWidth="1"/>
    <col min="10" max="10" width="1.5703125" style="24" customWidth="1"/>
    <col min="11" max="11" width="0.85546875" style="24" customWidth="1"/>
    <col min="12" max="16" width="12.7109375" style="24" hidden="1" customWidth="1"/>
    <col min="17" max="18" width="0" style="24" hidden="1" customWidth="1"/>
    <col min="19" max="16384" width="11.42578125" style="24" hidden="1"/>
  </cols>
  <sheetData>
    <row r="1" spans="1:14" s="21" customFormat="1" ht="12.95" customHeight="1" x14ac:dyDescent="0.25">
      <c r="A1" s="18" t="s">
        <v>40</v>
      </c>
      <c r="B1" s="19"/>
      <c r="C1" s="19"/>
      <c r="D1" s="19"/>
      <c r="E1" s="20"/>
      <c r="F1" s="20"/>
      <c r="G1" s="20"/>
      <c r="H1" s="20"/>
      <c r="I1" s="102" t="s">
        <v>49</v>
      </c>
      <c r="J1" s="102"/>
    </row>
    <row r="2" spans="1:14" s="21" customFormat="1" ht="12.95" customHeight="1" x14ac:dyDescent="0.25">
      <c r="A2" s="22" t="s">
        <v>41</v>
      </c>
      <c r="B2" s="19"/>
      <c r="C2" s="19"/>
      <c r="D2" s="19"/>
      <c r="E2" s="19"/>
      <c r="F2" s="19"/>
      <c r="G2" s="19"/>
      <c r="H2" s="19"/>
      <c r="I2" s="19"/>
      <c r="J2" s="19"/>
    </row>
    <row r="3" spans="1:14" s="21" customFormat="1" ht="12.95" customHeight="1" x14ac:dyDescent="0.25">
      <c r="A3" s="1" t="s">
        <v>150</v>
      </c>
      <c r="B3" s="19"/>
      <c r="C3" s="19"/>
      <c r="D3" s="19"/>
      <c r="E3" s="19"/>
      <c r="F3" s="19"/>
      <c r="G3" s="19"/>
      <c r="H3" s="19"/>
      <c r="I3" s="19"/>
      <c r="J3" s="19"/>
    </row>
    <row r="4" spans="1:14" ht="3" customHeight="1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</row>
    <row r="5" spans="1:14" ht="3" customHeight="1" x14ac:dyDescent="0.25">
      <c r="A5" s="25"/>
      <c r="B5" s="25"/>
      <c r="C5" s="25"/>
      <c r="D5" s="25"/>
      <c r="E5" s="25"/>
      <c r="F5" s="25"/>
      <c r="G5" s="25"/>
    </row>
    <row r="6" spans="1:14" ht="9" customHeight="1" x14ac:dyDescent="0.25">
      <c r="A6" s="25"/>
      <c r="B6" s="26" t="s">
        <v>35</v>
      </c>
      <c r="C6" s="26"/>
      <c r="D6" s="26"/>
      <c r="E6" s="26"/>
      <c r="F6" s="27"/>
      <c r="G6" s="101" t="s">
        <v>39</v>
      </c>
      <c r="H6" s="101"/>
      <c r="I6" s="101"/>
      <c r="J6" s="101"/>
    </row>
    <row r="7" spans="1:14" s="33" customFormat="1" ht="9" customHeight="1" x14ac:dyDescent="0.25">
      <c r="A7" s="28" t="s">
        <v>30</v>
      </c>
      <c r="B7" s="29" t="s">
        <v>31</v>
      </c>
      <c r="C7" s="30"/>
      <c r="D7" s="31" t="s">
        <v>47</v>
      </c>
      <c r="E7" s="31" t="s">
        <v>36</v>
      </c>
      <c r="F7" s="32"/>
      <c r="G7" s="34" t="s">
        <v>37</v>
      </c>
      <c r="H7" s="100" t="s">
        <v>87</v>
      </c>
      <c r="I7" s="34" t="s">
        <v>38</v>
      </c>
      <c r="J7" s="34"/>
    </row>
    <row r="8" spans="1:14" s="33" customFormat="1" ht="9" customHeight="1" x14ac:dyDescent="0.25">
      <c r="A8" s="28"/>
      <c r="B8" s="30"/>
      <c r="C8" s="30"/>
      <c r="D8" s="32"/>
      <c r="E8" s="32"/>
      <c r="F8" s="32"/>
      <c r="G8" s="34"/>
      <c r="H8" s="100"/>
      <c r="I8" s="34"/>
      <c r="J8" s="34"/>
    </row>
    <row r="9" spans="1:14" ht="3" customHeight="1" x14ac:dyDescent="0.25">
      <c r="A9" s="23"/>
      <c r="B9" s="23"/>
      <c r="C9" s="23"/>
      <c r="D9" s="23"/>
      <c r="E9" s="23"/>
      <c r="F9" s="23"/>
      <c r="G9" s="23"/>
      <c r="H9" s="23"/>
      <c r="I9" s="23"/>
      <c r="J9" s="25"/>
    </row>
    <row r="10" spans="1:14" ht="3" customHeight="1" x14ac:dyDescent="0.25">
      <c r="E10" s="25"/>
      <c r="F10" s="25"/>
    </row>
    <row r="11" spans="1:14" s="38" customFormat="1" ht="8.85" customHeight="1" x14ac:dyDescent="0.25">
      <c r="A11" s="35">
        <v>2009</v>
      </c>
      <c r="B11" s="35"/>
      <c r="C11" s="35"/>
      <c r="D11" s="36"/>
      <c r="E11" s="36"/>
      <c r="F11" s="36"/>
      <c r="G11" s="36"/>
      <c r="H11" s="36"/>
      <c r="I11" s="36"/>
      <c r="J11" s="36"/>
      <c r="K11" s="37"/>
      <c r="L11" s="37"/>
      <c r="M11" s="37"/>
      <c r="N11" s="37"/>
    </row>
    <row r="12" spans="1:14" s="38" customFormat="1" ht="8.85" customHeight="1" x14ac:dyDescent="0.25">
      <c r="A12" s="39" t="s">
        <v>32</v>
      </c>
      <c r="B12" s="40">
        <f>SUM(B14:B45)</f>
        <v>1683710</v>
      </c>
      <c r="C12" s="40" t="s">
        <v>59</v>
      </c>
      <c r="D12" s="40">
        <f>SUM(D14:D45)</f>
        <v>745760</v>
      </c>
      <c r="E12" s="40">
        <f>SUM(E14:E45)</f>
        <v>675670</v>
      </c>
      <c r="F12" s="40"/>
      <c r="G12" s="40">
        <f>SUM(G14:G45)</f>
        <v>335005</v>
      </c>
      <c r="H12" s="40">
        <f>SUM(H14:H45)</f>
        <v>1099111</v>
      </c>
      <c r="I12" s="40">
        <f>SUM(I14:I45)</f>
        <v>249594</v>
      </c>
      <c r="J12" s="40"/>
    </row>
    <row r="13" spans="1:14" s="38" customFormat="1" ht="3.95" customHeight="1" x14ac:dyDescent="0.25">
      <c r="A13" s="39"/>
      <c r="B13" s="40"/>
      <c r="C13" s="40"/>
      <c r="D13" s="40"/>
      <c r="E13" s="40"/>
      <c r="F13" s="40"/>
      <c r="G13" s="40"/>
      <c r="H13" s="40"/>
      <c r="I13" s="40"/>
      <c r="J13" s="40"/>
    </row>
    <row r="14" spans="1:14" s="38" customFormat="1" ht="9" customHeight="1" x14ac:dyDescent="0.25">
      <c r="A14" s="41" t="s">
        <v>0</v>
      </c>
      <c r="B14" s="42">
        <f>SUM(D14:E14)</f>
        <v>32469</v>
      </c>
      <c r="C14" s="42"/>
      <c r="D14" s="42">
        <v>14220</v>
      </c>
      <c r="E14" s="42">
        <v>18249</v>
      </c>
      <c r="F14" s="42"/>
      <c r="G14" s="43">
        <v>1431</v>
      </c>
      <c r="H14" s="43">
        <v>27508</v>
      </c>
      <c r="I14" s="43">
        <v>3530</v>
      </c>
      <c r="J14" s="43"/>
    </row>
    <row r="15" spans="1:14" s="38" customFormat="1" ht="9" customHeight="1" x14ac:dyDescent="0.25">
      <c r="A15" s="41" t="s">
        <v>1</v>
      </c>
      <c r="B15" s="42">
        <f t="shared" ref="B15:B45" si="0">SUM(D15:E15)</f>
        <v>59820</v>
      </c>
      <c r="C15" s="42"/>
      <c r="D15" s="42">
        <v>29348</v>
      </c>
      <c r="E15" s="42">
        <v>30472</v>
      </c>
      <c r="F15" s="42"/>
      <c r="G15" s="43">
        <v>7951</v>
      </c>
      <c r="H15" s="43">
        <v>11786</v>
      </c>
      <c r="I15" s="43">
        <v>40083</v>
      </c>
      <c r="J15" s="43"/>
    </row>
    <row r="16" spans="1:14" s="38" customFormat="1" ht="9" customHeight="1" x14ac:dyDescent="0.25">
      <c r="A16" s="41" t="s">
        <v>2</v>
      </c>
      <c r="B16" s="42">
        <f t="shared" si="0"/>
        <v>16451</v>
      </c>
      <c r="C16" s="42"/>
      <c r="D16" s="42">
        <v>7612</v>
      </c>
      <c r="E16" s="42">
        <v>8839</v>
      </c>
      <c r="F16" s="42"/>
      <c r="G16" s="43">
        <v>3596</v>
      </c>
      <c r="H16" s="43">
        <v>11109</v>
      </c>
      <c r="I16" s="43">
        <v>1746</v>
      </c>
      <c r="J16" s="43"/>
    </row>
    <row r="17" spans="1:10" s="38" customFormat="1" ht="9" customHeight="1" x14ac:dyDescent="0.25">
      <c r="A17" s="44" t="s">
        <v>3</v>
      </c>
      <c r="B17" s="45">
        <f t="shared" si="0"/>
        <v>22462</v>
      </c>
      <c r="C17" s="45"/>
      <c r="D17" s="45">
        <v>11368</v>
      </c>
      <c r="E17" s="45">
        <v>11094</v>
      </c>
      <c r="F17" s="45"/>
      <c r="G17" s="46">
        <v>4742</v>
      </c>
      <c r="H17" s="46">
        <v>15983</v>
      </c>
      <c r="I17" s="46">
        <v>1737</v>
      </c>
      <c r="J17" s="46"/>
    </row>
    <row r="18" spans="1:10" s="38" customFormat="1" ht="9" customHeight="1" x14ac:dyDescent="0.25">
      <c r="A18" s="41" t="s">
        <v>33</v>
      </c>
      <c r="B18" s="42">
        <f t="shared" si="0"/>
        <v>52792</v>
      </c>
      <c r="C18" s="42"/>
      <c r="D18" s="42">
        <v>22739</v>
      </c>
      <c r="E18" s="42">
        <v>30053</v>
      </c>
      <c r="F18" s="42"/>
      <c r="G18" s="43">
        <v>8004</v>
      </c>
      <c r="H18" s="43">
        <v>41026</v>
      </c>
      <c r="I18" s="43">
        <v>3762</v>
      </c>
      <c r="J18" s="43"/>
    </row>
    <row r="19" spans="1:10" s="38" customFormat="1" ht="9" customHeight="1" x14ac:dyDescent="0.25">
      <c r="A19" s="41" t="s">
        <v>4</v>
      </c>
      <c r="B19" s="42">
        <f t="shared" si="0"/>
        <v>7253</v>
      </c>
      <c r="C19" s="42"/>
      <c r="D19" s="42">
        <v>4219</v>
      </c>
      <c r="E19" s="42">
        <v>3034</v>
      </c>
      <c r="F19" s="42"/>
      <c r="G19" s="43">
        <v>2175</v>
      </c>
      <c r="H19" s="43">
        <v>3125</v>
      </c>
      <c r="I19" s="43">
        <v>1953</v>
      </c>
      <c r="J19" s="43"/>
    </row>
    <row r="20" spans="1:10" s="38" customFormat="1" ht="9" customHeight="1" x14ac:dyDescent="0.25">
      <c r="A20" s="41" t="s">
        <v>5</v>
      </c>
      <c r="B20" s="42">
        <f t="shared" si="0"/>
        <v>116905</v>
      </c>
      <c r="C20" s="42"/>
      <c r="D20" s="42">
        <v>65895</v>
      </c>
      <c r="E20" s="42">
        <v>51010</v>
      </c>
      <c r="F20" s="42"/>
      <c r="G20" s="43">
        <v>31385</v>
      </c>
      <c r="H20" s="43">
        <v>75332</v>
      </c>
      <c r="I20" s="43">
        <v>10188</v>
      </c>
      <c r="J20" s="43"/>
    </row>
    <row r="21" spans="1:10" s="38" customFormat="1" ht="9" customHeight="1" x14ac:dyDescent="0.25">
      <c r="A21" s="44" t="s">
        <v>6</v>
      </c>
      <c r="B21" s="45">
        <f t="shared" si="0"/>
        <v>56474</v>
      </c>
      <c r="C21" s="45"/>
      <c r="D21" s="45">
        <v>22030</v>
      </c>
      <c r="E21" s="45">
        <v>34444</v>
      </c>
      <c r="F21" s="45"/>
      <c r="G21" s="46">
        <v>11042</v>
      </c>
      <c r="H21" s="46">
        <v>35865</v>
      </c>
      <c r="I21" s="46">
        <v>9567</v>
      </c>
      <c r="J21" s="46"/>
    </row>
    <row r="22" spans="1:10" s="38" customFormat="1" ht="9" customHeight="1" x14ac:dyDescent="0.25">
      <c r="A22" s="41" t="s">
        <v>71</v>
      </c>
      <c r="B22" s="43">
        <v>258512</v>
      </c>
      <c r="C22" s="47" t="s">
        <v>58</v>
      </c>
      <c r="D22" s="3" t="s">
        <v>70</v>
      </c>
      <c r="E22" s="3" t="s">
        <v>70</v>
      </c>
      <c r="F22" s="42"/>
      <c r="G22" s="43">
        <v>73784</v>
      </c>
      <c r="H22" s="43">
        <v>146298</v>
      </c>
      <c r="I22" s="43">
        <v>38430</v>
      </c>
      <c r="J22" s="43"/>
    </row>
    <row r="23" spans="1:10" s="38" customFormat="1" ht="9" customHeight="1" x14ac:dyDescent="0.25">
      <c r="A23" s="41" t="s">
        <v>7</v>
      </c>
      <c r="B23" s="42">
        <f t="shared" si="0"/>
        <v>47460</v>
      </c>
      <c r="C23" s="42"/>
      <c r="D23" s="42">
        <v>21717</v>
      </c>
      <c r="E23" s="42">
        <v>25743</v>
      </c>
      <c r="F23" s="42"/>
      <c r="G23" s="43">
        <v>4410</v>
      </c>
      <c r="H23" s="43">
        <v>38014</v>
      </c>
      <c r="I23" s="43">
        <v>5036</v>
      </c>
      <c r="J23" s="43"/>
    </row>
    <row r="24" spans="1:10" s="38" customFormat="1" ht="9" customHeight="1" x14ac:dyDescent="0.25">
      <c r="A24" s="41" t="s">
        <v>8</v>
      </c>
      <c r="B24" s="42">
        <f>SUM(D24:E24)+3455</f>
        <v>86794</v>
      </c>
      <c r="C24" s="42" t="s">
        <v>57</v>
      </c>
      <c r="D24" s="42">
        <v>77308</v>
      </c>
      <c r="E24" s="42">
        <v>6031</v>
      </c>
      <c r="F24" s="42"/>
      <c r="G24" s="43">
        <v>19650</v>
      </c>
      <c r="H24" s="43">
        <v>66953</v>
      </c>
      <c r="I24" s="43">
        <v>191</v>
      </c>
      <c r="J24" s="43"/>
    </row>
    <row r="25" spans="1:10" s="38" customFormat="1" ht="9" customHeight="1" x14ac:dyDescent="0.25">
      <c r="A25" s="44" t="s">
        <v>9</v>
      </c>
      <c r="B25" s="45">
        <f t="shared" si="0"/>
        <v>29808</v>
      </c>
      <c r="C25" s="45"/>
      <c r="D25" s="45">
        <v>15895</v>
      </c>
      <c r="E25" s="45">
        <v>13913</v>
      </c>
      <c r="F25" s="45"/>
      <c r="G25" s="46">
        <v>10122</v>
      </c>
      <c r="H25" s="46">
        <v>15434</v>
      </c>
      <c r="I25" s="46">
        <v>4252</v>
      </c>
      <c r="J25" s="46"/>
    </row>
    <row r="26" spans="1:10" s="38" customFormat="1" ht="9" customHeight="1" x14ac:dyDescent="0.25">
      <c r="A26" s="41" t="s">
        <v>10</v>
      </c>
      <c r="B26" s="42">
        <f t="shared" si="0"/>
        <v>50764</v>
      </c>
      <c r="C26" s="42"/>
      <c r="D26" s="42">
        <v>22975</v>
      </c>
      <c r="E26" s="43">
        <v>27789</v>
      </c>
      <c r="F26" s="43"/>
      <c r="G26" s="43">
        <v>9046</v>
      </c>
      <c r="H26" s="43">
        <v>38667</v>
      </c>
      <c r="I26" s="43">
        <v>3051</v>
      </c>
      <c r="J26" s="43"/>
    </row>
    <row r="27" spans="1:10" s="38" customFormat="1" ht="9" customHeight="1" x14ac:dyDescent="0.25">
      <c r="A27" s="41" t="s">
        <v>11</v>
      </c>
      <c r="B27" s="42">
        <f t="shared" si="0"/>
        <v>114766</v>
      </c>
      <c r="C27" s="42"/>
      <c r="D27" s="42">
        <v>49849</v>
      </c>
      <c r="E27" s="42">
        <v>64917</v>
      </c>
      <c r="F27" s="42"/>
      <c r="G27" s="43">
        <v>17705</v>
      </c>
      <c r="H27" s="43">
        <v>92885</v>
      </c>
      <c r="I27" s="43">
        <v>4176</v>
      </c>
      <c r="J27" s="43"/>
    </row>
    <row r="28" spans="1:10" s="38" customFormat="1" ht="9" customHeight="1" x14ac:dyDescent="0.25">
      <c r="A28" s="41" t="s">
        <v>12</v>
      </c>
      <c r="B28" s="42">
        <f t="shared" si="0"/>
        <v>118858</v>
      </c>
      <c r="C28" s="42"/>
      <c r="D28" s="42">
        <v>51556</v>
      </c>
      <c r="E28" s="42">
        <v>67302</v>
      </c>
      <c r="F28" s="42"/>
      <c r="G28" s="43">
        <v>2076</v>
      </c>
      <c r="H28" s="43">
        <v>116782</v>
      </c>
      <c r="I28" s="43">
        <v>0</v>
      </c>
      <c r="J28" s="43"/>
    </row>
    <row r="29" spans="1:10" s="38" customFormat="1" ht="9" customHeight="1" x14ac:dyDescent="0.25">
      <c r="A29" s="44" t="s">
        <v>13</v>
      </c>
      <c r="B29" s="45">
        <f t="shared" si="0"/>
        <v>40454</v>
      </c>
      <c r="C29" s="45"/>
      <c r="D29" s="45">
        <v>20776</v>
      </c>
      <c r="E29" s="46">
        <v>19678</v>
      </c>
      <c r="F29" s="46"/>
      <c r="G29" s="46">
        <v>1478</v>
      </c>
      <c r="H29" s="46">
        <v>38243</v>
      </c>
      <c r="I29" s="46">
        <v>733</v>
      </c>
      <c r="J29" s="46"/>
    </row>
    <row r="30" spans="1:10" s="38" customFormat="1" ht="9" customHeight="1" x14ac:dyDescent="0.25">
      <c r="A30" s="41" t="s">
        <v>14</v>
      </c>
      <c r="B30" s="42">
        <f t="shared" si="0"/>
        <v>8014</v>
      </c>
      <c r="C30" s="42"/>
      <c r="D30" s="42">
        <v>5209</v>
      </c>
      <c r="E30" s="42">
        <v>2805</v>
      </c>
      <c r="F30" s="42"/>
      <c r="G30" s="43">
        <v>5893</v>
      </c>
      <c r="H30" s="43">
        <v>1553</v>
      </c>
      <c r="I30" s="43">
        <v>568</v>
      </c>
      <c r="J30" s="43"/>
    </row>
    <row r="31" spans="1:10" s="38" customFormat="1" ht="9" customHeight="1" x14ac:dyDescent="0.25">
      <c r="A31" s="41" t="s">
        <v>15</v>
      </c>
      <c r="B31" s="42">
        <f>SUM(D31:E31)+313</f>
        <v>12918</v>
      </c>
      <c r="C31" s="42" t="s">
        <v>56</v>
      </c>
      <c r="D31" s="42">
        <v>6487</v>
      </c>
      <c r="E31" s="42">
        <v>6118</v>
      </c>
      <c r="F31" s="42"/>
      <c r="G31" s="43">
        <v>3472</v>
      </c>
      <c r="H31" s="43">
        <v>7422</v>
      </c>
      <c r="I31" s="43">
        <v>2024</v>
      </c>
      <c r="J31" s="43"/>
    </row>
    <row r="32" spans="1:10" s="38" customFormat="1" ht="9" customHeight="1" x14ac:dyDescent="0.25">
      <c r="A32" s="41" t="s">
        <v>16</v>
      </c>
      <c r="B32" s="42">
        <f t="shared" si="0"/>
        <v>12677</v>
      </c>
      <c r="C32" s="42"/>
      <c r="D32" s="42">
        <v>7837</v>
      </c>
      <c r="E32" s="42">
        <v>4840</v>
      </c>
      <c r="F32" s="42"/>
      <c r="G32" s="43">
        <v>7646</v>
      </c>
      <c r="H32" s="43">
        <v>4230</v>
      </c>
      <c r="I32" s="43">
        <v>801</v>
      </c>
      <c r="J32" s="43"/>
    </row>
    <row r="33" spans="1:18" s="38" customFormat="1" ht="9" customHeight="1" x14ac:dyDescent="0.25">
      <c r="A33" s="44" t="s">
        <v>17</v>
      </c>
      <c r="B33" s="45">
        <f t="shared" si="0"/>
        <v>24913</v>
      </c>
      <c r="C33" s="45"/>
      <c r="D33" s="45">
        <v>15686</v>
      </c>
      <c r="E33" s="45">
        <v>9227</v>
      </c>
      <c r="F33" s="45"/>
      <c r="G33" s="46">
        <v>5247</v>
      </c>
      <c r="H33" s="46">
        <v>9237</v>
      </c>
      <c r="I33" s="46">
        <v>10429</v>
      </c>
      <c r="J33" s="46"/>
    </row>
    <row r="34" spans="1:18" s="38" customFormat="1" ht="9" customHeight="1" x14ac:dyDescent="0.25">
      <c r="A34" s="41" t="s">
        <v>18</v>
      </c>
      <c r="B34" s="42">
        <f t="shared" si="0"/>
        <v>43522</v>
      </c>
      <c r="C34" s="42"/>
      <c r="D34" s="42">
        <v>21655</v>
      </c>
      <c r="E34" s="42">
        <v>21867</v>
      </c>
      <c r="F34" s="42"/>
      <c r="G34" s="43">
        <v>10033</v>
      </c>
      <c r="H34" s="43">
        <v>29048</v>
      </c>
      <c r="I34" s="43">
        <v>4441</v>
      </c>
      <c r="J34" s="43"/>
    </row>
    <row r="35" spans="1:18" s="38" customFormat="1" ht="9" customHeight="1" x14ac:dyDescent="0.25">
      <c r="A35" s="41" t="s">
        <v>19</v>
      </c>
      <c r="B35" s="42">
        <f t="shared" si="0"/>
        <v>8049</v>
      </c>
      <c r="C35" s="42"/>
      <c r="D35" s="42">
        <v>4738</v>
      </c>
      <c r="E35" s="42">
        <v>3311</v>
      </c>
      <c r="F35" s="42"/>
      <c r="G35" s="43">
        <v>4903</v>
      </c>
      <c r="H35" s="43">
        <v>2706</v>
      </c>
      <c r="I35" s="43">
        <v>440</v>
      </c>
      <c r="J35" s="43"/>
    </row>
    <row r="36" spans="1:18" s="38" customFormat="1" ht="9" customHeight="1" x14ac:dyDescent="0.25">
      <c r="A36" s="41" t="s">
        <v>20</v>
      </c>
      <c r="B36" s="42">
        <f t="shared" si="0"/>
        <v>7335</v>
      </c>
      <c r="C36" s="42"/>
      <c r="D36" s="42">
        <v>4638</v>
      </c>
      <c r="E36" s="42">
        <v>2697</v>
      </c>
      <c r="F36" s="42"/>
      <c r="G36" s="42">
        <v>6132</v>
      </c>
      <c r="H36" s="42">
        <v>952</v>
      </c>
      <c r="I36" s="42">
        <v>251</v>
      </c>
      <c r="J36" s="42"/>
    </row>
    <row r="37" spans="1:18" s="38" customFormat="1" ht="9" customHeight="1" x14ac:dyDescent="0.25">
      <c r="A37" s="44" t="s">
        <v>21</v>
      </c>
      <c r="B37" s="45">
        <f t="shared" si="0"/>
        <v>11014</v>
      </c>
      <c r="C37" s="45"/>
      <c r="D37" s="45">
        <v>7360</v>
      </c>
      <c r="E37" s="45">
        <v>3654</v>
      </c>
      <c r="F37" s="45"/>
      <c r="G37" s="45">
        <v>5056</v>
      </c>
      <c r="H37" s="45">
        <v>5144</v>
      </c>
      <c r="I37" s="45">
        <v>814</v>
      </c>
      <c r="J37" s="45"/>
    </row>
    <row r="38" spans="1:18" s="38" customFormat="1" ht="9" customHeight="1" x14ac:dyDescent="0.25">
      <c r="A38" s="41" t="s">
        <v>22</v>
      </c>
      <c r="B38" s="42">
        <f t="shared" si="0"/>
        <v>67840</v>
      </c>
      <c r="C38" s="42"/>
      <c r="D38" s="42">
        <v>30508</v>
      </c>
      <c r="E38" s="42">
        <v>37332</v>
      </c>
      <c r="F38" s="42"/>
      <c r="G38" s="43">
        <v>8249</v>
      </c>
      <c r="H38" s="43">
        <v>51154</v>
      </c>
      <c r="I38" s="43">
        <v>8437</v>
      </c>
      <c r="J38" s="43"/>
    </row>
    <row r="39" spans="1:18" s="38" customFormat="1" ht="9" customHeight="1" x14ac:dyDescent="0.25">
      <c r="A39" s="41" t="s">
        <v>23</v>
      </c>
      <c r="B39" s="42">
        <f t="shared" si="0"/>
        <v>60316</v>
      </c>
      <c r="C39" s="42"/>
      <c r="D39" s="42">
        <v>29920</v>
      </c>
      <c r="E39" s="42">
        <v>30396</v>
      </c>
      <c r="F39" s="42"/>
      <c r="G39" s="43">
        <v>9254</v>
      </c>
      <c r="H39" s="43">
        <v>40965</v>
      </c>
      <c r="I39" s="43">
        <v>10097</v>
      </c>
      <c r="J39" s="43"/>
    </row>
    <row r="40" spans="1:18" s="38" customFormat="1" ht="9" customHeight="1" x14ac:dyDescent="0.25">
      <c r="A40" s="41" t="s">
        <v>24</v>
      </c>
      <c r="B40" s="42">
        <f t="shared" si="0"/>
        <v>81531</v>
      </c>
      <c r="C40" s="42"/>
      <c r="D40" s="42">
        <v>40639</v>
      </c>
      <c r="E40" s="42">
        <v>40892</v>
      </c>
      <c r="F40" s="42"/>
      <c r="G40" s="43">
        <v>18446</v>
      </c>
      <c r="H40" s="43">
        <v>50658</v>
      </c>
      <c r="I40" s="43">
        <v>12427</v>
      </c>
      <c r="J40" s="43"/>
    </row>
    <row r="41" spans="1:18" s="38" customFormat="1" ht="9" customHeight="1" x14ac:dyDescent="0.25">
      <c r="A41" s="44" t="s">
        <v>25</v>
      </c>
      <c r="B41" s="45">
        <f t="shared" si="0"/>
        <v>30860</v>
      </c>
      <c r="C41" s="45"/>
      <c r="D41" s="45">
        <v>18269</v>
      </c>
      <c r="E41" s="45">
        <v>12591</v>
      </c>
      <c r="F41" s="45"/>
      <c r="G41" s="46">
        <v>9197</v>
      </c>
      <c r="H41" s="46">
        <v>11868</v>
      </c>
      <c r="I41" s="46">
        <v>9795</v>
      </c>
      <c r="J41" s="46"/>
    </row>
    <row r="42" spans="1:18" s="38" customFormat="1" ht="9" customHeight="1" x14ac:dyDescent="0.25">
      <c r="A42" s="41" t="s">
        <v>26</v>
      </c>
      <c r="B42" s="42">
        <f t="shared" si="0"/>
        <v>5641</v>
      </c>
      <c r="C42" s="42"/>
      <c r="D42" s="42">
        <v>3901</v>
      </c>
      <c r="E42" s="42">
        <v>1740</v>
      </c>
      <c r="F42" s="42"/>
      <c r="G42" s="43">
        <v>3876</v>
      </c>
      <c r="H42" s="43">
        <v>925</v>
      </c>
      <c r="I42" s="43">
        <v>840</v>
      </c>
      <c r="J42" s="43"/>
    </row>
    <row r="43" spans="1:18" s="38" customFormat="1" ht="9" customHeight="1" x14ac:dyDescent="0.25">
      <c r="A43" s="41" t="s">
        <v>27</v>
      </c>
      <c r="B43" s="42">
        <f t="shared" si="0"/>
        <v>179368</v>
      </c>
      <c r="C43" s="42"/>
      <c r="D43" s="42">
        <v>99541</v>
      </c>
      <c r="E43" s="42">
        <v>79827</v>
      </c>
      <c r="F43" s="42"/>
      <c r="G43" s="43">
        <v>18765</v>
      </c>
      <c r="H43" s="43">
        <v>101980</v>
      </c>
      <c r="I43" s="43">
        <v>58623</v>
      </c>
      <c r="J43" s="43"/>
    </row>
    <row r="44" spans="1:18" s="38" customFormat="1" ht="9" customHeight="1" x14ac:dyDescent="0.25">
      <c r="A44" s="41" t="s">
        <v>28</v>
      </c>
      <c r="B44" s="42">
        <f t="shared" si="0"/>
        <v>9768</v>
      </c>
      <c r="C44" s="42"/>
      <c r="D44" s="42">
        <v>6957</v>
      </c>
      <c r="E44" s="42">
        <v>2811</v>
      </c>
      <c r="F44" s="42"/>
      <c r="G44" s="43">
        <v>7549</v>
      </c>
      <c r="H44" s="43">
        <v>2128</v>
      </c>
      <c r="I44" s="43">
        <v>91</v>
      </c>
      <c r="J44" s="43"/>
    </row>
    <row r="45" spans="1:18" s="38" customFormat="1" ht="9" customHeight="1" x14ac:dyDescent="0.25">
      <c r="A45" s="44" t="s">
        <v>29</v>
      </c>
      <c r="B45" s="45">
        <f t="shared" si="0"/>
        <v>7902</v>
      </c>
      <c r="C45" s="45"/>
      <c r="D45" s="45">
        <v>4908</v>
      </c>
      <c r="E45" s="45">
        <v>2994</v>
      </c>
      <c r="F45" s="45"/>
      <c r="G45" s="46">
        <v>2690</v>
      </c>
      <c r="H45" s="46">
        <v>4131</v>
      </c>
      <c r="I45" s="46">
        <v>1081</v>
      </c>
      <c r="J45" s="46"/>
    </row>
    <row r="46" spans="1:18" s="38" customFormat="1" ht="9" customHeight="1" x14ac:dyDescent="0.25">
      <c r="A46" s="36"/>
      <c r="B46" s="40"/>
      <c r="C46" s="40"/>
      <c r="D46" s="40"/>
      <c r="E46" s="40"/>
      <c r="F46" s="40"/>
      <c r="G46" s="42"/>
      <c r="H46" s="40"/>
      <c r="I46" s="40"/>
      <c r="J46" s="40"/>
    </row>
    <row r="47" spans="1:18" ht="8.85" customHeight="1" x14ac:dyDescent="0.25">
      <c r="A47" s="35">
        <v>2010</v>
      </c>
      <c r="B47" s="35"/>
      <c r="C47" s="35"/>
      <c r="D47" s="36"/>
      <c r="E47" s="36"/>
      <c r="F47" s="36"/>
      <c r="G47" s="36"/>
      <c r="H47" s="36"/>
      <c r="I47" s="36"/>
      <c r="J47" s="36"/>
      <c r="K47" s="38"/>
      <c r="L47" s="38"/>
      <c r="M47" s="38"/>
      <c r="N47" s="38"/>
      <c r="O47" s="38"/>
      <c r="P47" s="38"/>
      <c r="Q47" s="38"/>
      <c r="R47" s="38"/>
    </row>
    <row r="48" spans="1:18" ht="8.85" customHeight="1" x14ac:dyDescent="0.25">
      <c r="A48" s="39" t="s">
        <v>32</v>
      </c>
      <c r="B48" s="40">
        <f>SUM(B50:B81)</f>
        <v>1704568</v>
      </c>
      <c r="C48" s="40" t="s">
        <v>63</v>
      </c>
      <c r="D48" s="40">
        <f>SUM(D50:D81)</f>
        <v>852903</v>
      </c>
      <c r="E48" s="40">
        <f>SUM(E50:E81)</f>
        <v>851665</v>
      </c>
      <c r="F48" s="40"/>
      <c r="G48" s="40">
        <f>SUM(G50:G81)</f>
        <v>295101</v>
      </c>
      <c r="H48" s="40">
        <f>SUM(H50:H81)</f>
        <v>1186973</v>
      </c>
      <c r="I48" s="40">
        <f>SUM(I50:I81)</f>
        <v>158434</v>
      </c>
      <c r="J48" s="40"/>
      <c r="K48" s="38"/>
      <c r="L48" s="38"/>
      <c r="M48" s="38"/>
      <c r="N48" s="38"/>
      <c r="O48" s="38"/>
      <c r="P48" s="38"/>
      <c r="Q48" s="38"/>
      <c r="R48" s="38"/>
    </row>
    <row r="49" spans="1:18" s="38" customFormat="1" ht="3.95" customHeight="1" x14ac:dyDescent="0.25">
      <c r="A49" s="39"/>
      <c r="B49" s="40"/>
      <c r="C49" s="40"/>
      <c r="D49" s="40"/>
      <c r="E49" s="40"/>
      <c r="F49" s="40"/>
      <c r="G49" s="42"/>
      <c r="H49" s="40"/>
      <c r="I49" s="40"/>
      <c r="J49" s="40"/>
    </row>
    <row r="50" spans="1:18" ht="9" customHeight="1" x14ac:dyDescent="0.25">
      <c r="A50" s="41" t="s">
        <v>0</v>
      </c>
      <c r="B50" s="42">
        <f>SUM(D50:E50)</f>
        <v>3886</v>
      </c>
      <c r="C50" s="42"/>
      <c r="D50" s="42">
        <v>2464</v>
      </c>
      <c r="E50" s="42">
        <v>1422</v>
      </c>
      <c r="F50" s="43"/>
      <c r="G50" s="43">
        <v>1295</v>
      </c>
      <c r="H50" s="42">
        <v>2555</v>
      </c>
      <c r="I50" s="43">
        <v>36</v>
      </c>
      <c r="J50" s="43"/>
      <c r="K50" s="38"/>
      <c r="L50" s="38"/>
      <c r="M50" s="38"/>
      <c r="N50" s="38"/>
      <c r="O50" s="38"/>
      <c r="P50" s="38"/>
      <c r="Q50" s="38"/>
      <c r="R50" s="38"/>
    </row>
    <row r="51" spans="1:18" ht="9" customHeight="1" x14ac:dyDescent="0.25">
      <c r="A51" s="41" t="s">
        <v>1</v>
      </c>
      <c r="B51" s="42">
        <f t="shared" ref="B51:B81" si="1">SUM(D51:E51)</f>
        <v>9017</v>
      </c>
      <c r="C51" s="42"/>
      <c r="D51" s="42">
        <v>5618</v>
      </c>
      <c r="E51" s="43">
        <v>3399</v>
      </c>
      <c r="F51" s="43"/>
      <c r="G51" s="43">
        <v>3381</v>
      </c>
      <c r="H51" s="42">
        <v>2472</v>
      </c>
      <c r="I51" s="43">
        <v>3164</v>
      </c>
      <c r="J51" s="43"/>
      <c r="K51" s="38"/>
      <c r="L51" s="38"/>
      <c r="M51" s="38"/>
      <c r="N51" s="38"/>
      <c r="O51" s="38"/>
      <c r="P51" s="38"/>
      <c r="Q51" s="38"/>
      <c r="R51" s="38"/>
    </row>
    <row r="52" spans="1:18" ht="9" customHeight="1" x14ac:dyDescent="0.25">
      <c r="A52" s="41" t="s">
        <v>2</v>
      </c>
      <c r="B52" s="42">
        <f t="shared" si="1"/>
        <v>15969</v>
      </c>
      <c r="C52" s="42"/>
      <c r="D52" s="42">
        <v>7383</v>
      </c>
      <c r="E52" s="43">
        <v>8586</v>
      </c>
      <c r="F52" s="43"/>
      <c r="G52" s="43">
        <v>3749</v>
      </c>
      <c r="H52" s="42">
        <v>10414</v>
      </c>
      <c r="I52" s="43">
        <v>1806</v>
      </c>
      <c r="J52" s="43"/>
      <c r="K52" s="38"/>
      <c r="L52" s="38"/>
      <c r="M52" s="38"/>
      <c r="N52" s="38"/>
      <c r="O52" s="38"/>
      <c r="P52" s="38"/>
      <c r="Q52" s="38"/>
      <c r="R52" s="38"/>
    </row>
    <row r="53" spans="1:18" ht="9" customHeight="1" x14ac:dyDescent="0.25">
      <c r="A53" s="44" t="s">
        <v>3</v>
      </c>
      <c r="B53" s="45">
        <f t="shared" si="1"/>
        <v>23453</v>
      </c>
      <c r="C53" s="45"/>
      <c r="D53" s="45">
        <v>12674</v>
      </c>
      <c r="E53" s="46">
        <v>10779</v>
      </c>
      <c r="F53" s="46"/>
      <c r="G53" s="46">
        <v>5049</v>
      </c>
      <c r="H53" s="45">
        <v>17243</v>
      </c>
      <c r="I53" s="46">
        <v>1161</v>
      </c>
      <c r="J53" s="46"/>
      <c r="K53" s="38"/>
      <c r="L53" s="38"/>
      <c r="M53" s="38"/>
      <c r="N53" s="38"/>
      <c r="O53" s="38"/>
      <c r="P53" s="38"/>
      <c r="Q53" s="38"/>
      <c r="R53" s="38"/>
    </row>
    <row r="54" spans="1:18" ht="9" customHeight="1" x14ac:dyDescent="0.25">
      <c r="A54" s="41" t="s">
        <v>33</v>
      </c>
      <c r="B54" s="42">
        <f t="shared" si="1"/>
        <v>50607</v>
      </c>
      <c r="C54" s="42"/>
      <c r="D54" s="42">
        <v>21871</v>
      </c>
      <c r="E54" s="43">
        <v>28736</v>
      </c>
      <c r="F54" s="43"/>
      <c r="G54" s="43">
        <v>8690</v>
      </c>
      <c r="H54" s="42">
        <v>39506</v>
      </c>
      <c r="I54" s="43">
        <v>2411</v>
      </c>
      <c r="J54" s="43"/>
      <c r="K54" s="38"/>
      <c r="L54" s="38"/>
      <c r="M54" s="38"/>
      <c r="N54" s="38"/>
      <c r="O54" s="38"/>
      <c r="P54" s="38"/>
      <c r="Q54" s="38"/>
      <c r="R54" s="38"/>
    </row>
    <row r="55" spans="1:18" ht="9" customHeight="1" x14ac:dyDescent="0.25">
      <c r="A55" s="41" t="s">
        <v>4</v>
      </c>
      <c r="B55" s="42">
        <f t="shared" si="1"/>
        <v>12483</v>
      </c>
      <c r="C55" s="42"/>
      <c r="D55" s="42">
        <v>6460</v>
      </c>
      <c r="E55" s="43">
        <v>6023</v>
      </c>
      <c r="F55" s="43"/>
      <c r="G55" s="43">
        <v>3086</v>
      </c>
      <c r="H55" s="42">
        <v>6585</v>
      </c>
      <c r="I55" s="43">
        <v>2812</v>
      </c>
      <c r="J55" s="43"/>
      <c r="K55" s="38"/>
      <c r="L55" s="38"/>
      <c r="M55" s="38"/>
      <c r="N55" s="38"/>
      <c r="O55" s="38"/>
      <c r="P55" s="38"/>
      <c r="Q55" s="38"/>
      <c r="R55" s="38"/>
    </row>
    <row r="56" spans="1:18" ht="9" customHeight="1" x14ac:dyDescent="0.25">
      <c r="A56" s="41" t="s">
        <v>5</v>
      </c>
      <c r="B56" s="42">
        <f t="shared" si="1"/>
        <v>117649</v>
      </c>
      <c r="C56" s="42"/>
      <c r="D56" s="42">
        <v>65792</v>
      </c>
      <c r="E56" s="43">
        <v>51857</v>
      </c>
      <c r="F56" s="43"/>
      <c r="G56" s="43">
        <v>32244</v>
      </c>
      <c r="H56" s="42">
        <v>75732</v>
      </c>
      <c r="I56" s="43">
        <v>9673</v>
      </c>
      <c r="J56" s="43"/>
      <c r="K56" s="38"/>
      <c r="L56" s="38"/>
      <c r="M56" s="38"/>
      <c r="N56" s="38"/>
      <c r="O56" s="38"/>
      <c r="P56" s="38"/>
      <c r="Q56" s="38"/>
      <c r="R56" s="38"/>
    </row>
    <row r="57" spans="1:18" ht="9" customHeight="1" x14ac:dyDescent="0.25">
      <c r="A57" s="44" t="s">
        <v>6</v>
      </c>
      <c r="B57" s="45">
        <f t="shared" si="1"/>
        <v>60438</v>
      </c>
      <c r="C57" s="45"/>
      <c r="D57" s="45">
        <v>23763</v>
      </c>
      <c r="E57" s="46">
        <v>36675</v>
      </c>
      <c r="F57" s="46"/>
      <c r="G57" s="46">
        <v>9576</v>
      </c>
      <c r="H57" s="45">
        <v>49776</v>
      </c>
      <c r="I57" s="46">
        <v>1086</v>
      </c>
      <c r="J57" s="46"/>
      <c r="K57" s="38"/>
      <c r="L57" s="38"/>
      <c r="M57" s="38"/>
      <c r="N57" s="38"/>
      <c r="O57" s="38"/>
      <c r="P57" s="38"/>
      <c r="Q57" s="38"/>
      <c r="R57" s="38"/>
    </row>
    <row r="58" spans="1:18" ht="9" customHeight="1" x14ac:dyDescent="0.25">
      <c r="A58" s="41" t="s">
        <v>71</v>
      </c>
      <c r="B58" s="42">
        <f t="shared" si="1"/>
        <v>235674</v>
      </c>
      <c r="C58" s="42"/>
      <c r="D58" s="42">
        <v>132792</v>
      </c>
      <c r="E58" s="43">
        <v>102882</v>
      </c>
      <c r="F58" s="43"/>
      <c r="G58" s="43">
        <v>42311</v>
      </c>
      <c r="H58" s="42">
        <v>168017</v>
      </c>
      <c r="I58" s="43">
        <v>25346</v>
      </c>
      <c r="J58" s="43"/>
      <c r="K58" s="38"/>
      <c r="L58" s="38"/>
      <c r="M58" s="38"/>
      <c r="N58" s="38"/>
      <c r="O58" s="38"/>
      <c r="P58" s="38"/>
      <c r="Q58" s="38"/>
      <c r="R58" s="38"/>
    </row>
    <row r="59" spans="1:18" ht="9" customHeight="1" x14ac:dyDescent="0.25">
      <c r="A59" s="41" t="s">
        <v>7</v>
      </c>
      <c r="B59" s="42">
        <f t="shared" si="1"/>
        <v>47460</v>
      </c>
      <c r="C59" s="42"/>
      <c r="D59" s="42">
        <v>21717</v>
      </c>
      <c r="E59" s="43">
        <v>25743</v>
      </c>
      <c r="F59" s="43"/>
      <c r="G59" s="43">
        <v>4410</v>
      </c>
      <c r="H59" s="42">
        <v>38014</v>
      </c>
      <c r="I59" s="43">
        <v>5036</v>
      </c>
      <c r="J59" s="43"/>
      <c r="K59" s="38"/>
      <c r="L59" s="38"/>
      <c r="M59" s="38"/>
      <c r="N59" s="38"/>
      <c r="O59" s="38"/>
      <c r="P59" s="38"/>
      <c r="Q59" s="38"/>
      <c r="R59" s="38"/>
    </row>
    <row r="60" spans="1:18" ht="9" customHeight="1" x14ac:dyDescent="0.25">
      <c r="A60" s="41" t="s">
        <v>8</v>
      </c>
      <c r="B60" s="42">
        <f t="shared" si="1"/>
        <v>99205</v>
      </c>
      <c r="C60" s="42" t="s">
        <v>63</v>
      </c>
      <c r="D60" s="42">
        <v>39968</v>
      </c>
      <c r="E60" s="43">
        <v>59237</v>
      </c>
      <c r="F60" s="43"/>
      <c r="G60" s="43">
        <v>10002</v>
      </c>
      <c r="H60" s="42">
        <v>14514</v>
      </c>
      <c r="I60" s="43">
        <v>10629</v>
      </c>
      <c r="J60" s="43"/>
      <c r="K60" s="38"/>
      <c r="L60" s="38"/>
      <c r="M60" s="38"/>
      <c r="N60" s="38"/>
      <c r="O60" s="38"/>
      <c r="P60" s="38"/>
      <c r="Q60" s="38"/>
      <c r="R60" s="38"/>
    </row>
    <row r="61" spans="1:18" ht="9" customHeight="1" x14ac:dyDescent="0.25">
      <c r="A61" s="44" t="s">
        <v>9</v>
      </c>
      <c r="B61" s="45">
        <f t="shared" si="1"/>
        <v>24417</v>
      </c>
      <c r="C61" s="45"/>
      <c r="D61" s="45">
        <v>12838</v>
      </c>
      <c r="E61" s="46">
        <v>11579</v>
      </c>
      <c r="F61" s="46"/>
      <c r="G61" s="46">
        <v>6857</v>
      </c>
      <c r="H61" s="45">
        <v>13704</v>
      </c>
      <c r="I61" s="46">
        <v>3856</v>
      </c>
      <c r="J61" s="46"/>
      <c r="K61" s="38"/>
      <c r="L61" s="38"/>
      <c r="M61" s="38"/>
      <c r="N61" s="38"/>
      <c r="O61" s="38"/>
      <c r="P61" s="38"/>
      <c r="Q61" s="38"/>
      <c r="R61" s="38"/>
    </row>
    <row r="62" spans="1:18" ht="9" customHeight="1" x14ac:dyDescent="0.25">
      <c r="A62" s="41" t="s">
        <v>10</v>
      </c>
      <c r="B62" s="42">
        <f t="shared" si="1"/>
        <v>65992</v>
      </c>
      <c r="C62" s="42"/>
      <c r="D62" s="42">
        <v>28259</v>
      </c>
      <c r="E62" s="43">
        <v>37733</v>
      </c>
      <c r="F62" s="43"/>
      <c r="G62" s="43">
        <v>13622</v>
      </c>
      <c r="H62" s="42">
        <v>47083</v>
      </c>
      <c r="I62" s="43">
        <v>5287</v>
      </c>
      <c r="J62" s="43"/>
      <c r="K62" s="38"/>
      <c r="L62" s="38"/>
      <c r="M62" s="38"/>
      <c r="N62" s="38"/>
      <c r="O62" s="38"/>
      <c r="P62" s="38"/>
      <c r="Q62" s="38"/>
      <c r="R62" s="38"/>
    </row>
    <row r="63" spans="1:18" ht="9" customHeight="1" x14ac:dyDescent="0.25">
      <c r="A63" s="41" t="s">
        <v>11</v>
      </c>
      <c r="B63" s="42">
        <f t="shared" si="1"/>
        <v>119792</v>
      </c>
      <c r="C63" s="42"/>
      <c r="D63" s="42">
        <v>50431</v>
      </c>
      <c r="E63" s="43">
        <v>69361</v>
      </c>
      <c r="F63" s="43"/>
      <c r="G63" s="43">
        <v>18352</v>
      </c>
      <c r="H63" s="42">
        <v>99627</v>
      </c>
      <c r="I63" s="43">
        <v>1813</v>
      </c>
      <c r="J63" s="43"/>
      <c r="K63" s="38"/>
      <c r="L63" s="38"/>
      <c r="M63" s="38"/>
      <c r="N63" s="38"/>
      <c r="O63" s="38"/>
      <c r="P63" s="38"/>
      <c r="Q63" s="38"/>
      <c r="R63" s="38"/>
    </row>
    <row r="64" spans="1:18" ht="9" customHeight="1" x14ac:dyDescent="0.25">
      <c r="A64" s="41" t="s">
        <v>12</v>
      </c>
      <c r="B64" s="42">
        <f t="shared" si="1"/>
        <v>122373</v>
      </c>
      <c r="C64" s="42"/>
      <c r="D64" s="42">
        <v>53218</v>
      </c>
      <c r="E64" s="43">
        <v>69155</v>
      </c>
      <c r="F64" s="43"/>
      <c r="G64" s="43">
        <v>2150</v>
      </c>
      <c r="H64" s="42">
        <v>120223</v>
      </c>
      <c r="I64" s="43">
        <v>0</v>
      </c>
      <c r="J64" s="43"/>
      <c r="K64" s="38"/>
      <c r="L64" s="38"/>
      <c r="M64" s="38"/>
      <c r="N64" s="38"/>
      <c r="O64" s="38"/>
      <c r="P64" s="38"/>
      <c r="Q64" s="38"/>
      <c r="R64" s="38"/>
    </row>
    <row r="65" spans="1:18" ht="9" customHeight="1" x14ac:dyDescent="0.25">
      <c r="A65" s="44" t="s">
        <v>13</v>
      </c>
      <c r="B65" s="45">
        <f t="shared" si="1"/>
        <v>40264</v>
      </c>
      <c r="C65" s="45"/>
      <c r="D65" s="45">
        <v>20559</v>
      </c>
      <c r="E65" s="46">
        <v>19705</v>
      </c>
      <c r="F65" s="46"/>
      <c r="G65" s="46">
        <v>1492</v>
      </c>
      <c r="H65" s="45">
        <v>38772</v>
      </c>
      <c r="I65" s="4" t="s">
        <v>70</v>
      </c>
      <c r="J65" s="4"/>
      <c r="K65" s="38"/>
      <c r="L65" s="38"/>
      <c r="M65" s="38"/>
      <c r="N65" s="38"/>
      <c r="O65" s="38"/>
      <c r="P65" s="38"/>
      <c r="Q65" s="38"/>
      <c r="R65" s="38"/>
    </row>
    <row r="66" spans="1:18" ht="9" customHeight="1" x14ac:dyDescent="0.25">
      <c r="A66" s="41" t="s">
        <v>14</v>
      </c>
      <c r="B66" s="42">
        <f t="shared" si="1"/>
        <v>16791</v>
      </c>
      <c r="C66" s="42"/>
      <c r="D66" s="42">
        <v>7776</v>
      </c>
      <c r="E66" s="43">
        <v>9015</v>
      </c>
      <c r="F66" s="43"/>
      <c r="G66" s="43">
        <v>3191</v>
      </c>
      <c r="H66" s="42">
        <v>5312</v>
      </c>
      <c r="I66" s="43">
        <v>8288</v>
      </c>
      <c r="J66" s="43"/>
      <c r="K66" s="38"/>
      <c r="L66" s="38"/>
      <c r="M66" s="38"/>
      <c r="N66" s="38"/>
      <c r="O66" s="38"/>
      <c r="P66" s="38"/>
      <c r="Q66" s="38"/>
      <c r="R66" s="38"/>
    </row>
    <row r="67" spans="1:18" ht="9" customHeight="1" x14ac:dyDescent="0.25">
      <c r="A67" s="41" t="s">
        <v>15</v>
      </c>
      <c r="B67" s="42">
        <f t="shared" si="1"/>
        <v>13183</v>
      </c>
      <c r="C67" s="42"/>
      <c r="D67" s="42">
        <v>6688</v>
      </c>
      <c r="E67" s="43">
        <v>6495</v>
      </c>
      <c r="F67" s="43"/>
      <c r="G67" s="43">
        <v>3076</v>
      </c>
      <c r="H67" s="42">
        <v>6143</v>
      </c>
      <c r="I67" s="43">
        <v>3964</v>
      </c>
      <c r="J67" s="43"/>
      <c r="K67" s="38"/>
      <c r="L67" s="38"/>
      <c r="M67" s="38"/>
      <c r="N67" s="38"/>
      <c r="O67" s="38"/>
      <c r="P67" s="38"/>
      <c r="Q67" s="38"/>
      <c r="R67" s="38"/>
    </row>
    <row r="68" spans="1:18" ht="9" customHeight="1" x14ac:dyDescent="0.25">
      <c r="A68" s="41" t="s">
        <v>16</v>
      </c>
      <c r="B68" s="42">
        <f t="shared" si="1"/>
        <v>12881</v>
      </c>
      <c r="C68" s="42"/>
      <c r="D68" s="42">
        <v>7881</v>
      </c>
      <c r="E68" s="43">
        <v>5000</v>
      </c>
      <c r="F68" s="43"/>
      <c r="G68" s="43">
        <v>7688</v>
      </c>
      <c r="H68" s="42">
        <v>4278</v>
      </c>
      <c r="I68" s="43">
        <v>915</v>
      </c>
      <c r="J68" s="43"/>
      <c r="K68" s="38"/>
      <c r="L68" s="38"/>
      <c r="M68" s="38"/>
      <c r="N68" s="38"/>
      <c r="O68" s="38"/>
      <c r="P68" s="38"/>
      <c r="Q68" s="38"/>
      <c r="R68" s="38"/>
    </row>
    <row r="69" spans="1:18" ht="9" customHeight="1" x14ac:dyDescent="0.25">
      <c r="A69" s="44" t="s">
        <v>17</v>
      </c>
      <c r="B69" s="45">
        <f t="shared" si="1"/>
        <v>31572</v>
      </c>
      <c r="C69" s="45"/>
      <c r="D69" s="45">
        <v>19195</v>
      </c>
      <c r="E69" s="46">
        <v>12377</v>
      </c>
      <c r="F69" s="46"/>
      <c r="G69" s="46">
        <v>6800</v>
      </c>
      <c r="H69" s="45">
        <v>13628</v>
      </c>
      <c r="I69" s="46">
        <v>11144</v>
      </c>
      <c r="J69" s="46"/>
      <c r="K69" s="38"/>
      <c r="L69" s="38"/>
      <c r="M69" s="38"/>
      <c r="N69" s="38"/>
      <c r="O69" s="38"/>
      <c r="P69" s="38"/>
      <c r="Q69" s="38"/>
      <c r="R69" s="38"/>
    </row>
    <row r="70" spans="1:18" ht="9" customHeight="1" x14ac:dyDescent="0.25">
      <c r="A70" s="41" t="s">
        <v>18</v>
      </c>
      <c r="B70" s="42">
        <f t="shared" si="1"/>
        <v>62753</v>
      </c>
      <c r="C70" s="42"/>
      <c r="D70" s="42">
        <v>30644</v>
      </c>
      <c r="E70" s="43">
        <v>32109</v>
      </c>
      <c r="F70" s="43"/>
      <c r="G70" s="43">
        <v>12009</v>
      </c>
      <c r="H70" s="42">
        <v>46158</v>
      </c>
      <c r="I70" s="43">
        <v>4586</v>
      </c>
      <c r="J70" s="43"/>
      <c r="K70" s="38"/>
      <c r="L70" s="38"/>
      <c r="M70" s="38"/>
      <c r="N70" s="38"/>
      <c r="O70" s="38"/>
      <c r="P70" s="38"/>
      <c r="Q70" s="38"/>
      <c r="R70" s="38"/>
    </row>
    <row r="71" spans="1:18" ht="9" customHeight="1" x14ac:dyDescent="0.25">
      <c r="A71" s="41" t="s">
        <v>19</v>
      </c>
      <c r="B71" s="42">
        <f t="shared" si="1"/>
        <v>8136</v>
      </c>
      <c r="C71" s="42"/>
      <c r="D71" s="42">
        <v>4816</v>
      </c>
      <c r="E71" s="43">
        <v>3320</v>
      </c>
      <c r="F71" s="43"/>
      <c r="G71" s="43">
        <v>4988</v>
      </c>
      <c r="H71" s="43">
        <v>2775</v>
      </c>
      <c r="I71" s="43">
        <v>373</v>
      </c>
      <c r="J71" s="43"/>
      <c r="K71" s="38"/>
      <c r="L71" s="38"/>
      <c r="M71" s="38"/>
      <c r="N71" s="38"/>
      <c r="O71" s="38"/>
      <c r="P71" s="38"/>
      <c r="Q71" s="38"/>
      <c r="R71" s="38"/>
    </row>
    <row r="72" spans="1:18" ht="9" customHeight="1" x14ac:dyDescent="0.25">
      <c r="A72" s="41" t="s">
        <v>20</v>
      </c>
      <c r="B72" s="42">
        <f t="shared" si="1"/>
        <v>23258</v>
      </c>
      <c r="C72" s="42"/>
      <c r="D72" s="42">
        <v>13537</v>
      </c>
      <c r="E72" s="43">
        <v>9721</v>
      </c>
      <c r="F72" s="43"/>
      <c r="G72" s="43">
        <v>12500</v>
      </c>
      <c r="H72" s="42">
        <v>6870</v>
      </c>
      <c r="I72" s="43">
        <v>3888</v>
      </c>
      <c r="J72" s="43"/>
      <c r="K72" s="38"/>
      <c r="L72" s="38"/>
      <c r="M72" s="38"/>
      <c r="N72" s="38"/>
      <c r="O72" s="38"/>
      <c r="P72" s="38"/>
      <c r="Q72" s="38"/>
      <c r="R72" s="38"/>
    </row>
    <row r="73" spans="1:18" ht="9" customHeight="1" x14ac:dyDescent="0.25">
      <c r="A73" s="44" t="s">
        <v>21</v>
      </c>
      <c r="B73" s="45">
        <f t="shared" si="1"/>
        <v>57302</v>
      </c>
      <c r="C73" s="45"/>
      <c r="D73" s="45">
        <v>25298</v>
      </c>
      <c r="E73" s="46">
        <v>32004</v>
      </c>
      <c r="F73" s="46"/>
      <c r="G73" s="46">
        <v>995</v>
      </c>
      <c r="H73" s="45">
        <v>44584</v>
      </c>
      <c r="I73" s="46">
        <v>11723</v>
      </c>
      <c r="J73" s="46"/>
      <c r="K73" s="38"/>
      <c r="L73" s="38"/>
      <c r="M73" s="38"/>
      <c r="N73" s="38"/>
      <c r="O73" s="38"/>
      <c r="P73" s="38"/>
      <c r="Q73" s="38"/>
      <c r="R73" s="38"/>
    </row>
    <row r="74" spans="1:18" ht="9" customHeight="1" x14ac:dyDescent="0.25">
      <c r="A74" s="41" t="s">
        <v>22</v>
      </c>
      <c r="B74" s="42">
        <f t="shared" si="1"/>
        <v>29055</v>
      </c>
      <c r="C74" s="42"/>
      <c r="D74" s="42">
        <v>13323</v>
      </c>
      <c r="E74" s="43">
        <v>15732</v>
      </c>
      <c r="F74" s="43"/>
      <c r="G74" s="43">
        <v>7417</v>
      </c>
      <c r="H74" s="42">
        <v>20544</v>
      </c>
      <c r="I74" s="43">
        <v>1094</v>
      </c>
      <c r="J74" s="43"/>
      <c r="K74" s="38"/>
      <c r="L74" s="38"/>
      <c r="M74" s="38"/>
      <c r="N74" s="38"/>
      <c r="O74" s="38"/>
      <c r="P74" s="38"/>
      <c r="Q74" s="38"/>
      <c r="R74" s="38"/>
    </row>
    <row r="75" spans="1:18" ht="9" customHeight="1" x14ac:dyDescent="0.25">
      <c r="A75" s="41" t="s">
        <v>23</v>
      </c>
      <c r="B75" s="42">
        <f t="shared" si="1"/>
        <v>42792</v>
      </c>
      <c r="C75" s="42"/>
      <c r="D75" s="42">
        <v>18937</v>
      </c>
      <c r="E75" s="43">
        <v>23855</v>
      </c>
      <c r="F75" s="43"/>
      <c r="G75" s="43">
        <v>6485</v>
      </c>
      <c r="H75" s="42">
        <v>32565</v>
      </c>
      <c r="I75" s="43">
        <v>3742</v>
      </c>
      <c r="J75" s="43"/>
      <c r="K75" s="38"/>
      <c r="L75" s="38"/>
      <c r="M75" s="38"/>
      <c r="N75" s="38"/>
      <c r="O75" s="38"/>
      <c r="P75" s="38"/>
      <c r="Q75" s="38"/>
      <c r="R75" s="38"/>
    </row>
    <row r="76" spans="1:18" ht="9" customHeight="1" x14ac:dyDescent="0.25">
      <c r="A76" s="41" t="s">
        <v>24</v>
      </c>
      <c r="B76" s="42">
        <f t="shared" si="1"/>
        <v>37481</v>
      </c>
      <c r="C76" s="42"/>
      <c r="D76" s="42">
        <v>20125</v>
      </c>
      <c r="E76" s="43">
        <v>17356</v>
      </c>
      <c r="F76" s="43"/>
      <c r="G76" s="43">
        <v>20185</v>
      </c>
      <c r="H76" s="42">
        <v>13898</v>
      </c>
      <c r="I76" s="43">
        <v>3398</v>
      </c>
      <c r="J76" s="43"/>
      <c r="K76" s="38"/>
      <c r="L76" s="38"/>
      <c r="M76" s="38"/>
      <c r="N76" s="38"/>
      <c r="O76" s="38"/>
      <c r="P76" s="38"/>
      <c r="Q76" s="38"/>
      <c r="R76" s="38"/>
    </row>
    <row r="77" spans="1:18" ht="9" customHeight="1" x14ac:dyDescent="0.25">
      <c r="A77" s="44" t="s">
        <v>25</v>
      </c>
      <c r="B77" s="45">
        <f>SUM(D77:E77)</f>
        <v>80264</v>
      </c>
      <c r="C77" s="45"/>
      <c r="D77" s="45">
        <v>35746</v>
      </c>
      <c r="E77" s="46">
        <v>44518</v>
      </c>
      <c r="F77" s="46"/>
      <c r="G77" s="46">
        <v>15254</v>
      </c>
      <c r="H77" s="45">
        <v>56544</v>
      </c>
      <c r="I77" s="46">
        <v>8466</v>
      </c>
      <c r="J77" s="46"/>
      <c r="K77" s="38"/>
      <c r="L77" s="38"/>
      <c r="M77" s="38"/>
      <c r="N77" s="38"/>
      <c r="O77" s="38"/>
      <c r="P77" s="38"/>
      <c r="Q77" s="38"/>
      <c r="R77" s="38"/>
    </row>
    <row r="78" spans="1:18" ht="9" customHeight="1" x14ac:dyDescent="0.25">
      <c r="A78" s="41" t="s">
        <v>26</v>
      </c>
      <c r="B78" s="42">
        <f t="shared" si="1"/>
        <v>6410</v>
      </c>
      <c r="C78" s="42"/>
      <c r="D78" s="42">
        <v>4297</v>
      </c>
      <c r="E78" s="43">
        <v>2113</v>
      </c>
      <c r="F78" s="48"/>
      <c r="G78" s="48">
        <v>3767</v>
      </c>
      <c r="H78" s="42">
        <v>1084</v>
      </c>
      <c r="I78" s="43">
        <v>1559</v>
      </c>
      <c r="J78" s="43"/>
      <c r="K78" s="38"/>
      <c r="L78" s="38"/>
      <c r="M78" s="38"/>
      <c r="N78" s="38"/>
      <c r="O78" s="38"/>
      <c r="P78" s="38"/>
      <c r="Q78" s="38"/>
      <c r="R78" s="38"/>
    </row>
    <row r="79" spans="1:18" ht="9" customHeight="1" x14ac:dyDescent="0.25">
      <c r="A79" s="41" t="s">
        <v>27</v>
      </c>
      <c r="B79" s="42">
        <f t="shared" si="1"/>
        <v>184400</v>
      </c>
      <c r="C79" s="42"/>
      <c r="D79" s="42">
        <v>112017</v>
      </c>
      <c r="E79" s="43">
        <v>72383</v>
      </c>
      <c r="F79" s="43"/>
      <c r="G79" s="43">
        <v>15129</v>
      </c>
      <c r="H79" s="42">
        <v>154955</v>
      </c>
      <c r="I79" s="43">
        <v>14316</v>
      </c>
      <c r="J79" s="43"/>
      <c r="K79" s="38"/>
      <c r="L79" s="38"/>
      <c r="M79" s="38"/>
      <c r="N79" s="38"/>
      <c r="O79" s="38"/>
      <c r="P79" s="38"/>
      <c r="Q79" s="38"/>
      <c r="R79" s="38"/>
    </row>
    <row r="80" spans="1:18" ht="9" customHeight="1" x14ac:dyDescent="0.25">
      <c r="A80" s="41" t="s">
        <v>28</v>
      </c>
      <c r="B80" s="42">
        <f t="shared" si="1"/>
        <v>9407</v>
      </c>
      <c r="C80" s="42"/>
      <c r="D80" s="42">
        <v>6710</v>
      </c>
      <c r="E80" s="43">
        <v>2697</v>
      </c>
      <c r="F80" s="43"/>
      <c r="G80" s="43">
        <v>7579</v>
      </c>
      <c r="H80" s="42">
        <v>1802</v>
      </c>
      <c r="I80" s="43">
        <v>26</v>
      </c>
      <c r="J80" s="43"/>
      <c r="K80" s="38"/>
      <c r="L80" s="38"/>
      <c r="M80" s="38"/>
      <c r="N80" s="38"/>
      <c r="O80" s="38"/>
      <c r="P80" s="38"/>
      <c r="Q80" s="38"/>
      <c r="R80" s="38"/>
    </row>
    <row r="81" spans="1:18" ht="9" customHeight="1" x14ac:dyDescent="0.25">
      <c r="A81" s="44" t="s">
        <v>29</v>
      </c>
      <c r="B81" s="45">
        <f t="shared" si="1"/>
        <v>40204</v>
      </c>
      <c r="C81" s="45"/>
      <c r="D81" s="45">
        <v>20106</v>
      </c>
      <c r="E81" s="46">
        <v>20098</v>
      </c>
      <c r="F81" s="46"/>
      <c r="G81" s="46">
        <v>1772</v>
      </c>
      <c r="H81" s="45">
        <v>31596</v>
      </c>
      <c r="I81" s="46">
        <v>6836</v>
      </c>
      <c r="J81" s="46"/>
      <c r="K81" s="38"/>
      <c r="L81" s="38"/>
      <c r="M81" s="38"/>
      <c r="N81" s="38"/>
      <c r="O81" s="38"/>
      <c r="P81" s="38"/>
      <c r="Q81" s="38"/>
      <c r="R81" s="38"/>
    </row>
    <row r="82" spans="1:18" ht="3.95" customHeight="1" x14ac:dyDescent="0.25">
      <c r="A82" s="41"/>
      <c r="B82" s="42"/>
      <c r="C82" s="42"/>
      <c r="D82" s="42"/>
      <c r="E82" s="43"/>
      <c r="F82" s="43"/>
      <c r="G82" s="43"/>
      <c r="H82" s="42"/>
      <c r="I82" s="43"/>
      <c r="J82" s="43"/>
      <c r="K82" s="38"/>
      <c r="L82" s="38"/>
      <c r="M82" s="38"/>
      <c r="N82" s="38"/>
      <c r="O82" s="38"/>
      <c r="P82" s="38"/>
      <c r="Q82" s="38"/>
      <c r="R82" s="38"/>
    </row>
    <row r="83" spans="1:18" ht="9" customHeight="1" x14ac:dyDescent="0.25">
      <c r="A83" s="39" t="s">
        <v>34</v>
      </c>
      <c r="B83" s="49"/>
      <c r="C83" s="49"/>
      <c r="D83" s="49"/>
      <c r="E83" s="49"/>
      <c r="F83" s="49"/>
      <c r="G83" s="50"/>
      <c r="H83" s="49"/>
      <c r="I83" s="49"/>
      <c r="J83" s="49"/>
      <c r="K83" s="38"/>
      <c r="L83" s="38"/>
      <c r="M83" s="38"/>
      <c r="N83" s="38"/>
      <c r="O83" s="38"/>
      <c r="P83" s="38"/>
      <c r="Q83" s="38"/>
      <c r="R83" s="38"/>
    </row>
    <row r="84" spans="1:18" ht="9" customHeight="1" x14ac:dyDescent="0.25">
      <c r="A84" s="35">
        <v>2011</v>
      </c>
      <c r="B84" s="35"/>
      <c r="C84" s="35"/>
      <c r="D84" s="36"/>
      <c r="E84" s="36"/>
      <c r="F84" s="36"/>
      <c r="G84" s="36"/>
      <c r="H84" s="36"/>
      <c r="I84" s="36"/>
      <c r="J84" s="36"/>
      <c r="K84" s="38"/>
      <c r="L84" s="38"/>
      <c r="M84" s="38"/>
      <c r="N84" s="38"/>
      <c r="O84" s="38"/>
      <c r="P84" s="38"/>
      <c r="Q84" s="38"/>
      <c r="R84" s="38"/>
    </row>
    <row r="85" spans="1:18" ht="9" customHeight="1" x14ac:dyDescent="0.25">
      <c r="A85" s="39" t="s">
        <v>32</v>
      </c>
      <c r="B85" s="40">
        <f>SUM(B87:B118)</f>
        <v>1678528</v>
      </c>
      <c r="C85" s="40"/>
      <c r="D85" s="40">
        <f>SUM(D87:D118)</f>
        <v>843824</v>
      </c>
      <c r="E85" s="40">
        <f>SUM(E87:E118)</f>
        <v>834704</v>
      </c>
      <c r="F85" s="40"/>
      <c r="G85" s="40">
        <f>SUM(G87:G118)</f>
        <v>303746</v>
      </c>
      <c r="H85" s="40">
        <f>SUM(H87:H118)</f>
        <v>1191482</v>
      </c>
      <c r="I85" s="40">
        <f>SUM(I87:I118)</f>
        <v>183300</v>
      </c>
      <c r="J85" s="40"/>
      <c r="K85" s="38"/>
      <c r="L85" s="38"/>
      <c r="M85" s="38"/>
      <c r="N85" s="38"/>
      <c r="O85" s="38"/>
      <c r="P85" s="38"/>
      <c r="Q85" s="38"/>
      <c r="R85" s="38"/>
    </row>
    <row r="86" spans="1:18" ht="3.95" customHeight="1" x14ac:dyDescent="0.25">
      <c r="A86" s="39"/>
      <c r="B86" s="40"/>
      <c r="C86" s="40"/>
      <c r="D86" s="40"/>
      <c r="E86" s="40"/>
      <c r="F86" s="40"/>
      <c r="G86" s="42"/>
      <c r="H86" s="40"/>
      <c r="I86" s="40"/>
      <c r="J86" s="40"/>
      <c r="K86" s="38"/>
      <c r="L86" s="38"/>
      <c r="M86" s="38"/>
      <c r="N86" s="38"/>
      <c r="O86" s="38"/>
      <c r="P86" s="38"/>
      <c r="Q86" s="38"/>
      <c r="R86" s="38"/>
    </row>
    <row r="87" spans="1:18" ht="9" customHeight="1" x14ac:dyDescent="0.25">
      <c r="A87" s="41" t="s">
        <v>0</v>
      </c>
      <c r="B87" s="42">
        <f>SUM(D87:E87)</f>
        <v>30877</v>
      </c>
      <c r="C87" s="42"/>
      <c r="D87" s="42">
        <v>13608</v>
      </c>
      <c r="E87" s="42">
        <v>17269</v>
      </c>
      <c r="F87" s="42"/>
      <c r="G87" s="42">
        <v>2161</v>
      </c>
      <c r="H87" s="42">
        <v>26662</v>
      </c>
      <c r="I87" s="42">
        <v>2054</v>
      </c>
      <c r="J87" s="42"/>
      <c r="K87" s="38"/>
      <c r="L87" s="38"/>
      <c r="M87" s="38"/>
      <c r="N87" s="38"/>
      <c r="O87" s="38"/>
      <c r="P87" s="38"/>
      <c r="Q87" s="38"/>
      <c r="R87" s="38"/>
    </row>
    <row r="88" spans="1:18" ht="9" customHeight="1" x14ac:dyDescent="0.25">
      <c r="A88" s="41" t="s">
        <v>1</v>
      </c>
      <c r="B88" s="42">
        <f t="shared" ref="B88:B118" si="2">SUM(D88:E88)</f>
        <v>10698</v>
      </c>
      <c r="C88" s="42"/>
      <c r="D88" s="42">
        <v>6655</v>
      </c>
      <c r="E88" s="43">
        <v>4043</v>
      </c>
      <c r="F88" s="43"/>
      <c r="G88" s="43">
        <v>3547</v>
      </c>
      <c r="H88" s="43">
        <v>2694</v>
      </c>
      <c r="I88" s="43">
        <v>4457</v>
      </c>
      <c r="J88" s="43"/>
      <c r="K88" s="38"/>
      <c r="L88" s="38"/>
      <c r="M88" s="38"/>
      <c r="N88" s="38"/>
      <c r="O88" s="38"/>
      <c r="P88" s="38"/>
      <c r="Q88" s="38"/>
      <c r="R88" s="38"/>
    </row>
    <row r="89" spans="1:18" ht="9" customHeight="1" x14ac:dyDescent="0.25">
      <c r="A89" s="41" t="s">
        <v>2</v>
      </c>
      <c r="B89" s="42">
        <f t="shared" si="2"/>
        <v>16971</v>
      </c>
      <c r="C89" s="42"/>
      <c r="D89" s="42">
        <v>7836</v>
      </c>
      <c r="E89" s="43">
        <v>9135</v>
      </c>
      <c r="F89" s="43"/>
      <c r="G89" s="43">
        <v>3275</v>
      </c>
      <c r="H89" s="43">
        <v>11407</v>
      </c>
      <c r="I89" s="43">
        <v>2289</v>
      </c>
      <c r="J89" s="43"/>
      <c r="K89" s="38"/>
      <c r="L89" s="38"/>
      <c r="M89" s="38"/>
      <c r="N89" s="38"/>
      <c r="O89" s="38"/>
      <c r="P89" s="38"/>
      <c r="Q89" s="38"/>
      <c r="R89" s="38"/>
    </row>
    <row r="90" spans="1:18" ht="9" customHeight="1" x14ac:dyDescent="0.25">
      <c r="A90" s="44" t="s">
        <v>3</v>
      </c>
      <c r="B90" s="45">
        <f t="shared" si="2"/>
        <v>23667</v>
      </c>
      <c r="C90" s="45"/>
      <c r="D90" s="45">
        <v>11868</v>
      </c>
      <c r="E90" s="46">
        <v>11799</v>
      </c>
      <c r="F90" s="46"/>
      <c r="G90" s="46">
        <v>3015</v>
      </c>
      <c r="H90" s="46">
        <v>19553</v>
      </c>
      <c r="I90" s="46">
        <v>1099</v>
      </c>
      <c r="J90" s="46"/>
      <c r="K90" s="38"/>
      <c r="L90" s="38"/>
      <c r="M90" s="38"/>
      <c r="N90" s="38"/>
      <c r="O90" s="38"/>
      <c r="P90" s="38"/>
      <c r="Q90" s="38"/>
      <c r="R90" s="38"/>
    </row>
    <row r="91" spans="1:18" ht="9" customHeight="1" x14ac:dyDescent="0.25">
      <c r="A91" s="41" t="s">
        <v>33</v>
      </c>
      <c r="B91" s="42">
        <f t="shared" si="2"/>
        <v>10309</v>
      </c>
      <c r="C91" s="42"/>
      <c r="D91" s="42">
        <v>6159</v>
      </c>
      <c r="E91" s="43">
        <v>4150</v>
      </c>
      <c r="F91" s="43"/>
      <c r="G91" s="43">
        <v>7184</v>
      </c>
      <c r="H91" s="43">
        <v>1831</v>
      </c>
      <c r="I91" s="43">
        <v>1294</v>
      </c>
      <c r="J91" s="43"/>
      <c r="K91" s="38"/>
      <c r="L91" s="38"/>
      <c r="M91" s="38"/>
      <c r="N91" s="38"/>
      <c r="O91" s="38"/>
      <c r="P91" s="38"/>
      <c r="Q91" s="38"/>
      <c r="R91" s="38"/>
    </row>
    <row r="92" spans="1:18" ht="9" customHeight="1" x14ac:dyDescent="0.25">
      <c r="A92" s="41" t="s">
        <v>4</v>
      </c>
      <c r="B92" s="42">
        <f t="shared" si="2"/>
        <v>13780</v>
      </c>
      <c r="C92" s="42"/>
      <c r="D92" s="42">
        <v>7213</v>
      </c>
      <c r="E92" s="43">
        <v>6567</v>
      </c>
      <c r="F92" s="43"/>
      <c r="G92" s="43">
        <v>2739</v>
      </c>
      <c r="H92" s="43">
        <v>5996</v>
      </c>
      <c r="I92" s="43">
        <v>5045</v>
      </c>
      <c r="J92" s="43"/>
      <c r="K92" s="38"/>
      <c r="L92" s="38"/>
      <c r="M92" s="38"/>
      <c r="N92" s="38"/>
      <c r="O92" s="38"/>
      <c r="P92" s="38"/>
      <c r="Q92" s="38"/>
      <c r="R92" s="38"/>
    </row>
    <row r="93" spans="1:18" ht="9" customHeight="1" x14ac:dyDescent="0.25">
      <c r="A93" s="41" t="s">
        <v>5</v>
      </c>
      <c r="B93" s="42">
        <f t="shared" si="2"/>
        <v>119273</v>
      </c>
      <c r="C93" s="42"/>
      <c r="D93" s="42">
        <v>66477</v>
      </c>
      <c r="E93" s="43">
        <v>52796</v>
      </c>
      <c r="F93" s="43"/>
      <c r="G93" s="43">
        <v>33089</v>
      </c>
      <c r="H93" s="43">
        <v>76325</v>
      </c>
      <c r="I93" s="43">
        <v>9859</v>
      </c>
      <c r="J93" s="43"/>
      <c r="K93" s="38"/>
      <c r="L93" s="38"/>
      <c r="M93" s="38"/>
      <c r="N93" s="38"/>
      <c r="O93" s="38"/>
      <c r="P93" s="38"/>
      <c r="Q93" s="38"/>
      <c r="R93" s="38"/>
    </row>
    <row r="94" spans="1:18" ht="9" customHeight="1" x14ac:dyDescent="0.25">
      <c r="A94" s="44" t="s">
        <v>6</v>
      </c>
      <c r="B94" s="45">
        <f t="shared" si="2"/>
        <v>31735</v>
      </c>
      <c r="C94" s="45"/>
      <c r="D94" s="45">
        <v>15569</v>
      </c>
      <c r="E94" s="46">
        <v>16166</v>
      </c>
      <c r="F94" s="46"/>
      <c r="G94" s="46">
        <v>10587</v>
      </c>
      <c r="H94" s="46">
        <v>20584</v>
      </c>
      <c r="I94" s="46">
        <v>564</v>
      </c>
      <c r="J94" s="46"/>
      <c r="K94" s="38"/>
      <c r="L94" s="38"/>
      <c r="M94" s="38"/>
      <c r="N94" s="38"/>
      <c r="O94" s="38"/>
      <c r="P94" s="38"/>
      <c r="Q94" s="38"/>
      <c r="R94" s="38"/>
    </row>
    <row r="95" spans="1:18" ht="9" customHeight="1" x14ac:dyDescent="0.25">
      <c r="A95" s="41" t="s">
        <v>71</v>
      </c>
      <c r="B95" s="42">
        <f t="shared" si="2"/>
        <v>239553</v>
      </c>
      <c r="C95" s="42"/>
      <c r="D95" s="42">
        <v>155955</v>
      </c>
      <c r="E95" s="43">
        <v>83598</v>
      </c>
      <c r="F95" s="43"/>
      <c r="G95" s="43">
        <v>17667</v>
      </c>
      <c r="H95" s="43">
        <v>191412</v>
      </c>
      <c r="I95" s="43">
        <v>30474</v>
      </c>
      <c r="J95" s="43"/>
      <c r="K95" s="38"/>
      <c r="L95" s="38"/>
      <c r="M95" s="38"/>
      <c r="N95" s="38"/>
      <c r="O95" s="38"/>
      <c r="P95" s="38"/>
      <c r="Q95" s="38"/>
      <c r="R95" s="38"/>
    </row>
    <row r="96" spans="1:18" ht="9" customHeight="1" x14ac:dyDescent="0.25">
      <c r="A96" s="41" t="s">
        <v>7</v>
      </c>
      <c r="B96" s="42">
        <f t="shared" si="2"/>
        <v>55067</v>
      </c>
      <c r="C96" s="42"/>
      <c r="D96" s="42">
        <v>26407</v>
      </c>
      <c r="E96" s="43">
        <v>28660</v>
      </c>
      <c r="F96" s="43"/>
      <c r="G96" s="43">
        <v>5515</v>
      </c>
      <c r="H96" s="43">
        <v>44701</v>
      </c>
      <c r="I96" s="43">
        <v>4851</v>
      </c>
      <c r="J96" s="43"/>
      <c r="K96" s="38"/>
      <c r="L96" s="38"/>
      <c r="M96" s="38"/>
      <c r="N96" s="38"/>
      <c r="O96" s="38"/>
      <c r="P96" s="38"/>
      <c r="Q96" s="38"/>
      <c r="R96" s="38"/>
    </row>
    <row r="97" spans="1:18" ht="9" customHeight="1" x14ac:dyDescent="0.25">
      <c r="A97" s="41" t="s">
        <v>8</v>
      </c>
      <c r="B97" s="42">
        <f t="shared" si="2"/>
        <v>99448</v>
      </c>
      <c r="C97" s="42"/>
      <c r="D97" s="42">
        <v>41438</v>
      </c>
      <c r="E97" s="43">
        <v>58010</v>
      </c>
      <c r="F97" s="43"/>
      <c r="G97" s="43">
        <v>13303</v>
      </c>
      <c r="H97" s="43">
        <v>77910</v>
      </c>
      <c r="I97" s="43">
        <v>8235</v>
      </c>
      <c r="J97" s="43"/>
      <c r="K97" s="38"/>
      <c r="L97" s="38"/>
      <c r="M97" s="38"/>
      <c r="N97" s="38"/>
      <c r="O97" s="38"/>
      <c r="P97" s="38"/>
      <c r="Q97" s="38"/>
      <c r="R97" s="38"/>
    </row>
    <row r="98" spans="1:18" ht="9" customHeight="1" x14ac:dyDescent="0.25">
      <c r="A98" s="44" t="s">
        <v>9</v>
      </c>
      <c r="B98" s="45">
        <f t="shared" si="2"/>
        <v>32108</v>
      </c>
      <c r="C98" s="45"/>
      <c r="D98" s="45">
        <v>17143</v>
      </c>
      <c r="E98" s="46">
        <v>14965</v>
      </c>
      <c r="F98" s="46"/>
      <c r="G98" s="46">
        <v>14563</v>
      </c>
      <c r="H98" s="46">
        <v>16564</v>
      </c>
      <c r="I98" s="46">
        <v>981</v>
      </c>
      <c r="J98" s="46"/>
      <c r="K98" s="38"/>
      <c r="L98" s="38"/>
      <c r="M98" s="38"/>
      <c r="N98" s="38"/>
      <c r="O98" s="38"/>
      <c r="P98" s="38"/>
      <c r="Q98" s="38"/>
      <c r="R98" s="38"/>
    </row>
    <row r="99" spans="1:18" ht="9" customHeight="1" x14ac:dyDescent="0.25">
      <c r="A99" s="41" t="s">
        <v>10</v>
      </c>
      <c r="B99" s="42">
        <f t="shared" si="2"/>
        <v>65024</v>
      </c>
      <c r="C99" s="42"/>
      <c r="D99" s="42">
        <v>27250</v>
      </c>
      <c r="E99" s="43">
        <v>37774</v>
      </c>
      <c r="F99" s="43"/>
      <c r="G99" s="43">
        <v>9451</v>
      </c>
      <c r="H99" s="43">
        <v>47651</v>
      </c>
      <c r="I99" s="43">
        <v>7922</v>
      </c>
      <c r="J99" s="43"/>
      <c r="K99" s="38"/>
      <c r="L99" s="38"/>
      <c r="M99" s="38"/>
      <c r="N99" s="38"/>
      <c r="O99" s="38"/>
      <c r="P99" s="38"/>
      <c r="Q99" s="38"/>
      <c r="R99" s="38"/>
    </row>
    <row r="100" spans="1:18" ht="9" customHeight="1" x14ac:dyDescent="0.25">
      <c r="A100" s="41" t="s">
        <v>11</v>
      </c>
      <c r="B100" s="42">
        <f t="shared" si="2"/>
        <v>118827</v>
      </c>
      <c r="C100" s="42"/>
      <c r="D100" s="42">
        <v>51924</v>
      </c>
      <c r="E100" s="43">
        <v>66903</v>
      </c>
      <c r="F100" s="43"/>
      <c r="G100" s="43">
        <v>17935</v>
      </c>
      <c r="H100" s="43">
        <v>98968</v>
      </c>
      <c r="I100" s="43">
        <v>1924</v>
      </c>
      <c r="J100" s="43"/>
      <c r="K100" s="38"/>
      <c r="L100" s="38"/>
      <c r="M100" s="38"/>
      <c r="N100" s="38"/>
      <c r="O100" s="38"/>
      <c r="P100" s="38"/>
      <c r="Q100" s="38"/>
      <c r="R100" s="38"/>
    </row>
    <row r="101" spans="1:18" ht="9" customHeight="1" x14ac:dyDescent="0.25">
      <c r="A101" s="41" t="s">
        <v>12</v>
      </c>
      <c r="B101" s="42">
        <f t="shared" si="2"/>
        <v>126362</v>
      </c>
      <c r="C101" s="42"/>
      <c r="D101" s="42">
        <v>55763</v>
      </c>
      <c r="E101" s="43">
        <v>70599</v>
      </c>
      <c r="F101" s="43"/>
      <c r="G101" s="43">
        <v>25543</v>
      </c>
      <c r="H101" s="43">
        <v>100819</v>
      </c>
      <c r="I101" s="43">
        <v>0</v>
      </c>
      <c r="J101" s="43"/>
      <c r="K101" s="38"/>
      <c r="L101" s="38"/>
      <c r="M101" s="38"/>
      <c r="N101" s="38"/>
      <c r="O101" s="38"/>
      <c r="P101" s="38"/>
      <c r="Q101" s="38"/>
      <c r="R101" s="38"/>
    </row>
    <row r="102" spans="1:18" ht="9" customHeight="1" x14ac:dyDescent="0.25">
      <c r="A102" s="44" t="s">
        <v>13</v>
      </c>
      <c r="B102" s="45">
        <f t="shared" si="2"/>
        <v>43939</v>
      </c>
      <c r="C102" s="45"/>
      <c r="D102" s="45">
        <v>22421</v>
      </c>
      <c r="E102" s="46">
        <v>21518</v>
      </c>
      <c r="F102" s="46"/>
      <c r="G102" s="46">
        <v>1584</v>
      </c>
      <c r="H102" s="46">
        <v>36198</v>
      </c>
      <c r="I102" s="46">
        <v>6157</v>
      </c>
      <c r="J102" s="46"/>
      <c r="K102" s="38"/>
      <c r="L102" s="38"/>
      <c r="M102" s="38"/>
      <c r="N102" s="38"/>
      <c r="O102" s="38"/>
      <c r="P102" s="38"/>
      <c r="Q102" s="38"/>
      <c r="R102" s="38"/>
    </row>
    <row r="103" spans="1:18" ht="9" customHeight="1" x14ac:dyDescent="0.25">
      <c r="A103" s="41" t="s">
        <v>14</v>
      </c>
      <c r="B103" s="42">
        <f t="shared" si="2"/>
        <v>16809</v>
      </c>
      <c r="C103" s="42"/>
      <c r="D103" s="42">
        <v>7843</v>
      </c>
      <c r="E103" s="43">
        <v>8966</v>
      </c>
      <c r="F103" s="43"/>
      <c r="G103" s="43">
        <v>3364</v>
      </c>
      <c r="H103" s="43">
        <v>5042</v>
      </c>
      <c r="I103" s="43">
        <v>8403</v>
      </c>
      <c r="J103" s="43"/>
      <c r="K103" s="38"/>
      <c r="L103" s="38"/>
      <c r="M103" s="38"/>
      <c r="N103" s="38"/>
      <c r="O103" s="38"/>
      <c r="P103" s="38"/>
      <c r="Q103" s="38"/>
      <c r="R103" s="38"/>
    </row>
    <row r="104" spans="1:18" ht="9" customHeight="1" x14ac:dyDescent="0.25">
      <c r="A104" s="41" t="s">
        <v>15</v>
      </c>
      <c r="B104" s="42">
        <f t="shared" si="2"/>
        <v>11344</v>
      </c>
      <c r="C104" s="42"/>
      <c r="D104" s="42">
        <v>6579</v>
      </c>
      <c r="E104" s="43">
        <v>4765</v>
      </c>
      <c r="F104" s="43"/>
      <c r="G104" s="43">
        <v>3470</v>
      </c>
      <c r="H104" s="43">
        <v>6812</v>
      </c>
      <c r="I104" s="43">
        <v>1062</v>
      </c>
      <c r="J104" s="43"/>
      <c r="K104" s="38"/>
      <c r="L104" s="38"/>
      <c r="M104" s="38"/>
      <c r="N104" s="38"/>
      <c r="O104" s="38"/>
      <c r="P104" s="38"/>
      <c r="Q104" s="38"/>
      <c r="R104" s="38"/>
    </row>
    <row r="105" spans="1:18" ht="9" customHeight="1" x14ac:dyDescent="0.25">
      <c r="A105" s="41" t="s">
        <v>16</v>
      </c>
      <c r="B105" s="42">
        <f t="shared" si="2"/>
        <v>14737</v>
      </c>
      <c r="C105" s="42"/>
      <c r="D105" s="42">
        <v>8973</v>
      </c>
      <c r="E105" s="43">
        <v>5764</v>
      </c>
      <c r="F105" s="43"/>
      <c r="G105" s="43">
        <v>9108</v>
      </c>
      <c r="H105" s="43">
        <v>4358</v>
      </c>
      <c r="I105" s="43">
        <v>1271</v>
      </c>
      <c r="J105" s="43"/>
      <c r="K105" s="38"/>
      <c r="L105" s="38"/>
      <c r="M105" s="38"/>
      <c r="N105" s="38"/>
      <c r="O105" s="38"/>
      <c r="P105" s="38"/>
      <c r="Q105" s="38"/>
      <c r="R105" s="38"/>
    </row>
    <row r="106" spans="1:18" ht="9" customHeight="1" x14ac:dyDescent="0.25">
      <c r="A106" s="44" t="s">
        <v>17</v>
      </c>
      <c r="B106" s="45">
        <f t="shared" si="2"/>
        <v>24373</v>
      </c>
      <c r="C106" s="45"/>
      <c r="D106" s="45">
        <v>15009</v>
      </c>
      <c r="E106" s="46">
        <v>9364</v>
      </c>
      <c r="F106" s="46"/>
      <c r="G106" s="46">
        <v>3460</v>
      </c>
      <c r="H106" s="46">
        <v>9922</v>
      </c>
      <c r="I106" s="46">
        <v>10991</v>
      </c>
      <c r="J106" s="46"/>
      <c r="K106" s="38"/>
      <c r="L106" s="38"/>
      <c r="M106" s="38"/>
      <c r="N106" s="38"/>
      <c r="O106" s="38"/>
      <c r="P106" s="38"/>
      <c r="Q106" s="38"/>
      <c r="R106" s="38"/>
    </row>
    <row r="107" spans="1:18" ht="9" customHeight="1" x14ac:dyDescent="0.25">
      <c r="A107" s="41" t="s">
        <v>18</v>
      </c>
      <c r="B107" s="42">
        <f t="shared" si="2"/>
        <v>42581</v>
      </c>
      <c r="C107" s="42"/>
      <c r="D107" s="42">
        <v>20615</v>
      </c>
      <c r="E107" s="43">
        <v>21966</v>
      </c>
      <c r="F107" s="43"/>
      <c r="G107" s="43">
        <v>9719</v>
      </c>
      <c r="H107" s="43">
        <v>29220</v>
      </c>
      <c r="I107" s="43">
        <v>3642</v>
      </c>
      <c r="J107" s="43"/>
      <c r="K107" s="38"/>
      <c r="L107" s="38"/>
      <c r="M107" s="38"/>
      <c r="N107" s="38"/>
      <c r="O107" s="38"/>
      <c r="P107" s="38"/>
      <c r="Q107" s="38"/>
      <c r="R107" s="38"/>
    </row>
    <row r="108" spans="1:18" ht="9" customHeight="1" x14ac:dyDescent="0.25">
      <c r="A108" s="41" t="s">
        <v>19</v>
      </c>
      <c r="B108" s="42">
        <f t="shared" si="2"/>
        <v>8452</v>
      </c>
      <c r="C108" s="42"/>
      <c r="D108" s="42">
        <v>4964</v>
      </c>
      <c r="E108" s="43">
        <v>3488</v>
      </c>
      <c r="F108" s="43"/>
      <c r="G108" s="43">
        <v>5162</v>
      </c>
      <c r="H108" s="43">
        <v>2854</v>
      </c>
      <c r="I108" s="43">
        <v>436</v>
      </c>
      <c r="J108" s="43"/>
      <c r="K108" s="38"/>
      <c r="L108" s="38"/>
      <c r="M108" s="38"/>
      <c r="N108" s="38"/>
      <c r="O108" s="38"/>
      <c r="P108" s="38"/>
      <c r="Q108" s="38"/>
      <c r="R108" s="38"/>
    </row>
    <row r="109" spans="1:18" ht="9" customHeight="1" x14ac:dyDescent="0.25">
      <c r="A109" s="41" t="s">
        <v>20</v>
      </c>
      <c r="B109" s="42">
        <f t="shared" si="2"/>
        <v>25019</v>
      </c>
      <c r="C109" s="42"/>
      <c r="D109" s="42">
        <v>14483</v>
      </c>
      <c r="E109" s="43">
        <v>10536</v>
      </c>
      <c r="F109" s="43"/>
      <c r="G109" s="43">
        <v>13745</v>
      </c>
      <c r="H109" s="43">
        <v>7052</v>
      </c>
      <c r="I109" s="43">
        <v>4222</v>
      </c>
      <c r="J109" s="43"/>
      <c r="K109" s="38"/>
      <c r="L109" s="38"/>
      <c r="M109" s="38"/>
      <c r="N109" s="38"/>
      <c r="O109" s="38"/>
      <c r="P109" s="38"/>
      <c r="Q109" s="38"/>
      <c r="R109" s="38"/>
    </row>
    <row r="110" spans="1:18" ht="9" customHeight="1" x14ac:dyDescent="0.25">
      <c r="A110" s="44" t="s">
        <v>21</v>
      </c>
      <c r="B110" s="45">
        <f t="shared" si="2"/>
        <v>59281</v>
      </c>
      <c r="C110" s="45"/>
      <c r="D110" s="45">
        <v>25894</v>
      </c>
      <c r="E110" s="46">
        <v>33387</v>
      </c>
      <c r="F110" s="46"/>
      <c r="G110" s="46">
        <v>1288</v>
      </c>
      <c r="H110" s="46">
        <v>46958</v>
      </c>
      <c r="I110" s="46">
        <v>11035</v>
      </c>
      <c r="J110" s="46"/>
      <c r="K110" s="38"/>
      <c r="L110" s="38"/>
      <c r="M110" s="38"/>
      <c r="N110" s="38"/>
      <c r="O110" s="38"/>
      <c r="P110" s="38"/>
      <c r="Q110" s="38"/>
      <c r="R110" s="38"/>
    </row>
    <row r="111" spans="1:18" ht="9" customHeight="1" x14ac:dyDescent="0.25">
      <c r="A111" s="41" t="s">
        <v>22</v>
      </c>
      <c r="B111" s="42">
        <f t="shared" si="2"/>
        <v>29288</v>
      </c>
      <c r="C111" s="42"/>
      <c r="D111" s="42">
        <v>13439</v>
      </c>
      <c r="E111" s="43">
        <v>15849</v>
      </c>
      <c r="F111" s="43"/>
      <c r="G111" s="43">
        <v>8255</v>
      </c>
      <c r="H111" s="43">
        <v>19639</v>
      </c>
      <c r="I111" s="43">
        <v>1394</v>
      </c>
      <c r="J111" s="43"/>
      <c r="K111" s="38"/>
      <c r="L111" s="38"/>
      <c r="M111" s="38"/>
      <c r="N111" s="38"/>
      <c r="O111" s="38"/>
      <c r="P111" s="38"/>
      <c r="Q111" s="38"/>
      <c r="R111" s="38"/>
    </row>
    <row r="112" spans="1:18" ht="9" customHeight="1" x14ac:dyDescent="0.25">
      <c r="A112" s="41" t="s">
        <v>23</v>
      </c>
      <c r="B112" s="42">
        <f t="shared" si="2"/>
        <v>46348</v>
      </c>
      <c r="C112" s="42"/>
      <c r="D112" s="42">
        <v>20660</v>
      </c>
      <c r="E112" s="43">
        <v>25688</v>
      </c>
      <c r="F112" s="43"/>
      <c r="G112" s="43">
        <v>7166</v>
      </c>
      <c r="H112" s="43">
        <v>33840</v>
      </c>
      <c r="I112" s="43">
        <v>5342</v>
      </c>
      <c r="J112" s="43"/>
      <c r="K112" s="38"/>
      <c r="L112" s="38"/>
      <c r="M112" s="38"/>
      <c r="N112" s="38"/>
      <c r="O112" s="38"/>
      <c r="P112" s="38"/>
      <c r="Q112" s="38"/>
      <c r="R112" s="38"/>
    </row>
    <row r="113" spans="1:18" ht="9" customHeight="1" x14ac:dyDescent="0.25">
      <c r="A113" s="41" t="s">
        <v>24</v>
      </c>
      <c r="B113" s="42">
        <f t="shared" si="2"/>
        <v>36387</v>
      </c>
      <c r="C113" s="42"/>
      <c r="D113" s="42">
        <v>19684</v>
      </c>
      <c r="E113" s="43">
        <v>16703</v>
      </c>
      <c r="F113" s="43"/>
      <c r="G113" s="43">
        <v>13993</v>
      </c>
      <c r="H113" s="43">
        <v>20227</v>
      </c>
      <c r="I113" s="43">
        <v>2167</v>
      </c>
      <c r="J113" s="43"/>
      <c r="K113" s="38"/>
      <c r="L113" s="38"/>
      <c r="M113" s="38"/>
      <c r="N113" s="38"/>
      <c r="O113" s="38"/>
      <c r="P113" s="38"/>
      <c r="Q113" s="38"/>
      <c r="R113" s="38"/>
    </row>
    <row r="114" spans="1:18" ht="9" customHeight="1" x14ac:dyDescent="0.25">
      <c r="A114" s="44" t="s">
        <v>25</v>
      </c>
      <c r="B114" s="45">
        <f t="shared" si="2"/>
        <v>83044</v>
      </c>
      <c r="C114" s="45"/>
      <c r="D114" s="45">
        <v>36754</v>
      </c>
      <c r="E114" s="46">
        <v>46290</v>
      </c>
      <c r="F114" s="46"/>
      <c r="G114" s="46">
        <v>23299</v>
      </c>
      <c r="H114" s="46">
        <v>43910</v>
      </c>
      <c r="I114" s="46">
        <v>15835</v>
      </c>
      <c r="J114" s="46"/>
      <c r="K114" s="38"/>
      <c r="L114" s="38"/>
      <c r="M114" s="38"/>
      <c r="N114" s="38"/>
      <c r="O114" s="38"/>
      <c r="P114" s="38"/>
      <c r="Q114" s="38"/>
      <c r="R114" s="38"/>
    </row>
    <row r="115" spans="1:18" ht="9" customHeight="1" x14ac:dyDescent="0.25">
      <c r="A115" s="41" t="s">
        <v>26</v>
      </c>
      <c r="B115" s="42">
        <f t="shared" si="2"/>
        <v>7167</v>
      </c>
      <c r="C115" s="42"/>
      <c r="D115" s="42">
        <v>4610</v>
      </c>
      <c r="E115" s="43">
        <v>2557</v>
      </c>
      <c r="F115" s="43"/>
      <c r="G115" s="43">
        <v>3526</v>
      </c>
      <c r="H115" s="43">
        <v>1462</v>
      </c>
      <c r="I115" s="43">
        <v>2179</v>
      </c>
      <c r="J115" s="43"/>
      <c r="K115" s="38"/>
      <c r="L115" s="38"/>
      <c r="M115" s="38"/>
      <c r="N115" s="38"/>
      <c r="O115" s="38"/>
      <c r="P115" s="38"/>
      <c r="Q115" s="38"/>
      <c r="R115" s="38"/>
    </row>
    <row r="116" spans="1:18" ht="9" customHeight="1" x14ac:dyDescent="0.25">
      <c r="A116" s="41" t="s">
        <v>27</v>
      </c>
      <c r="B116" s="42">
        <f t="shared" si="2"/>
        <v>188164</v>
      </c>
      <c r="C116" s="42"/>
      <c r="D116" s="42">
        <v>84475</v>
      </c>
      <c r="E116" s="43">
        <v>103689</v>
      </c>
      <c r="F116" s="43"/>
      <c r="G116" s="43">
        <v>15642</v>
      </c>
      <c r="H116" s="43">
        <v>148494</v>
      </c>
      <c r="I116" s="43">
        <v>24028</v>
      </c>
      <c r="J116" s="43"/>
      <c r="K116" s="38"/>
      <c r="L116" s="38"/>
      <c r="M116" s="38"/>
      <c r="N116" s="38"/>
      <c r="O116" s="38"/>
      <c r="P116" s="38"/>
      <c r="Q116" s="38"/>
      <c r="R116" s="38"/>
    </row>
    <row r="117" spans="1:18" ht="9" customHeight="1" x14ac:dyDescent="0.25">
      <c r="A117" s="41" t="s">
        <v>28</v>
      </c>
      <c r="B117" s="42">
        <f t="shared" si="2"/>
        <v>9498</v>
      </c>
      <c r="C117" s="42"/>
      <c r="D117" s="42">
        <v>6784</v>
      </c>
      <c r="E117" s="43">
        <v>2714</v>
      </c>
      <c r="F117" s="43"/>
      <c r="G117" s="43">
        <v>7655</v>
      </c>
      <c r="H117" s="43">
        <v>1772</v>
      </c>
      <c r="I117" s="43">
        <v>71</v>
      </c>
      <c r="J117" s="43"/>
      <c r="K117" s="38"/>
      <c r="L117" s="38"/>
      <c r="M117" s="38"/>
      <c r="N117" s="38"/>
      <c r="O117" s="38"/>
      <c r="P117" s="38"/>
      <c r="Q117" s="38"/>
      <c r="R117" s="38"/>
    </row>
    <row r="118" spans="1:18" ht="9" customHeight="1" x14ac:dyDescent="0.25">
      <c r="A118" s="44" t="s">
        <v>29</v>
      </c>
      <c r="B118" s="45">
        <f t="shared" si="2"/>
        <v>38398</v>
      </c>
      <c r="C118" s="45"/>
      <c r="D118" s="45">
        <v>19372</v>
      </c>
      <c r="E118" s="46">
        <v>19026</v>
      </c>
      <c r="F118" s="46"/>
      <c r="G118" s="46">
        <v>3736</v>
      </c>
      <c r="H118" s="46">
        <v>30645</v>
      </c>
      <c r="I118" s="46">
        <v>4017</v>
      </c>
      <c r="J118" s="46"/>
      <c r="K118" s="38"/>
      <c r="L118" s="38"/>
      <c r="M118" s="38"/>
      <c r="N118" s="38"/>
      <c r="O118" s="38"/>
      <c r="P118" s="38"/>
      <c r="Q118" s="38"/>
      <c r="R118" s="38"/>
    </row>
    <row r="119" spans="1:18" ht="9" customHeight="1" x14ac:dyDescent="0.25">
      <c r="A119" s="39"/>
      <c r="B119" s="49"/>
      <c r="C119" s="49"/>
      <c r="D119" s="49"/>
      <c r="E119" s="49"/>
      <c r="F119" s="49"/>
      <c r="G119" s="50"/>
      <c r="H119" s="49"/>
      <c r="I119" s="49"/>
      <c r="J119" s="49"/>
      <c r="K119" s="38"/>
      <c r="L119" s="38"/>
      <c r="M119" s="38"/>
      <c r="N119" s="38"/>
      <c r="O119" s="38"/>
      <c r="P119" s="38"/>
      <c r="Q119" s="38"/>
      <c r="R119" s="38"/>
    </row>
    <row r="120" spans="1:18" ht="9" customHeight="1" x14ac:dyDescent="0.25">
      <c r="A120" s="35">
        <v>2012</v>
      </c>
      <c r="B120" s="35"/>
      <c r="C120" s="35"/>
      <c r="D120" s="36"/>
      <c r="E120" s="36"/>
      <c r="F120" s="36"/>
      <c r="G120" s="36"/>
      <c r="H120" s="36"/>
      <c r="I120" s="36"/>
      <c r="J120" s="36"/>
      <c r="K120" s="38"/>
      <c r="L120" s="38"/>
      <c r="M120" s="38"/>
      <c r="N120" s="38"/>
      <c r="O120" s="38"/>
      <c r="P120" s="38"/>
      <c r="Q120" s="38"/>
      <c r="R120" s="38"/>
    </row>
    <row r="121" spans="1:18" ht="9" customHeight="1" x14ac:dyDescent="0.25">
      <c r="A121" s="39" t="s">
        <v>32</v>
      </c>
      <c r="B121" s="40">
        <f>SUM(B123:B154)</f>
        <v>1941071</v>
      </c>
      <c r="C121" s="40" t="s">
        <v>60</v>
      </c>
      <c r="D121" s="40">
        <f>SUM(D123:D154)</f>
        <v>932500</v>
      </c>
      <c r="E121" s="40">
        <f>SUM(E123:E154)</f>
        <v>981675</v>
      </c>
      <c r="F121" s="40"/>
      <c r="G121" s="40">
        <f>SUM(G123:G154)</f>
        <v>322919</v>
      </c>
      <c r="H121" s="40">
        <f>SUM(H123:H154)</f>
        <v>1391353</v>
      </c>
      <c r="I121" s="40">
        <f>SUM(I123:I154)</f>
        <v>226799</v>
      </c>
      <c r="J121" s="40"/>
      <c r="K121" s="38"/>
      <c r="L121" s="38"/>
      <c r="M121" s="38"/>
      <c r="N121" s="38"/>
      <c r="O121" s="38"/>
      <c r="P121" s="38"/>
      <c r="Q121" s="38"/>
      <c r="R121" s="38"/>
    </row>
    <row r="122" spans="1:18" ht="3.95" customHeight="1" x14ac:dyDescent="0.25">
      <c r="A122" s="39"/>
      <c r="B122" s="40"/>
      <c r="C122" s="40"/>
      <c r="D122" s="40"/>
      <c r="E122" s="40"/>
      <c r="F122" s="40"/>
      <c r="G122" s="42"/>
      <c r="H122" s="40"/>
      <c r="I122" s="40"/>
      <c r="J122" s="40"/>
      <c r="K122" s="38"/>
      <c r="L122" s="38"/>
      <c r="M122" s="38"/>
      <c r="N122" s="38"/>
      <c r="O122" s="38"/>
      <c r="P122" s="38"/>
      <c r="Q122" s="38"/>
      <c r="R122" s="38"/>
    </row>
    <row r="123" spans="1:18" ht="9" customHeight="1" x14ac:dyDescent="0.25">
      <c r="A123" s="41" t="s">
        <v>0</v>
      </c>
      <c r="B123" s="42">
        <v>30837</v>
      </c>
      <c r="C123" s="42"/>
      <c r="D123" s="42">
        <v>13562</v>
      </c>
      <c r="E123" s="42">
        <v>17275</v>
      </c>
      <c r="F123" s="42"/>
      <c r="G123" s="42">
        <v>2895</v>
      </c>
      <c r="H123" s="42">
        <v>26029</v>
      </c>
      <c r="I123" s="42">
        <v>1913</v>
      </c>
      <c r="J123" s="42"/>
      <c r="K123" s="38"/>
      <c r="L123" s="38"/>
      <c r="M123" s="38"/>
      <c r="N123" s="38"/>
      <c r="O123" s="38"/>
      <c r="P123" s="38"/>
      <c r="Q123" s="38"/>
      <c r="R123" s="38"/>
    </row>
    <row r="124" spans="1:18" ht="9" customHeight="1" x14ac:dyDescent="0.25">
      <c r="A124" s="41" t="s">
        <v>1</v>
      </c>
      <c r="B124" s="42">
        <v>26896</v>
      </c>
      <c r="C124" s="42"/>
      <c r="D124" s="3" t="s">
        <v>70</v>
      </c>
      <c r="E124" s="3" t="s">
        <v>70</v>
      </c>
      <c r="F124" s="43"/>
      <c r="G124" s="43">
        <v>6869</v>
      </c>
      <c r="H124" s="43">
        <v>12877</v>
      </c>
      <c r="I124" s="43">
        <v>7150</v>
      </c>
      <c r="J124" s="43"/>
      <c r="K124" s="38"/>
      <c r="L124" s="38"/>
      <c r="M124" s="38"/>
      <c r="N124" s="38"/>
      <c r="O124" s="38"/>
      <c r="P124" s="38"/>
      <c r="Q124" s="38"/>
      <c r="R124" s="38"/>
    </row>
    <row r="125" spans="1:18" ht="9" customHeight="1" x14ac:dyDescent="0.25">
      <c r="A125" s="41" t="s">
        <v>2</v>
      </c>
      <c r="B125" s="42">
        <v>17626</v>
      </c>
      <c r="C125" s="42" t="s">
        <v>60</v>
      </c>
      <c r="D125" s="42">
        <v>8035</v>
      </c>
      <c r="E125" s="43">
        <v>9591</v>
      </c>
      <c r="F125" s="43"/>
      <c r="G125" s="43">
        <v>3414</v>
      </c>
      <c r="H125" s="43">
        <v>11581</v>
      </c>
      <c r="I125" s="43">
        <v>2631</v>
      </c>
      <c r="J125" s="43"/>
      <c r="K125" s="38"/>
      <c r="L125" s="38"/>
      <c r="M125" s="38"/>
      <c r="N125" s="38"/>
      <c r="O125" s="38"/>
      <c r="P125" s="38"/>
      <c r="Q125" s="38"/>
      <c r="R125" s="38"/>
    </row>
    <row r="126" spans="1:18" ht="9" customHeight="1" x14ac:dyDescent="0.25">
      <c r="A126" s="44" t="s">
        <v>3</v>
      </c>
      <c r="B126" s="45">
        <v>23800</v>
      </c>
      <c r="C126" s="45"/>
      <c r="D126" s="45">
        <v>11885</v>
      </c>
      <c r="E126" s="46">
        <v>11915</v>
      </c>
      <c r="F126" s="46"/>
      <c r="G126" s="46">
        <v>5145</v>
      </c>
      <c r="H126" s="46">
        <v>17256</v>
      </c>
      <c r="I126" s="46">
        <v>1399</v>
      </c>
      <c r="J126" s="46"/>
      <c r="K126" s="38"/>
      <c r="L126" s="38"/>
      <c r="M126" s="38"/>
      <c r="N126" s="38"/>
      <c r="O126" s="38"/>
      <c r="P126" s="38"/>
      <c r="Q126" s="38"/>
      <c r="R126" s="38"/>
    </row>
    <row r="127" spans="1:18" ht="9" customHeight="1" x14ac:dyDescent="0.25">
      <c r="A127" s="41" t="s">
        <v>33</v>
      </c>
      <c r="B127" s="42">
        <v>9775</v>
      </c>
      <c r="C127" s="42"/>
      <c r="D127" s="42">
        <v>5709</v>
      </c>
      <c r="E127" s="43">
        <v>4066</v>
      </c>
      <c r="F127" s="43"/>
      <c r="G127" s="43">
        <v>7164</v>
      </c>
      <c r="H127" s="43">
        <v>1831</v>
      </c>
      <c r="I127" s="43">
        <v>780</v>
      </c>
      <c r="J127" s="43"/>
      <c r="K127" s="38"/>
      <c r="L127" s="38"/>
      <c r="M127" s="38"/>
      <c r="N127" s="38"/>
      <c r="O127" s="38"/>
      <c r="P127" s="38"/>
      <c r="Q127" s="38"/>
      <c r="R127" s="38"/>
    </row>
    <row r="128" spans="1:18" ht="9" customHeight="1" x14ac:dyDescent="0.25">
      <c r="A128" s="41" t="s">
        <v>4</v>
      </c>
      <c r="B128" s="42">
        <v>22967</v>
      </c>
      <c r="C128" s="42"/>
      <c r="D128" s="42">
        <v>10423</v>
      </c>
      <c r="E128" s="43">
        <v>12544</v>
      </c>
      <c r="F128" s="43"/>
      <c r="G128" s="43">
        <v>2711</v>
      </c>
      <c r="H128" s="43">
        <v>14851</v>
      </c>
      <c r="I128" s="43">
        <v>5405</v>
      </c>
      <c r="J128" s="43"/>
      <c r="K128" s="38"/>
      <c r="L128" s="38"/>
      <c r="M128" s="38"/>
      <c r="N128" s="38"/>
      <c r="O128" s="38"/>
      <c r="P128" s="38"/>
      <c r="Q128" s="38"/>
      <c r="R128" s="38"/>
    </row>
    <row r="129" spans="1:18" ht="9" customHeight="1" x14ac:dyDescent="0.25">
      <c r="A129" s="41" t="s">
        <v>5</v>
      </c>
      <c r="B129" s="42">
        <v>133308</v>
      </c>
      <c r="C129" s="42"/>
      <c r="D129" s="42">
        <v>71732</v>
      </c>
      <c r="E129" s="43">
        <v>61576</v>
      </c>
      <c r="F129" s="43"/>
      <c r="G129" s="43">
        <v>40376</v>
      </c>
      <c r="H129" s="43">
        <v>85319</v>
      </c>
      <c r="I129" s="43">
        <v>7613</v>
      </c>
      <c r="J129" s="43"/>
      <c r="K129" s="38"/>
      <c r="L129" s="38"/>
      <c r="M129" s="38"/>
      <c r="N129" s="38"/>
      <c r="O129" s="38"/>
      <c r="P129" s="38"/>
      <c r="Q129" s="38"/>
      <c r="R129" s="38"/>
    </row>
    <row r="130" spans="1:18" ht="9" customHeight="1" x14ac:dyDescent="0.25">
      <c r="A130" s="44" t="s">
        <v>6</v>
      </c>
      <c r="B130" s="45">
        <v>47220</v>
      </c>
      <c r="C130" s="45"/>
      <c r="D130" s="45">
        <v>21642</v>
      </c>
      <c r="E130" s="46">
        <v>25578</v>
      </c>
      <c r="F130" s="46"/>
      <c r="G130" s="46">
        <v>9234</v>
      </c>
      <c r="H130" s="46">
        <v>17845</v>
      </c>
      <c r="I130" s="46">
        <v>20141</v>
      </c>
      <c r="J130" s="46"/>
      <c r="K130" s="38"/>
      <c r="L130" s="38"/>
      <c r="M130" s="38"/>
      <c r="N130" s="38"/>
      <c r="O130" s="38"/>
      <c r="P130" s="38"/>
      <c r="Q130" s="38"/>
      <c r="R130" s="38"/>
    </row>
    <row r="131" spans="1:18" ht="9" customHeight="1" x14ac:dyDescent="0.25">
      <c r="A131" s="41" t="s">
        <v>71</v>
      </c>
      <c r="B131" s="42">
        <v>227659</v>
      </c>
      <c r="C131" s="42"/>
      <c r="D131" s="42">
        <v>149600</v>
      </c>
      <c r="E131" s="43">
        <v>78059</v>
      </c>
      <c r="F131" s="43"/>
      <c r="G131" s="43">
        <v>17528</v>
      </c>
      <c r="H131" s="43">
        <v>182923</v>
      </c>
      <c r="I131" s="43">
        <v>27208</v>
      </c>
      <c r="J131" s="43"/>
      <c r="K131" s="38"/>
      <c r="L131" s="38"/>
      <c r="M131" s="38"/>
      <c r="N131" s="38"/>
      <c r="O131" s="38"/>
      <c r="P131" s="38"/>
      <c r="Q131" s="38"/>
      <c r="R131" s="38"/>
    </row>
    <row r="132" spans="1:18" ht="9" customHeight="1" x14ac:dyDescent="0.25">
      <c r="A132" s="41" t="s">
        <v>7</v>
      </c>
      <c r="B132" s="42">
        <v>47567</v>
      </c>
      <c r="C132" s="42"/>
      <c r="D132" s="42">
        <v>22667</v>
      </c>
      <c r="E132" s="43">
        <v>24900</v>
      </c>
      <c r="F132" s="43"/>
      <c r="G132" s="43">
        <v>4667</v>
      </c>
      <c r="H132" s="43">
        <v>38718</v>
      </c>
      <c r="I132" s="43">
        <v>4182</v>
      </c>
      <c r="J132" s="43"/>
      <c r="K132" s="38"/>
      <c r="L132" s="38"/>
      <c r="M132" s="38"/>
      <c r="N132" s="38"/>
      <c r="O132" s="38"/>
      <c r="P132" s="38"/>
      <c r="Q132" s="38"/>
      <c r="R132" s="38"/>
    </row>
    <row r="133" spans="1:18" ht="9" customHeight="1" x14ac:dyDescent="0.25">
      <c r="A133" s="41" t="s">
        <v>8</v>
      </c>
      <c r="B133" s="42">
        <v>101346</v>
      </c>
      <c r="C133" s="42"/>
      <c r="D133" s="42">
        <v>41525</v>
      </c>
      <c r="E133" s="43">
        <v>59821</v>
      </c>
      <c r="F133" s="43"/>
      <c r="G133" s="43">
        <v>13535</v>
      </c>
      <c r="H133" s="43">
        <v>76372</v>
      </c>
      <c r="I133" s="43">
        <v>11439</v>
      </c>
      <c r="J133" s="43"/>
      <c r="K133" s="38"/>
      <c r="L133" s="38"/>
      <c r="M133" s="38"/>
      <c r="N133" s="38"/>
      <c r="O133" s="38"/>
      <c r="P133" s="38"/>
      <c r="Q133" s="38"/>
      <c r="R133" s="38"/>
    </row>
    <row r="134" spans="1:18" ht="9" customHeight="1" x14ac:dyDescent="0.25">
      <c r="A134" s="44" t="s">
        <v>9</v>
      </c>
      <c r="B134" s="45">
        <v>114406</v>
      </c>
      <c r="C134" s="45"/>
      <c r="D134" s="45">
        <v>50539</v>
      </c>
      <c r="E134" s="46">
        <v>63867</v>
      </c>
      <c r="F134" s="46"/>
      <c r="G134" s="46">
        <v>13150</v>
      </c>
      <c r="H134" s="46">
        <v>85832</v>
      </c>
      <c r="I134" s="46">
        <v>15424</v>
      </c>
      <c r="J134" s="46"/>
      <c r="K134" s="38"/>
      <c r="L134" s="38"/>
      <c r="M134" s="38"/>
      <c r="N134" s="38"/>
      <c r="O134" s="38"/>
      <c r="P134" s="38"/>
      <c r="Q134" s="38"/>
      <c r="R134" s="38"/>
    </row>
    <row r="135" spans="1:18" ht="9" customHeight="1" x14ac:dyDescent="0.25">
      <c r="A135" s="41" t="s">
        <v>10</v>
      </c>
      <c r="B135" s="42">
        <v>70054</v>
      </c>
      <c r="C135" s="42"/>
      <c r="D135" s="42">
        <v>29926</v>
      </c>
      <c r="E135" s="43">
        <v>40128</v>
      </c>
      <c r="F135" s="43"/>
      <c r="G135" s="43">
        <v>11048</v>
      </c>
      <c r="H135" s="43">
        <v>47473</v>
      </c>
      <c r="I135" s="43">
        <v>11533</v>
      </c>
      <c r="J135" s="43"/>
      <c r="K135" s="38"/>
      <c r="L135" s="38"/>
      <c r="M135" s="38"/>
      <c r="N135" s="38"/>
      <c r="O135" s="38"/>
      <c r="P135" s="38"/>
      <c r="Q135" s="38"/>
      <c r="R135" s="38"/>
    </row>
    <row r="136" spans="1:18" ht="9" customHeight="1" x14ac:dyDescent="0.25">
      <c r="A136" s="41" t="s">
        <v>11</v>
      </c>
      <c r="B136" s="42">
        <v>68388</v>
      </c>
      <c r="C136" s="42"/>
      <c r="D136" s="42">
        <v>31385</v>
      </c>
      <c r="E136" s="43">
        <v>37003</v>
      </c>
      <c r="F136" s="43"/>
      <c r="G136" s="43">
        <v>17418</v>
      </c>
      <c r="H136" s="43">
        <v>49403</v>
      </c>
      <c r="I136" s="43">
        <v>1567</v>
      </c>
      <c r="J136" s="43"/>
      <c r="K136" s="38"/>
      <c r="L136" s="38"/>
      <c r="M136" s="38"/>
      <c r="N136" s="38"/>
      <c r="O136" s="38"/>
      <c r="P136" s="38"/>
      <c r="Q136" s="38"/>
      <c r="R136" s="38"/>
    </row>
    <row r="137" spans="1:18" ht="9" customHeight="1" x14ac:dyDescent="0.25">
      <c r="A137" s="41" t="s">
        <v>12</v>
      </c>
      <c r="B137" s="42">
        <v>128477</v>
      </c>
      <c r="C137" s="42"/>
      <c r="D137" s="42">
        <v>56620</v>
      </c>
      <c r="E137" s="43">
        <v>71857</v>
      </c>
      <c r="F137" s="43"/>
      <c r="G137" s="43">
        <v>26194</v>
      </c>
      <c r="H137" s="43">
        <v>102283</v>
      </c>
      <c r="I137" s="43">
        <v>0</v>
      </c>
      <c r="J137" s="43"/>
      <c r="K137" s="38"/>
      <c r="L137" s="38"/>
      <c r="M137" s="38"/>
      <c r="N137" s="38"/>
      <c r="O137" s="38"/>
      <c r="P137" s="38"/>
      <c r="Q137" s="38"/>
      <c r="R137" s="38"/>
    </row>
    <row r="138" spans="1:18" ht="9" customHeight="1" x14ac:dyDescent="0.25">
      <c r="A138" s="44" t="s">
        <v>13</v>
      </c>
      <c r="B138" s="45">
        <v>43573</v>
      </c>
      <c r="C138" s="45"/>
      <c r="D138" s="45">
        <v>22336</v>
      </c>
      <c r="E138" s="46">
        <v>21237</v>
      </c>
      <c r="F138" s="46"/>
      <c r="G138" s="46">
        <v>1430</v>
      </c>
      <c r="H138" s="46">
        <v>36084</v>
      </c>
      <c r="I138" s="46">
        <v>6059</v>
      </c>
      <c r="J138" s="46"/>
      <c r="K138" s="38"/>
      <c r="L138" s="38"/>
      <c r="M138" s="38"/>
      <c r="N138" s="38"/>
      <c r="O138" s="38"/>
      <c r="P138" s="38"/>
      <c r="Q138" s="38"/>
      <c r="R138" s="38"/>
    </row>
    <row r="139" spans="1:18" ht="9" customHeight="1" x14ac:dyDescent="0.25">
      <c r="A139" s="41" t="s">
        <v>14</v>
      </c>
      <c r="B139" s="42">
        <v>10067</v>
      </c>
      <c r="C139" s="42"/>
      <c r="D139" s="42">
        <v>5565</v>
      </c>
      <c r="E139" s="43">
        <v>4502</v>
      </c>
      <c r="F139" s="43"/>
      <c r="G139" s="43">
        <v>3290</v>
      </c>
      <c r="H139" s="43">
        <v>1820</v>
      </c>
      <c r="I139" s="43">
        <v>4957</v>
      </c>
      <c r="J139" s="43"/>
      <c r="K139" s="38"/>
      <c r="L139" s="38"/>
      <c r="M139" s="38"/>
      <c r="N139" s="38"/>
      <c r="O139" s="38"/>
      <c r="P139" s="38"/>
      <c r="Q139" s="38"/>
      <c r="R139" s="38"/>
    </row>
    <row r="140" spans="1:18" ht="9" customHeight="1" x14ac:dyDescent="0.25">
      <c r="A140" s="41" t="s">
        <v>15</v>
      </c>
      <c r="B140" s="42">
        <v>35658</v>
      </c>
      <c r="C140" s="42"/>
      <c r="D140" s="42">
        <v>15966</v>
      </c>
      <c r="E140" s="43">
        <v>19692</v>
      </c>
      <c r="F140" s="43"/>
      <c r="G140" s="43">
        <v>3559</v>
      </c>
      <c r="H140" s="43">
        <v>27730</v>
      </c>
      <c r="I140" s="43">
        <v>4369</v>
      </c>
      <c r="J140" s="43"/>
      <c r="K140" s="38"/>
      <c r="L140" s="38"/>
      <c r="M140" s="38"/>
      <c r="N140" s="38"/>
      <c r="O140" s="38"/>
      <c r="P140" s="38"/>
      <c r="Q140" s="38"/>
      <c r="R140" s="38"/>
    </row>
    <row r="141" spans="1:18" ht="9" customHeight="1" x14ac:dyDescent="0.25">
      <c r="A141" s="41" t="s">
        <v>16</v>
      </c>
      <c r="B141" s="42">
        <v>97655</v>
      </c>
      <c r="C141" s="42"/>
      <c r="D141" s="42">
        <v>41631</v>
      </c>
      <c r="E141" s="43">
        <v>56024</v>
      </c>
      <c r="F141" s="43"/>
      <c r="G141" s="43">
        <v>19392</v>
      </c>
      <c r="H141" s="43">
        <v>64656</v>
      </c>
      <c r="I141" s="43">
        <v>13607</v>
      </c>
      <c r="J141" s="43"/>
      <c r="K141" s="38"/>
      <c r="L141" s="38"/>
      <c r="M141" s="38"/>
      <c r="N141" s="38"/>
      <c r="O141" s="38"/>
      <c r="P141" s="38"/>
      <c r="Q141" s="38"/>
      <c r="R141" s="38"/>
    </row>
    <row r="142" spans="1:18" ht="9" customHeight="1" x14ac:dyDescent="0.25">
      <c r="A142" s="44" t="s">
        <v>17</v>
      </c>
      <c r="B142" s="45">
        <v>25287</v>
      </c>
      <c r="C142" s="45"/>
      <c r="D142" s="45">
        <v>15702</v>
      </c>
      <c r="E142" s="46">
        <v>9585</v>
      </c>
      <c r="F142" s="46"/>
      <c r="G142" s="46">
        <v>8846</v>
      </c>
      <c r="H142" s="46">
        <v>10150</v>
      </c>
      <c r="I142" s="46">
        <v>6291</v>
      </c>
      <c r="J142" s="46"/>
      <c r="K142" s="38"/>
      <c r="L142" s="38"/>
      <c r="M142" s="38"/>
      <c r="N142" s="38"/>
      <c r="O142" s="38"/>
      <c r="P142" s="38"/>
      <c r="Q142" s="38"/>
      <c r="R142" s="38"/>
    </row>
    <row r="143" spans="1:18" ht="9" customHeight="1" x14ac:dyDescent="0.25">
      <c r="A143" s="41" t="s">
        <v>18</v>
      </c>
      <c r="B143" s="42">
        <v>43317</v>
      </c>
      <c r="C143" s="42"/>
      <c r="D143" s="42">
        <v>20667</v>
      </c>
      <c r="E143" s="43">
        <v>22650</v>
      </c>
      <c r="F143" s="43"/>
      <c r="G143" s="43">
        <v>9729</v>
      </c>
      <c r="H143" s="43">
        <v>30234</v>
      </c>
      <c r="I143" s="43">
        <v>3354</v>
      </c>
      <c r="J143" s="43"/>
      <c r="K143" s="38"/>
      <c r="L143" s="38"/>
      <c r="M143" s="38"/>
      <c r="N143" s="38"/>
      <c r="O143" s="38"/>
      <c r="P143" s="38"/>
      <c r="Q143" s="38"/>
      <c r="R143" s="38"/>
    </row>
    <row r="144" spans="1:18" ht="9" customHeight="1" x14ac:dyDescent="0.25">
      <c r="A144" s="41" t="s">
        <v>19</v>
      </c>
      <c r="B144" s="42">
        <v>8619</v>
      </c>
      <c r="C144" s="42"/>
      <c r="D144" s="42">
        <v>5010</v>
      </c>
      <c r="E144" s="43">
        <v>3609</v>
      </c>
      <c r="F144" s="43"/>
      <c r="G144" s="43">
        <v>5218</v>
      </c>
      <c r="H144" s="43">
        <v>2933</v>
      </c>
      <c r="I144" s="43">
        <v>468</v>
      </c>
      <c r="J144" s="43"/>
      <c r="K144" s="38"/>
      <c r="L144" s="38"/>
      <c r="M144" s="38"/>
      <c r="N144" s="38"/>
      <c r="O144" s="38"/>
      <c r="P144" s="38"/>
      <c r="Q144" s="38"/>
      <c r="R144" s="38"/>
    </row>
    <row r="145" spans="1:18" ht="9" customHeight="1" x14ac:dyDescent="0.25">
      <c r="A145" s="41" t="s">
        <v>20</v>
      </c>
      <c r="B145" s="42">
        <v>38499</v>
      </c>
      <c r="C145" s="42"/>
      <c r="D145" s="42">
        <v>20285</v>
      </c>
      <c r="E145" s="43">
        <v>18214</v>
      </c>
      <c r="F145" s="43"/>
      <c r="G145" s="43">
        <v>13735</v>
      </c>
      <c r="H145" s="43">
        <v>20625</v>
      </c>
      <c r="I145" s="43">
        <v>4139</v>
      </c>
      <c r="J145" s="43"/>
      <c r="K145" s="38"/>
      <c r="L145" s="38"/>
      <c r="M145" s="38"/>
      <c r="N145" s="38"/>
      <c r="O145" s="38"/>
      <c r="P145" s="38"/>
      <c r="Q145" s="38"/>
      <c r="R145" s="38"/>
    </row>
    <row r="146" spans="1:18" ht="9" customHeight="1" x14ac:dyDescent="0.25">
      <c r="A146" s="44" t="s">
        <v>21</v>
      </c>
      <c r="B146" s="45">
        <v>58912</v>
      </c>
      <c r="C146" s="45"/>
      <c r="D146" s="45">
        <v>26066</v>
      </c>
      <c r="E146" s="46">
        <v>32846</v>
      </c>
      <c r="F146" s="46"/>
      <c r="G146" s="46">
        <v>1256</v>
      </c>
      <c r="H146" s="46">
        <v>47039</v>
      </c>
      <c r="I146" s="46">
        <v>10617</v>
      </c>
      <c r="J146" s="46"/>
      <c r="K146" s="38"/>
      <c r="L146" s="38"/>
      <c r="M146" s="38"/>
      <c r="N146" s="38"/>
      <c r="O146" s="38"/>
      <c r="P146" s="38"/>
      <c r="Q146" s="38"/>
      <c r="R146" s="38"/>
    </row>
    <row r="147" spans="1:18" ht="9" customHeight="1" x14ac:dyDescent="0.25">
      <c r="A147" s="41" t="s">
        <v>22</v>
      </c>
      <c r="B147" s="42">
        <v>30005</v>
      </c>
      <c r="C147" s="42"/>
      <c r="D147" s="42">
        <v>13974</v>
      </c>
      <c r="E147" s="43">
        <v>16031</v>
      </c>
      <c r="F147" s="43"/>
      <c r="G147" s="43">
        <v>7321</v>
      </c>
      <c r="H147" s="43">
        <v>21974</v>
      </c>
      <c r="I147" s="43">
        <v>710</v>
      </c>
      <c r="J147" s="43"/>
      <c r="K147" s="38"/>
      <c r="L147" s="38"/>
      <c r="M147" s="38"/>
      <c r="N147" s="38"/>
      <c r="O147" s="38"/>
      <c r="P147" s="38"/>
      <c r="Q147" s="38"/>
      <c r="R147" s="38"/>
    </row>
    <row r="148" spans="1:18" ht="9" customHeight="1" x14ac:dyDescent="0.25">
      <c r="A148" s="41" t="s">
        <v>23</v>
      </c>
      <c r="B148" s="42">
        <v>50283</v>
      </c>
      <c r="C148" s="42"/>
      <c r="D148" s="42">
        <v>22340</v>
      </c>
      <c r="E148" s="43">
        <v>27943</v>
      </c>
      <c r="F148" s="43"/>
      <c r="G148" s="43">
        <v>8104</v>
      </c>
      <c r="H148" s="43">
        <v>34222</v>
      </c>
      <c r="I148" s="43">
        <v>7957</v>
      </c>
      <c r="J148" s="43"/>
      <c r="K148" s="38"/>
      <c r="L148" s="38"/>
      <c r="M148" s="38"/>
      <c r="N148" s="38"/>
      <c r="O148" s="38"/>
      <c r="P148" s="38"/>
      <c r="Q148" s="38"/>
      <c r="R148" s="38"/>
    </row>
    <row r="149" spans="1:18" ht="9" customHeight="1" x14ac:dyDescent="0.25">
      <c r="A149" s="41" t="s">
        <v>24</v>
      </c>
      <c r="B149" s="42">
        <v>66913</v>
      </c>
      <c r="C149" s="42"/>
      <c r="D149" s="42">
        <v>31915</v>
      </c>
      <c r="E149" s="43">
        <v>34998</v>
      </c>
      <c r="F149" s="43"/>
      <c r="G149" s="43">
        <v>14489</v>
      </c>
      <c r="H149" s="43">
        <v>46386</v>
      </c>
      <c r="I149" s="43">
        <v>6038</v>
      </c>
      <c r="J149" s="43"/>
      <c r="K149" s="38"/>
      <c r="L149" s="38"/>
      <c r="M149" s="38"/>
      <c r="N149" s="38"/>
      <c r="O149" s="38"/>
      <c r="P149" s="38"/>
      <c r="Q149" s="38"/>
      <c r="R149" s="38"/>
    </row>
    <row r="150" spans="1:18" ht="9" customHeight="1" x14ac:dyDescent="0.25">
      <c r="A150" s="44" t="s">
        <v>25</v>
      </c>
      <c r="B150" s="45">
        <v>88486</v>
      </c>
      <c r="C150" s="45"/>
      <c r="D150" s="45">
        <v>39481</v>
      </c>
      <c r="E150" s="46">
        <v>49005</v>
      </c>
      <c r="F150" s="46"/>
      <c r="G150" s="46">
        <v>11099</v>
      </c>
      <c r="H150" s="46">
        <v>66984</v>
      </c>
      <c r="I150" s="46">
        <v>10403</v>
      </c>
      <c r="J150" s="46"/>
      <c r="K150" s="38"/>
      <c r="L150" s="38"/>
      <c r="M150" s="38"/>
      <c r="N150" s="38"/>
      <c r="O150" s="38"/>
      <c r="P150" s="38"/>
      <c r="Q150" s="38"/>
      <c r="R150" s="38"/>
    </row>
    <row r="151" spans="1:18" ht="9" customHeight="1" x14ac:dyDescent="0.25">
      <c r="A151" s="41" t="s">
        <v>26</v>
      </c>
      <c r="B151" s="42">
        <v>29412</v>
      </c>
      <c r="C151" s="42"/>
      <c r="D151" s="42">
        <v>13327</v>
      </c>
      <c r="E151" s="43">
        <v>16085</v>
      </c>
      <c r="F151" s="43"/>
      <c r="G151" s="43">
        <v>5926</v>
      </c>
      <c r="H151" s="43">
        <v>20979</v>
      </c>
      <c r="I151" s="43">
        <v>2507</v>
      </c>
      <c r="J151" s="43"/>
      <c r="K151" s="38"/>
      <c r="L151" s="38"/>
      <c r="M151" s="38"/>
      <c r="N151" s="38"/>
      <c r="O151" s="38"/>
      <c r="P151" s="38"/>
      <c r="Q151" s="38"/>
      <c r="R151" s="38"/>
    </row>
    <row r="152" spans="1:18" ht="9" customHeight="1" x14ac:dyDescent="0.25">
      <c r="A152" s="41" t="s">
        <v>27</v>
      </c>
      <c r="B152" s="42">
        <v>190386</v>
      </c>
      <c r="C152" s="42"/>
      <c r="D152" s="42">
        <v>84541</v>
      </c>
      <c r="E152" s="43">
        <v>105845</v>
      </c>
      <c r="F152" s="43"/>
      <c r="G152" s="43">
        <v>16246</v>
      </c>
      <c r="H152" s="43">
        <v>152313</v>
      </c>
      <c r="I152" s="43">
        <v>21827</v>
      </c>
      <c r="J152" s="43"/>
      <c r="K152" s="38"/>
      <c r="L152" s="38"/>
      <c r="M152" s="38"/>
      <c r="N152" s="38"/>
      <c r="O152" s="38"/>
      <c r="P152" s="38"/>
      <c r="Q152" s="38"/>
      <c r="R152" s="38"/>
    </row>
    <row r="153" spans="1:18" ht="9" customHeight="1" x14ac:dyDescent="0.25">
      <c r="A153" s="41" t="s">
        <v>28</v>
      </c>
      <c r="B153" s="42">
        <v>10099</v>
      </c>
      <c r="C153" s="42"/>
      <c r="D153" s="42">
        <v>7247</v>
      </c>
      <c r="E153" s="43">
        <v>2852</v>
      </c>
      <c r="F153" s="43"/>
      <c r="G153" s="43">
        <v>8010</v>
      </c>
      <c r="H153" s="43">
        <v>2089</v>
      </c>
      <c r="I153" s="43">
        <v>0</v>
      </c>
      <c r="J153" s="43"/>
      <c r="K153" s="38"/>
      <c r="L153" s="38"/>
      <c r="M153" s="38"/>
      <c r="N153" s="38"/>
      <c r="O153" s="38"/>
      <c r="P153" s="38"/>
      <c r="Q153" s="38"/>
      <c r="R153" s="38"/>
    </row>
    <row r="154" spans="1:18" ht="9" customHeight="1" x14ac:dyDescent="0.25">
      <c r="A154" s="44" t="s">
        <v>29</v>
      </c>
      <c r="B154" s="45">
        <v>43574</v>
      </c>
      <c r="C154" s="45"/>
      <c r="D154" s="45">
        <v>21197</v>
      </c>
      <c r="E154" s="46">
        <v>22377</v>
      </c>
      <c r="F154" s="46"/>
      <c r="G154" s="46">
        <v>3921</v>
      </c>
      <c r="H154" s="46">
        <v>34542</v>
      </c>
      <c r="I154" s="46">
        <v>5111</v>
      </c>
      <c r="J154" s="46"/>
      <c r="K154" s="38"/>
      <c r="L154" s="38"/>
      <c r="M154" s="38"/>
      <c r="N154" s="38"/>
      <c r="O154" s="38"/>
      <c r="P154" s="38"/>
      <c r="Q154" s="38"/>
      <c r="R154" s="38"/>
    </row>
    <row r="155" spans="1:18" ht="3.9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38"/>
      <c r="L155" s="38"/>
      <c r="M155" s="38"/>
      <c r="N155" s="38"/>
      <c r="O155" s="38"/>
      <c r="P155" s="38"/>
      <c r="Q155" s="38"/>
      <c r="R155" s="38"/>
    </row>
    <row r="156" spans="1:18" ht="9" customHeight="1" x14ac:dyDescent="0.25">
      <c r="A156" s="39" t="s">
        <v>34</v>
      </c>
      <c r="B156" s="49"/>
      <c r="C156" s="49"/>
      <c r="D156" s="49"/>
      <c r="E156" s="49"/>
      <c r="F156" s="49"/>
      <c r="G156" s="50"/>
      <c r="H156" s="49"/>
      <c r="I156" s="49"/>
      <c r="J156" s="49"/>
      <c r="K156" s="38"/>
      <c r="L156" s="38"/>
      <c r="M156" s="38"/>
      <c r="N156" s="38"/>
      <c r="O156" s="38"/>
      <c r="P156" s="38"/>
      <c r="Q156" s="38"/>
      <c r="R156" s="38"/>
    </row>
    <row r="157" spans="1:18" ht="9" customHeight="1" x14ac:dyDescent="0.25">
      <c r="A157" s="35">
        <v>2013</v>
      </c>
      <c r="B157" s="35"/>
      <c r="C157" s="35"/>
      <c r="D157" s="36"/>
      <c r="E157" s="36"/>
      <c r="F157" s="36"/>
      <c r="G157" s="36"/>
      <c r="H157" s="36"/>
      <c r="I157" s="36"/>
      <c r="J157" s="36"/>
      <c r="K157" s="38"/>
      <c r="L157" s="38"/>
      <c r="M157" s="38"/>
      <c r="N157" s="38"/>
      <c r="O157" s="38"/>
      <c r="P157" s="38"/>
      <c r="Q157" s="38"/>
      <c r="R157" s="38"/>
    </row>
    <row r="158" spans="1:18" ht="9" customHeight="1" x14ac:dyDescent="0.25">
      <c r="A158" s="39" t="s">
        <v>32</v>
      </c>
      <c r="B158" s="40">
        <f>SUM(B160:B191)</f>
        <v>2233749</v>
      </c>
      <c r="C158" s="40" t="s">
        <v>62</v>
      </c>
      <c r="D158" s="40">
        <f>SUM(D160:D191)</f>
        <v>1018751</v>
      </c>
      <c r="E158" s="40">
        <f>SUM(E160:E191)</f>
        <v>1104864</v>
      </c>
      <c r="F158" s="40"/>
      <c r="G158" s="40">
        <f>SUM(G160:G191)</f>
        <v>356190</v>
      </c>
      <c r="H158" s="40">
        <f>SUM(H160:H191)</f>
        <v>1516075</v>
      </c>
      <c r="I158" s="40">
        <f>SUM(I160:I191)</f>
        <v>251350</v>
      </c>
      <c r="J158" s="40"/>
      <c r="K158" s="38"/>
      <c r="L158" s="38"/>
      <c r="M158" s="38"/>
      <c r="N158" s="38"/>
      <c r="O158" s="38"/>
      <c r="P158" s="38"/>
      <c r="Q158" s="38"/>
      <c r="R158" s="38"/>
    </row>
    <row r="159" spans="1:18" ht="3.95" customHeight="1" x14ac:dyDescent="0.25">
      <c r="A159" s="39"/>
      <c r="B159" s="40"/>
      <c r="C159" s="40"/>
      <c r="D159" s="40"/>
      <c r="E159" s="40"/>
      <c r="F159" s="40"/>
      <c r="G159" s="42"/>
      <c r="H159" s="40"/>
      <c r="I159" s="40"/>
      <c r="J159" s="40"/>
      <c r="K159" s="38"/>
      <c r="L159" s="38"/>
      <c r="M159" s="38"/>
      <c r="N159" s="38"/>
      <c r="O159" s="38"/>
      <c r="P159" s="38"/>
      <c r="Q159" s="38"/>
      <c r="R159" s="38"/>
    </row>
    <row r="160" spans="1:18" ht="9" customHeight="1" x14ac:dyDescent="0.25">
      <c r="A160" s="41" t="s">
        <v>0</v>
      </c>
      <c r="B160" s="42">
        <v>33438</v>
      </c>
      <c r="C160" s="42"/>
      <c r="D160" s="42">
        <v>14407</v>
      </c>
      <c r="E160" s="42">
        <v>19031</v>
      </c>
      <c r="F160" s="42"/>
      <c r="G160" s="42">
        <v>2923</v>
      </c>
      <c r="H160" s="42">
        <v>28035</v>
      </c>
      <c r="I160" s="42">
        <v>2480</v>
      </c>
      <c r="J160" s="42"/>
      <c r="K160" s="38"/>
      <c r="L160" s="38"/>
      <c r="M160" s="38"/>
      <c r="N160" s="38"/>
      <c r="O160" s="38"/>
      <c r="P160" s="38"/>
      <c r="Q160" s="38"/>
      <c r="R160" s="38"/>
    </row>
    <row r="161" spans="1:18" ht="9" customHeight="1" x14ac:dyDescent="0.25">
      <c r="A161" s="41" t="s">
        <v>1</v>
      </c>
      <c r="B161" s="42">
        <v>26227</v>
      </c>
      <c r="C161" s="42"/>
      <c r="D161" s="43">
        <v>15130</v>
      </c>
      <c r="E161" s="43">
        <v>11097</v>
      </c>
      <c r="F161" s="43"/>
      <c r="G161" s="43">
        <v>6838</v>
      </c>
      <c r="H161" s="43">
        <v>14446</v>
      </c>
      <c r="I161" s="43">
        <v>4943</v>
      </c>
      <c r="J161" s="43"/>
      <c r="K161" s="38"/>
      <c r="L161" s="38"/>
      <c r="M161" s="38"/>
      <c r="N161" s="38"/>
      <c r="O161" s="38"/>
      <c r="P161" s="38"/>
      <c r="Q161" s="38"/>
      <c r="R161" s="38"/>
    </row>
    <row r="162" spans="1:18" ht="9" customHeight="1" x14ac:dyDescent="0.25">
      <c r="A162" s="41" t="s">
        <v>2</v>
      </c>
      <c r="B162" s="42">
        <v>18350</v>
      </c>
      <c r="C162" s="42"/>
      <c r="D162" s="42">
        <v>8288</v>
      </c>
      <c r="E162" s="43">
        <v>10062</v>
      </c>
      <c r="F162" s="43"/>
      <c r="G162" s="43">
        <v>3526</v>
      </c>
      <c r="H162" s="43">
        <v>12120</v>
      </c>
      <c r="I162" s="43">
        <v>2704</v>
      </c>
      <c r="J162" s="43"/>
      <c r="K162" s="38"/>
      <c r="L162" s="38"/>
      <c r="M162" s="38"/>
      <c r="N162" s="38"/>
      <c r="O162" s="38"/>
      <c r="P162" s="38"/>
      <c r="Q162" s="38"/>
      <c r="R162" s="38"/>
    </row>
    <row r="163" spans="1:18" ht="9" customHeight="1" x14ac:dyDescent="0.25">
      <c r="A163" s="44" t="s">
        <v>3</v>
      </c>
      <c r="B163" s="45">
        <v>23764</v>
      </c>
      <c r="C163" s="45"/>
      <c r="D163" s="45">
        <v>11816</v>
      </c>
      <c r="E163" s="46">
        <v>11948</v>
      </c>
      <c r="F163" s="46"/>
      <c r="G163" s="46">
        <v>5229</v>
      </c>
      <c r="H163" s="46">
        <v>17138</v>
      </c>
      <c r="I163" s="46">
        <v>1397</v>
      </c>
      <c r="J163" s="46"/>
      <c r="K163" s="38"/>
      <c r="L163" s="38"/>
      <c r="M163" s="38"/>
      <c r="N163" s="38"/>
      <c r="O163" s="38"/>
      <c r="P163" s="38"/>
      <c r="Q163" s="38"/>
      <c r="R163" s="38"/>
    </row>
    <row r="164" spans="1:18" ht="9" customHeight="1" x14ac:dyDescent="0.25">
      <c r="A164" s="41" t="s">
        <v>33</v>
      </c>
      <c r="B164" s="42">
        <v>15308</v>
      </c>
      <c r="C164" s="42"/>
      <c r="D164" s="42">
        <v>8776</v>
      </c>
      <c r="E164" s="43">
        <v>6532</v>
      </c>
      <c r="F164" s="43"/>
      <c r="G164" s="43">
        <v>9382</v>
      </c>
      <c r="H164" s="43">
        <v>4034</v>
      </c>
      <c r="I164" s="43">
        <v>1892</v>
      </c>
      <c r="J164" s="43"/>
      <c r="K164" s="38"/>
      <c r="L164" s="38"/>
      <c r="M164" s="38"/>
      <c r="N164" s="38"/>
      <c r="O164" s="38"/>
      <c r="P164" s="38"/>
      <c r="Q164" s="38"/>
      <c r="R164" s="38"/>
    </row>
    <row r="165" spans="1:18" ht="9" customHeight="1" x14ac:dyDescent="0.25">
      <c r="A165" s="41" t="s">
        <v>4</v>
      </c>
      <c r="B165" s="42">
        <v>22905</v>
      </c>
      <c r="C165" s="42"/>
      <c r="D165" s="42">
        <v>10376</v>
      </c>
      <c r="E165" s="43">
        <v>12529</v>
      </c>
      <c r="F165" s="43"/>
      <c r="G165" s="43">
        <v>2692</v>
      </c>
      <c r="H165" s="43">
        <v>14457</v>
      </c>
      <c r="I165" s="43">
        <v>5756</v>
      </c>
      <c r="J165" s="43"/>
      <c r="K165" s="38"/>
      <c r="L165" s="38"/>
      <c r="M165" s="38"/>
      <c r="N165" s="38"/>
      <c r="O165" s="38"/>
      <c r="P165" s="38"/>
      <c r="Q165" s="38"/>
      <c r="R165" s="38"/>
    </row>
    <row r="166" spans="1:18" ht="9" customHeight="1" x14ac:dyDescent="0.25">
      <c r="A166" s="41" t="s">
        <v>5</v>
      </c>
      <c r="B166" s="42">
        <v>132728</v>
      </c>
      <c r="C166" s="42"/>
      <c r="D166" s="42">
        <v>71436</v>
      </c>
      <c r="E166" s="43">
        <v>61292</v>
      </c>
      <c r="F166" s="43"/>
      <c r="G166" s="43">
        <v>41526</v>
      </c>
      <c r="H166" s="43">
        <v>85586</v>
      </c>
      <c r="I166" s="43">
        <v>5616</v>
      </c>
      <c r="J166" s="43"/>
      <c r="K166" s="38"/>
      <c r="L166" s="38"/>
      <c r="M166" s="38"/>
      <c r="N166" s="38"/>
      <c r="O166" s="38"/>
      <c r="P166" s="38"/>
      <c r="Q166" s="38"/>
      <c r="R166" s="38"/>
    </row>
    <row r="167" spans="1:18" ht="9" customHeight="1" x14ac:dyDescent="0.25">
      <c r="A167" s="44" t="s">
        <v>6</v>
      </c>
      <c r="B167" s="45">
        <v>77128</v>
      </c>
      <c r="C167" s="45"/>
      <c r="D167" s="45">
        <v>32417</v>
      </c>
      <c r="E167" s="46">
        <v>44711</v>
      </c>
      <c r="F167" s="46"/>
      <c r="G167" s="46">
        <v>23549</v>
      </c>
      <c r="H167" s="46">
        <v>44196</v>
      </c>
      <c r="I167" s="46">
        <v>9383</v>
      </c>
      <c r="J167" s="46"/>
      <c r="K167" s="38"/>
      <c r="L167" s="38"/>
      <c r="M167" s="38"/>
      <c r="N167" s="38"/>
      <c r="O167" s="38"/>
      <c r="P167" s="38"/>
      <c r="Q167" s="38"/>
      <c r="R167" s="38"/>
    </row>
    <row r="168" spans="1:18" ht="9" customHeight="1" x14ac:dyDescent="0.25">
      <c r="A168" s="41" t="s">
        <v>71</v>
      </c>
      <c r="B168" s="42">
        <v>229306</v>
      </c>
      <c r="C168" s="42"/>
      <c r="D168" s="42">
        <v>150271</v>
      </c>
      <c r="E168" s="43">
        <v>79035</v>
      </c>
      <c r="F168" s="43"/>
      <c r="G168" s="43">
        <v>17573</v>
      </c>
      <c r="H168" s="43">
        <v>182006</v>
      </c>
      <c r="I168" s="43">
        <v>29727</v>
      </c>
      <c r="J168" s="43"/>
      <c r="K168" s="38"/>
      <c r="L168" s="38"/>
      <c r="M168" s="38"/>
      <c r="N168" s="38"/>
      <c r="O168" s="38"/>
      <c r="P168" s="38"/>
      <c r="Q168" s="38"/>
      <c r="R168" s="38"/>
    </row>
    <row r="169" spans="1:18" ht="9" customHeight="1" x14ac:dyDescent="0.25">
      <c r="A169" s="41" t="s">
        <v>7</v>
      </c>
      <c r="B169" s="42">
        <v>53488</v>
      </c>
      <c r="C169" s="42"/>
      <c r="D169" s="42">
        <v>25421</v>
      </c>
      <c r="E169" s="43">
        <v>28067</v>
      </c>
      <c r="F169" s="43"/>
      <c r="G169" s="43">
        <v>5481</v>
      </c>
      <c r="H169" s="43">
        <v>40439</v>
      </c>
      <c r="I169" s="43">
        <v>7568</v>
      </c>
      <c r="J169" s="43"/>
      <c r="K169" s="38"/>
      <c r="L169" s="38"/>
      <c r="M169" s="38"/>
      <c r="N169" s="38"/>
      <c r="O169" s="38"/>
      <c r="P169" s="38"/>
      <c r="Q169" s="38"/>
      <c r="R169" s="38"/>
    </row>
    <row r="170" spans="1:18" ht="9" customHeight="1" x14ac:dyDescent="0.25">
      <c r="A170" s="41" t="s">
        <v>8</v>
      </c>
      <c r="B170" s="42">
        <v>103661</v>
      </c>
      <c r="C170" s="42"/>
      <c r="D170" s="42">
        <v>42189</v>
      </c>
      <c r="E170" s="43">
        <v>61472</v>
      </c>
      <c r="F170" s="43"/>
      <c r="G170" s="43">
        <v>16805</v>
      </c>
      <c r="H170" s="43">
        <v>73869</v>
      </c>
      <c r="I170" s="43">
        <v>12987</v>
      </c>
      <c r="J170" s="43"/>
      <c r="K170" s="38"/>
      <c r="L170" s="38"/>
      <c r="M170" s="38"/>
      <c r="N170" s="38"/>
      <c r="O170" s="38"/>
      <c r="P170" s="38"/>
      <c r="Q170" s="38"/>
      <c r="R170" s="38"/>
    </row>
    <row r="171" spans="1:18" ht="9" customHeight="1" x14ac:dyDescent="0.25">
      <c r="A171" s="44" t="s">
        <v>9</v>
      </c>
      <c r="B171" s="45">
        <v>114622</v>
      </c>
      <c r="C171" s="45"/>
      <c r="D171" s="45">
        <v>50627</v>
      </c>
      <c r="E171" s="46">
        <v>63995</v>
      </c>
      <c r="F171" s="46"/>
      <c r="G171" s="46">
        <v>9122</v>
      </c>
      <c r="H171" s="46">
        <v>88306</v>
      </c>
      <c r="I171" s="46">
        <v>17194</v>
      </c>
      <c r="J171" s="46"/>
      <c r="K171" s="38"/>
      <c r="L171" s="38"/>
      <c r="M171" s="38"/>
      <c r="N171" s="38"/>
      <c r="O171" s="38"/>
      <c r="P171" s="38"/>
      <c r="Q171" s="38"/>
      <c r="R171" s="38"/>
    </row>
    <row r="172" spans="1:18" ht="9" customHeight="1" x14ac:dyDescent="0.25">
      <c r="A172" s="41" t="s">
        <v>10</v>
      </c>
      <c r="B172" s="42">
        <v>78323</v>
      </c>
      <c r="C172" s="42"/>
      <c r="D172" s="42">
        <v>33430</v>
      </c>
      <c r="E172" s="43">
        <v>44893</v>
      </c>
      <c r="F172" s="43"/>
      <c r="G172" s="43">
        <v>14822</v>
      </c>
      <c r="H172" s="43">
        <v>48700</v>
      </c>
      <c r="I172" s="43">
        <v>14801</v>
      </c>
      <c r="J172" s="43"/>
      <c r="K172" s="38"/>
      <c r="L172" s="38"/>
      <c r="M172" s="38"/>
      <c r="N172" s="38"/>
      <c r="O172" s="38"/>
      <c r="P172" s="38"/>
      <c r="Q172" s="38"/>
      <c r="R172" s="38"/>
    </row>
    <row r="173" spans="1:18" ht="9" customHeight="1" x14ac:dyDescent="0.25">
      <c r="A173" s="41" t="s">
        <v>11</v>
      </c>
      <c r="B173" s="42">
        <v>149838</v>
      </c>
      <c r="C173" s="42"/>
      <c r="D173" s="42">
        <v>66216</v>
      </c>
      <c r="E173" s="43">
        <v>83622</v>
      </c>
      <c r="F173" s="43"/>
      <c r="G173" s="43">
        <v>17295</v>
      </c>
      <c r="H173" s="43">
        <v>115222</v>
      </c>
      <c r="I173" s="43">
        <v>17321</v>
      </c>
      <c r="J173" s="43"/>
      <c r="K173" s="38"/>
      <c r="L173" s="38"/>
      <c r="M173" s="38"/>
      <c r="N173" s="38"/>
      <c r="O173" s="38"/>
      <c r="P173" s="38"/>
      <c r="Q173" s="38"/>
      <c r="R173" s="38"/>
    </row>
    <row r="174" spans="1:18" ht="9" customHeight="1" x14ac:dyDescent="0.25">
      <c r="A174" s="41" t="s">
        <v>61</v>
      </c>
      <c r="B174" s="42">
        <v>239377</v>
      </c>
      <c r="C174" s="42" t="s">
        <v>62</v>
      </c>
      <c r="D174" s="42">
        <v>54902</v>
      </c>
      <c r="E174" s="43">
        <v>74341</v>
      </c>
      <c r="F174" s="43"/>
      <c r="G174" s="43">
        <v>28534</v>
      </c>
      <c r="H174" s="43">
        <v>100709</v>
      </c>
      <c r="I174" s="43">
        <v>0</v>
      </c>
      <c r="J174" s="43"/>
      <c r="K174" s="38"/>
      <c r="L174" s="38"/>
      <c r="M174" s="38"/>
      <c r="N174" s="38"/>
      <c r="O174" s="38"/>
      <c r="P174" s="38"/>
      <c r="Q174" s="38"/>
      <c r="R174" s="38"/>
    </row>
    <row r="175" spans="1:18" ht="9" customHeight="1" x14ac:dyDescent="0.25">
      <c r="A175" s="44" t="s">
        <v>13</v>
      </c>
      <c r="B175" s="45">
        <v>44577</v>
      </c>
      <c r="C175" s="45"/>
      <c r="D175" s="45">
        <v>22748</v>
      </c>
      <c r="E175" s="46">
        <v>21829</v>
      </c>
      <c r="F175" s="46"/>
      <c r="G175" s="46">
        <v>1326</v>
      </c>
      <c r="H175" s="46">
        <v>37239</v>
      </c>
      <c r="I175" s="46">
        <v>6012</v>
      </c>
      <c r="J175" s="46"/>
      <c r="K175" s="38"/>
      <c r="L175" s="38"/>
      <c r="M175" s="38"/>
      <c r="N175" s="38"/>
      <c r="O175" s="38"/>
      <c r="P175" s="38"/>
      <c r="Q175" s="38"/>
      <c r="R175" s="38"/>
    </row>
    <row r="176" spans="1:18" ht="9" customHeight="1" x14ac:dyDescent="0.25">
      <c r="A176" s="41" t="s">
        <v>14</v>
      </c>
      <c r="B176" s="42">
        <v>40703</v>
      </c>
      <c r="C176" s="42"/>
      <c r="D176" s="42">
        <v>16210</v>
      </c>
      <c r="E176" s="43">
        <v>24493</v>
      </c>
      <c r="F176" s="43"/>
      <c r="G176" s="43">
        <v>4741</v>
      </c>
      <c r="H176" s="43">
        <v>25345</v>
      </c>
      <c r="I176" s="43">
        <v>10617</v>
      </c>
      <c r="J176" s="43"/>
      <c r="K176" s="38"/>
      <c r="L176" s="38"/>
      <c r="M176" s="38"/>
      <c r="N176" s="38"/>
      <c r="O176" s="38"/>
      <c r="P176" s="38"/>
      <c r="Q176" s="38"/>
      <c r="R176" s="38"/>
    </row>
    <row r="177" spans="1:18" ht="9" customHeight="1" x14ac:dyDescent="0.25">
      <c r="A177" s="41" t="s">
        <v>15</v>
      </c>
      <c r="B177" s="42">
        <v>37594</v>
      </c>
      <c r="C177" s="42"/>
      <c r="D177" s="42">
        <v>16855</v>
      </c>
      <c r="E177" s="43">
        <v>20739</v>
      </c>
      <c r="F177" s="43"/>
      <c r="G177" s="43">
        <v>3794</v>
      </c>
      <c r="H177" s="43">
        <v>29480</v>
      </c>
      <c r="I177" s="43">
        <v>4320</v>
      </c>
      <c r="J177" s="43"/>
      <c r="K177" s="38"/>
      <c r="L177" s="38"/>
      <c r="M177" s="38"/>
      <c r="N177" s="38"/>
      <c r="O177" s="38"/>
      <c r="P177" s="38"/>
      <c r="Q177" s="38"/>
      <c r="R177" s="38"/>
    </row>
    <row r="178" spans="1:18" ht="9" customHeight="1" x14ac:dyDescent="0.25">
      <c r="A178" s="41" t="s">
        <v>16</v>
      </c>
      <c r="B178" s="42">
        <v>99707</v>
      </c>
      <c r="C178" s="42"/>
      <c r="D178" s="42">
        <v>43182</v>
      </c>
      <c r="E178" s="43">
        <v>56525</v>
      </c>
      <c r="F178" s="43"/>
      <c r="G178" s="43">
        <v>15602</v>
      </c>
      <c r="H178" s="43">
        <v>68567</v>
      </c>
      <c r="I178" s="43">
        <v>15538</v>
      </c>
      <c r="J178" s="43"/>
      <c r="K178" s="38"/>
      <c r="L178" s="38"/>
      <c r="M178" s="38"/>
      <c r="N178" s="38"/>
      <c r="O178" s="38"/>
      <c r="P178" s="38"/>
      <c r="Q178" s="38"/>
      <c r="R178" s="38"/>
    </row>
    <row r="179" spans="1:18" ht="9" customHeight="1" x14ac:dyDescent="0.25">
      <c r="A179" s="44" t="s">
        <v>17</v>
      </c>
      <c r="B179" s="45">
        <v>25636</v>
      </c>
      <c r="C179" s="45"/>
      <c r="D179" s="45">
        <v>15672</v>
      </c>
      <c r="E179" s="46">
        <v>9964</v>
      </c>
      <c r="F179" s="46"/>
      <c r="G179" s="46">
        <v>9033</v>
      </c>
      <c r="H179" s="46">
        <v>10434</v>
      </c>
      <c r="I179" s="46">
        <v>6169</v>
      </c>
      <c r="J179" s="46"/>
      <c r="K179" s="38"/>
      <c r="L179" s="38"/>
      <c r="M179" s="38"/>
      <c r="N179" s="38"/>
      <c r="O179" s="38"/>
      <c r="P179" s="38"/>
      <c r="Q179" s="38"/>
      <c r="R179" s="38"/>
    </row>
    <row r="180" spans="1:18" ht="9" customHeight="1" x14ac:dyDescent="0.25">
      <c r="A180" s="41" t="s">
        <v>18</v>
      </c>
      <c r="B180" s="42">
        <v>44057</v>
      </c>
      <c r="C180" s="42"/>
      <c r="D180" s="42">
        <v>20683</v>
      </c>
      <c r="E180" s="43">
        <v>23374</v>
      </c>
      <c r="F180" s="43"/>
      <c r="G180" s="43">
        <v>9909</v>
      </c>
      <c r="H180" s="43">
        <v>30924</v>
      </c>
      <c r="I180" s="43">
        <v>3224</v>
      </c>
      <c r="J180" s="43"/>
      <c r="K180" s="38"/>
      <c r="L180" s="38"/>
      <c r="M180" s="38"/>
      <c r="N180" s="38"/>
      <c r="O180" s="38"/>
      <c r="P180" s="38"/>
      <c r="Q180" s="38"/>
      <c r="R180" s="38"/>
    </row>
    <row r="181" spans="1:18" ht="9" customHeight="1" x14ac:dyDescent="0.25">
      <c r="A181" s="41" t="s">
        <v>19</v>
      </c>
      <c r="B181" s="42">
        <v>8878</v>
      </c>
      <c r="C181" s="42"/>
      <c r="D181" s="42">
        <v>5120</v>
      </c>
      <c r="E181" s="43">
        <v>3758</v>
      </c>
      <c r="F181" s="43"/>
      <c r="G181" s="43">
        <v>6089</v>
      </c>
      <c r="H181" s="43">
        <v>2246</v>
      </c>
      <c r="I181" s="43">
        <v>543</v>
      </c>
      <c r="J181" s="43"/>
      <c r="K181" s="38"/>
      <c r="L181" s="38"/>
      <c r="M181" s="38"/>
      <c r="N181" s="38"/>
      <c r="O181" s="38"/>
      <c r="P181" s="38"/>
      <c r="Q181" s="38"/>
      <c r="R181" s="38"/>
    </row>
    <row r="182" spans="1:18" ht="9" customHeight="1" x14ac:dyDescent="0.25">
      <c r="A182" s="41" t="s">
        <v>20</v>
      </c>
      <c r="B182" s="42">
        <v>25034</v>
      </c>
      <c r="C182" s="42"/>
      <c r="D182" s="42">
        <v>13945</v>
      </c>
      <c r="E182" s="43">
        <v>11089</v>
      </c>
      <c r="F182" s="43"/>
      <c r="G182" s="43">
        <v>12331</v>
      </c>
      <c r="H182" s="43">
        <v>7266</v>
      </c>
      <c r="I182" s="43">
        <v>5437</v>
      </c>
      <c r="J182" s="43"/>
      <c r="K182" s="38"/>
      <c r="L182" s="38"/>
      <c r="M182" s="38"/>
      <c r="N182" s="38"/>
      <c r="O182" s="38"/>
      <c r="P182" s="38"/>
      <c r="Q182" s="38"/>
      <c r="R182" s="38"/>
    </row>
    <row r="183" spans="1:18" ht="9" customHeight="1" x14ac:dyDescent="0.25">
      <c r="A183" s="44" t="s">
        <v>21</v>
      </c>
      <c r="B183" s="45">
        <v>60931</v>
      </c>
      <c r="C183" s="45"/>
      <c r="D183" s="45">
        <v>26483</v>
      </c>
      <c r="E183" s="46">
        <v>34448</v>
      </c>
      <c r="F183" s="46"/>
      <c r="G183" s="46">
        <v>1400</v>
      </c>
      <c r="H183" s="46">
        <v>49144</v>
      </c>
      <c r="I183" s="46">
        <v>10387</v>
      </c>
      <c r="J183" s="46"/>
      <c r="K183" s="38"/>
      <c r="L183" s="38"/>
      <c r="M183" s="38"/>
      <c r="N183" s="38"/>
      <c r="O183" s="38"/>
      <c r="P183" s="38"/>
      <c r="Q183" s="38"/>
      <c r="R183" s="38"/>
    </row>
    <row r="184" spans="1:18" ht="9" customHeight="1" x14ac:dyDescent="0.25">
      <c r="A184" s="41" t="s">
        <v>22</v>
      </c>
      <c r="B184" s="42">
        <v>32129</v>
      </c>
      <c r="C184" s="42"/>
      <c r="D184" s="42">
        <v>15137</v>
      </c>
      <c r="E184" s="43">
        <v>16992</v>
      </c>
      <c r="F184" s="43"/>
      <c r="G184" s="43">
        <v>16836</v>
      </c>
      <c r="H184" s="43">
        <v>14217</v>
      </c>
      <c r="I184" s="43">
        <v>1076</v>
      </c>
      <c r="J184" s="43"/>
      <c r="K184" s="38"/>
      <c r="L184" s="38"/>
      <c r="M184" s="38"/>
      <c r="N184" s="38"/>
      <c r="O184" s="38"/>
      <c r="P184" s="38"/>
      <c r="Q184" s="38"/>
      <c r="R184" s="38"/>
    </row>
    <row r="185" spans="1:18" ht="9" customHeight="1" x14ac:dyDescent="0.25">
      <c r="A185" s="41" t="s">
        <v>23</v>
      </c>
      <c r="B185" s="42">
        <v>50658</v>
      </c>
      <c r="C185" s="42"/>
      <c r="D185" s="42">
        <v>21261</v>
      </c>
      <c r="E185" s="43">
        <v>29397</v>
      </c>
      <c r="F185" s="43"/>
      <c r="G185" s="43">
        <v>8511</v>
      </c>
      <c r="H185" s="43">
        <v>35875</v>
      </c>
      <c r="I185" s="43">
        <v>6272</v>
      </c>
      <c r="J185" s="43"/>
      <c r="K185" s="38"/>
      <c r="L185" s="38"/>
      <c r="M185" s="38"/>
      <c r="N185" s="38"/>
      <c r="O185" s="38"/>
      <c r="P185" s="38"/>
      <c r="Q185" s="38"/>
      <c r="R185" s="38"/>
    </row>
    <row r="186" spans="1:18" ht="9" customHeight="1" x14ac:dyDescent="0.25">
      <c r="A186" s="41" t="s">
        <v>24</v>
      </c>
      <c r="B186" s="42">
        <v>82027</v>
      </c>
      <c r="C186" s="42"/>
      <c r="D186" s="42">
        <v>39048</v>
      </c>
      <c r="E186" s="43">
        <v>42979</v>
      </c>
      <c r="F186" s="43"/>
      <c r="G186" s="43">
        <v>16112</v>
      </c>
      <c r="H186" s="43">
        <v>55084</v>
      </c>
      <c r="I186" s="43">
        <v>10831</v>
      </c>
      <c r="J186" s="43"/>
      <c r="K186" s="38"/>
      <c r="L186" s="38"/>
      <c r="M186" s="38"/>
      <c r="N186" s="38"/>
      <c r="O186" s="38"/>
      <c r="P186" s="38"/>
      <c r="Q186" s="38"/>
      <c r="R186" s="38"/>
    </row>
    <row r="187" spans="1:18" ht="9" customHeight="1" x14ac:dyDescent="0.25">
      <c r="A187" s="44" t="s">
        <v>25</v>
      </c>
      <c r="B187" s="45">
        <v>90564</v>
      </c>
      <c r="C187" s="45"/>
      <c r="D187" s="45">
        <v>40566</v>
      </c>
      <c r="E187" s="46">
        <v>49998</v>
      </c>
      <c r="F187" s="46"/>
      <c r="G187" s="46">
        <v>11877</v>
      </c>
      <c r="H187" s="46">
        <v>67713</v>
      </c>
      <c r="I187" s="46">
        <v>10974</v>
      </c>
      <c r="J187" s="46"/>
      <c r="K187" s="38"/>
      <c r="L187" s="38"/>
      <c r="M187" s="38"/>
      <c r="N187" s="38"/>
      <c r="O187" s="38"/>
      <c r="P187" s="38"/>
      <c r="Q187" s="38"/>
      <c r="R187" s="38"/>
    </row>
    <row r="188" spans="1:18" ht="9" customHeight="1" x14ac:dyDescent="0.25">
      <c r="A188" s="41" t="s">
        <v>26</v>
      </c>
      <c r="B188" s="42">
        <v>27029</v>
      </c>
      <c r="C188" s="42"/>
      <c r="D188" s="42">
        <v>11850</v>
      </c>
      <c r="E188" s="43">
        <v>15179</v>
      </c>
      <c r="F188" s="43"/>
      <c r="G188" s="43">
        <v>4199</v>
      </c>
      <c r="H188" s="43">
        <v>21565</v>
      </c>
      <c r="I188" s="43">
        <v>1265</v>
      </c>
      <c r="J188" s="43"/>
      <c r="K188" s="38"/>
      <c r="L188" s="38"/>
      <c r="M188" s="38"/>
      <c r="N188" s="38"/>
      <c r="O188" s="38"/>
      <c r="P188" s="38"/>
      <c r="Q188" s="38"/>
      <c r="R188" s="38"/>
    </row>
    <row r="189" spans="1:18" ht="9" customHeight="1" x14ac:dyDescent="0.25">
      <c r="A189" s="41" t="s">
        <v>27</v>
      </c>
      <c r="B189" s="42">
        <v>197438</v>
      </c>
      <c r="C189" s="42"/>
      <c r="D189" s="42">
        <v>87408</v>
      </c>
      <c r="E189" s="43">
        <v>110030</v>
      </c>
      <c r="F189" s="43"/>
      <c r="G189" s="43">
        <v>16542</v>
      </c>
      <c r="H189" s="43">
        <v>158971</v>
      </c>
      <c r="I189" s="43">
        <v>21925</v>
      </c>
      <c r="J189" s="43"/>
      <c r="K189" s="38"/>
      <c r="L189" s="38"/>
      <c r="M189" s="38"/>
      <c r="N189" s="38"/>
      <c r="O189" s="38"/>
      <c r="P189" s="38"/>
      <c r="Q189" s="38"/>
      <c r="R189" s="38"/>
    </row>
    <row r="190" spans="1:18" ht="9" customHeight="1" x14ac:dyDescent="0.25">
      <c r="A190" s="41" t="s">
        <v>28</v>
      </c>
      <c r="B190" s="42">
        <v>10452</v>
      </c>
      <c r="C190" s="42"/>
      <c r="D190" s="42">
        <v>7329</v>
      </c>
      <c r="E190" s="43">
        <v>3123</v>
      </c>
      <c r="F190" s="43"/>
      <c r="G190" s="43">
        <v>8399</v>
      </c>
      <c r="H190" s="43">
        <v>2053</v>
      </c>
      <c r="I190" s="43">
        <v>0</v>
      </c>
      <c r="J190" s="43"/>
      <c r="K190" s="38"/>
      <c r="L190" s="38"/>
      <c r="M190" s="38"/>
      <c r="N190" s="38"/>
      <c r="O190" s="38"/>
      <c r="P190" s="38"/>
      <c r="Q190" s="38"/>
      <c r="R190" s="38"/>
    </row>
    <row r="191" spans="1:18" ht="9" customHeight="1" x14ac:dyDescent="0.25">
      <c r="A191" s="44" t="s">
        <v>29</v>
      </c>
      <c r="B191" s="45">
        <v>37872</v>
      </c>
      <c r="C191" s="45"/>
      <c r="D191" s="45">
        <v>19552</v>
      </c>
      <c r="E191" s="46">
        <v>18320</v>
      </c>
      <c r="F191" s="46"/>
      <c r="G191" s="46">
        <v>4192</v>
      </c>
      <c r="H191" s="46">
        <v>30689</v>
      </c>
      <c r="I191" s="46">
        <v>2991</v>
      </c>
      <c r="J191" s="46"/>
      <c r="K191" s="38"/>
      <c r="L191" s="38"/>
      <c r="M191" s="38"/>
      <c r="N191" s="38"/>
      <c r="O191" s="38"/>
      <c r="P191" s="38"/>
      <c r="Q191" s="38"/>
      <c r="R191" s="38"/>
    </row>
    <row r="192" spans="1:18" ht="9" customHeight="1" x14ac:dyDescent="0.25">
      <c r="A192" s="39"/>
      <c r="B192" s="49"/>
      <c r="C192" s="49"/>
      <c r="D192" s="49"/>
      <c r="E192" s="49"/>
      <c r="F192" s="49"/>
      <c r="G192" s="50"/>
      <c r="H192" s="49"/>
      <c r="I192" s="49"/>
      <c r="J192" s="49"/>
      <c r="K192" s="38"/>
      <c r="L192" s="38"/>
      <c r="M192" s="38"/>
      <c r="N192" s="38"/>
      <c r="O192" s="38"/>
      <c r="P192" s="38"/>
      <c r="Q192" s="38"/>
      <c r="R192" s="38"/>
    </row>
    <row r="193" spans="1:18" ht="9" customHeight="1" x14ac:dyDescent="0.25">
      <c r="A193" s="35">
        <v>2014</v>
      </c>
      <c r="B193" s="35"/>
      <c r="C193" s="35"/>
      <c r="D193" s="36"/>
      <c r="E193" s="36"/>
      <c r="F193" s="36"/>
      <c r="G193" s="36"/>
      <c r="H193" s="36"/>
      <c r="I193" s="36"/>
      <c r="J193" s="36"/>
      <c r="K193" s="38"/>
      <c r="L193" s="38"/>
      <c r="M193" s="38"/>
      <c r="N193" s="38"/>
      <c r="O193" s="38"/>
      <c r="P193" s="38"/>
      <c r="Q193" s="38"/>
      <c r="R193" s="38"/>
    </row>
    <row r="194" spans="1:18" ht="9" customHeight="1" x14ac:dyDescent="0.25">
      <c r="A194" s="39" t="s">
        <v>32</v>
      </c>
      <c r="B194" s="40">
        <f>SUM(B196:B227)</f>
        <v>2394635</v>
      </c>
      <c r="C194" s="40" t="s">
        <v>64</v>
      </c>
      <c r="D194" s="40">
        <f>SUM(D196:D227)</f>
        <v>1129806</v>
      </c>
      <c r="E194" s="40">
        <f>SUM(E196:E227)</f>
        <v>1264829</v>
      </c>
      <c r="F194" s="40"/>
      <c r="G194" s="40">
        <f>SUM(G196:G227)</f>
        <v>405963</v>
      </c>
      <c r="H194" s="40">
        <f>SUM(H196:H227)</f>
        <v>1560206</v>
      </c>
      <c r="I194" s="40">
        <f>SUM(I196:I227)</f>
        <v>377852</v>
      </c>
      <c r="J194" s="40"/>
      <c r="K194" s="38"/>
      <c r="L194" s="38"/>
      <c r="M194" s="38"/>
      <c r="N194" s="38"/>
      <c r="O194" s="38"/>
      <c r="P194" s="38"/>
      <c r="Q194" s="38"/>
      <c r="R194" s="38"/>
    </row>
    <row r="195" spans="1:18" ht="3.95" customHeight="1" x14ac:dyDescent="0.25">
      <c r="A195" s="39"/>
      <c r="B195" s="40"/>
      <c r="C195" s="40"/>
      <c r="D195" s="40"/>
      <c r="E195" s="40"/>
      <c r="F195" s="40"/>
      <c r="G195" s="42"/>
      <c r="H195" s="40"/>
      <c r="I195" s="40"/>
      <c r="J195" s="40"/>
      <c r="K195" s="38"/>
      <c r="L195" s="38"/>
      <c r="M195" s="38"/>
      <c r="N195" s="38"/>
      <c r="O195" s="38"/>
      <c r="P195" s="38"/>
      <c r="Q195" s="38"/>
      <c r="R195" s="38"/>
    </row>
    <row r="196" spans="1:18" ht="9" customHeight="1" x14ac:dyDescent="0.25">
      <c r="A196" s="41" t="s">
        <v>0</v>
      </c>
      <c r="B196" s="42">
        <v>33591</v>
      </c>
      <c r="C196" s="42"/>
      <c r="D196" s="42">
        <v>14474</v>
      </c>
      <c r="E196" s="42">
        <v>19117</v>
      </c>
      <c r="F196" s="42"/>
      <c r="G196" s="42">
        <v>2968</v>
      </c>
      <c r="H196" s="42">
        <v>28121</v>
      </c>
      <c r="I196" s="42">
        <v>2502</v>
      </c>
      <c r="J196" s="42"/>
      <c r="K196" s="38"/>
      <c r="L196" s="38"/>
      <c r="M196" s="38"/>
      <c r="N196" s="38"/>
      <c r="O196" s="38"/>
      <c r="P196" s="38"/>
      <c r="Q196" s="38"/>
      <c r="R196" s="38"/>
    </row>
    <row r="197" spans="1:18" ht="9" customHeight="1" x14ac:dyDescent="0.25">
      <c r="A197" s="41" t="s">
        <v>1</v>
      </c>
      <c r="B197" s="42">
        <v>53492</v>
      </c>
      <c r="C197" s="42"/>
      <c r="D197" s="43">
        <v>24897</v>
      </c>
      <c r="E197" s="43">
        <v>28595</v>
      </c>
      <c r="F197" s="43"/>
      <c r="G197" s="43">
        <v>7151</v>
      </c>
      <c r="H197" s="43">
        <v>36425</v>
      </c>
      <c r="I197" s="43">
        <v>9916</v>
      </c>
      <c r="J197" s="43"/>
      <c r="K197" s="38"/>
      <c r="L197" s="38"/>
      <c r="M197" s="38"/>
      <c r="N197" s="38"/>
      <c r="O197" s="38"/>
      <c r="P197" s="38"/>
      <c r="Q197" s="38"/>
      <c r="R197" s="38"/>
    </row>
    <row r="198" spans="1:18" ht="9" customHeight="1" x14ac:dyDescent="0.25">
      <c r="A198" s="41" t="s">
        <v>2</v>
      </c>
      <c r="B198" s="42">
        <v>20166</v>
      </c>
      <c r="C198" s="42"/>
      <c r="D198" s="42">
        <v>9113</v>
      </c>
      <c r="E198" s="43">
        <v>11053</v>
      </c>
      <c r="F198" s="43"/>
      <c r="G198" s="43">
        <v>3504</v>
      </c>
      <c r="H198" s="43">
        <v>13069</v>
      </c>
      <c r="I198" s="43">
        <v>3593</v>
      </c>
      <c r="J198" s="43"/>
      <c r="K198" s="38"/>
      <c r="L198" s="38"/>
      <c r="M198" s="38"/>
      <c r="N198" s="38"/>
      <c r="O198" s="38"/>
      <c r="P198" s="38"/>
      <c r="Q198" s="38"/>
      <c r="R198" s="38"/>
    </row>
    <row r="199" spans="1:18" ht="9" customHeight="1" x14ac:dyDescent="0.25">
      <c r="A199" s="44" t="s">
        <v>3</v>
      </c>
      <c r="B199" s="45">
        <v>24642</v>
      </c>
      <c r="C199" s="45"/>
      <c r="D199" s="45">
        <v>12226</v>
      </c>
      <c r="E199" s="46">
        <v>12416</v>
      </c>
      <c r="F199" s="46"/>
      <c r="G199" s="46">
        <v>5453</v>
      </c>
      <c r="H199" s="46">
        <v>17477</v>
      </c>
      <c r="I199" s="46">
        <v>1712</v>
      </c>
      <c r="J199" s="46"/>
      <c r="K199" s="38"/>
      <c r="L199" s="38"/>
      <c r="M199" s="38"/>
      <c r="N199" s="38"/>
      <c r="O199" s="38"/>
      <c r="P199" s="38"/>
      <c r="Q199" s="38"/>
      <c r="R199" s="38"/>
    </row>
    <row r="200" spans="1:18" ht="9" customHeight="1" x14ac:dyDescent="0.25">
      <c r="A200" s="41" t="s">
        <v>33</v>
      </c>
      <c r="B200" s="42">
        <v>24442</v>
      </c>
      <c r="C200" s="42"/>
      <c r="D200" s="42">
        <v>12749</v>
      </c>
      <c r="E200" s="43">
        <v>11693</v>
      </c>
      <c r="F200" s="43"/>
      <c r="G200" s="43">
        <v>12135</v>
      </c>
      <c r="H200" s="43">
        <v>4911</v>
      </c>
      <c r="I200" s="43">
        <v>7396</v>
      </c>
      <c r="J200" s="43"/>
      <c r="K200" s="38"/>
      <c r="L200" s="38"/>
      <c r="M200" s="38"/>
      <c r="N200" s="38"/>
      <c r="O200" s="38"/>
      <c r="P200" s="38"/>
      <c r="Q200" s="38"/>
      <c r="R200" s="38"/>
    </row>
    <row r="201" spans="1:18" ht="9" customHeight="1" x14ac:dyDescent="0.25">
      <c r="A201" s="41" t="s">
        <v>4</v>
      </c>
      <c r="B201" s="42">
        <v>22480</v>
      </c>
      <c r="C201" s="42"/>
      <c r="D201" s="42">
        <v>9964</v>
      </c>
      <c r="E201" s="43">
        <v>12516</v>
      </c>
      <c r="F201" s="43"/>
      <c r="G201" s="43">
        <v>2504</v>
      </c>
      <c r="H201" s="43">
        <v>14929</v>
      </c>
      <c r="I201" s="43">
        <v>5047</v>
      </c>
      <c r="J201" s="43"/>
      <c r="K201" s="38"/>
      <c r="L201" s="38"/>
      <c r="M201" s="38"/>
      <c r="N201" s="38"/>
      <c r="O201" s="38"/>
      <c r="P201" s="38"/>
      <c r="Q201" s="38"/>
      <c r="R201" s="38"/>
    </row>
    <row r="202" spans="1:18" ht="9" customHeight="1" x14ac:dyDescent="0.25">
      <c r="A202" s="41" t="s">
        <v>5</v>
      </c>
      <c r="B202" s="42">
        <v>133026</v>
      </c>
      <c r="C202" s="42"/>
      <c r="D202" s="42">
        <v>71811</v>
      </c>
      <c r="E202" s="43">
        <v>61215</v>
      </c>
      <c r="F202" s="43"/>
      <c r="G202" s="43">
        <v>41736</v>
      </c>
      <c r="H202" s="43">
        <v>85100</v>
      </c>
      <c r="I202" s="43">
        <v>6190</v>
      </c>
      <c r="J202" s="43"/>
      <c r="K202" s="38"/>
      <c r="L202" s="38"/>
      <c r="M202" s="38"/>
      <c r="N202" s="38"/>
      <c r="O202" s="38"/>
      <c r="P202" s="38"/>
      <c r="Q202" s="38"/>
      <c r="R202" s="38"/>
    </row>
    <row r="203" spans="1:18" ht="9" customHeight="1" x14ac:dyDescent="0.25">
      <c r="A203" s="44" t="s">
        <v>6</v>
      </c>
      <c r="B203" s="45">
        <v>84723</v>
      </c>
      <c r="C203" s="45"/>
      <c r="D203" s="45">
        <v>35179</v>
      </c>
      <c r="E203" s="46">
        <v>49544</v>
      </c>
      <c r="F203" s="46"/>
      <c r="G203" s="46">
        <v>22912</v>
      </c>
      <c r="H203" s="46">
        <v>47225</v>
      </c>
      <c r="I203" s="46">
        <v>14586</v>
      </c>
      <c r="J203" s="46"/>
      <c r="K203" s="38"/>
      <c r="L203" s="38"/>
      <c r="M203" s="38"/>
      <c r="N203" s="38"/>
      <c r="O203" s="38"/>
      <c r="P203" s="38"/>
      <c r="Q203" s="38"/>
      <c r="R203" s="38"/>
    </row>
    <row r="204" spans="1:18" ht="9" customHeight="1" x14ac:dyDescent="0.25">
      <c r="A204" s="41" t="s">
        <v>71</v>
      </c>
      <c r="B204" s="42">
        <v>237428</v>
      </c>
      <c r="C204" s="42"/>
      <c r="D204" s="42">
        <v>154301</v>
      </c>
      <c r="E204" s="43">
        <v>83127</v>
      </c>
      <c r="F204" s="43"/>
      <c r="G204" s="43">
        <v>61916</v>
      </c>
      <c r="H204" s="43">
        <v>73945</v>
      </c>
      <c r="I204" s="43">
        <v>101567</v>
      </c>
      <c r="J204" s="43"/>
      <c r="K204" s="38"/>
      <c r="L204" s="38"/>
      <c r="M204" s="38"/>
      <c r="N204" s="38"/>
      <c r="O204" s="38"/>
      <c r="P204" s="38"/>
      <c r="Q204" s="38"/>
      <c r="R204" s="38"/>
    </row>
    <row r="205" spans="1:18" ht="9" customHeight="1" x14ac:dyDescent="0.25">
      <c r="A205" s="41" t="s">
        <v>7</v>
      </c>
      <c r="B205" s="42">
        <v>52202</v>
      </c>
      <c r="C205" s="42"/>
      <c r="D205" s="42">
        <v>24784</v>
      </c>
      <c r="E205" s="43">
        <v>27418</v>
      </c>
      <c r="F205" s="43"/>
      <c r="G205" s="43">
        <v>5508</v>
      </c>
      <c r="H205" s="43">
        <v>40455</v>
      </c>
      <c r="I205" s="43">
        <v>6239</v>
      </c>
      <c r="J205" s="43"/>
      <c r="K205" s="38"/>
      <c r="L205" s="38"/>
      <c r="M205" s="38"/>
      <c r="N205" s="38"/>
      <c r="O205" s="38"/>
      <c r="P205" s="38"/>
      <c r="Q205" s="38"/>
      <c r="R205" s="38"/>
    </row>
    <row r="206" spans="1:18" ht="9" customHeight="1" x14ac:dyDescent="0.25">
      <c r="A206" s="41" t="s">
        <v>8</v>
      </c>
      <c r="B206" s="42">
        <v>106388</v>
      </c>
      <c r="C206" s="42"/>
      <c r="D206" s="42">
        <v>43270</v>
      </c>
      <c r="E206" s="43">
        <v>63118</v>
      </c>
      <c r="F206" s="43"/>
      <c r="G206" s="43">
        <v>15832</v>
      </c>
      <c r="H206" s="43">
        <v>73368</v>
      </c>
      <c r="I206" s="43">
        <v>17188</v>
      </c>
      <c r="J206" s="43"/>
      <c r="K206" s="38"/>
      <c r="L206" s="38"/>
      <c r="M206" s="38"/>
      <c r="N206" s="38"/>
      <c r="O206" s="38"/>
      <c r="P206" s="38"/>
      <c r="Q206" s="38"/>
      <c r="R206" s="38"/>
    </row>
    <row r="207" spans="1:18" ht="9" customHeight="1" x14ac:dyDescent="0.25">
      <c r="A207" s="44" t="s">
        <v>9</v>
      </c>
      <c r="B207" s="45">
        <v>118087</v>
      </c>
      <c r="C207" s="45"/>
      <c r="D207" s="45">
        <v>52176</v>
      </c>
      <c r="E207" s="46">
        <v>65911</v>
      </c>
      <c r="F207" s="46"/>
      <c r="G207" s="46">
        <v>11406</v>
      </c>
      <c r="H207" s="46">
        <v>91229</v>
      </c>
      <c r="I207" s="46">
        <v>15452</v>
      </c>
      <c r="J207" s="46"/>
      <c r="K207" s="38"/>
      <c r="L207" s="38"/>
      <c r="M207" s="38"/>
      <c r="N207" s="38"/>
      <c r="O207" s="38"/>
      <c r="P207" s="38"/>
      <c r="Q207" s="38"/>
      <c r="R207" s="38"/>
    </row>
    <row r="208" spans="1:18" ht="9" customHeight="1" x14ac:dyDescent="0.25">
      <c r="A208" s="41" t="s">
        <v>10</v>
      </c>
      <c r="B208" s="42">
        <v>83274</v>
      </c>
      <c r="C208" s="42" t="s">
        <v>84</v>
      </c>
      <c r="D208" s="42">
        <v>36605</v>
      </c>
      <c r="E208" s="43">
        <v>46669</v>
      </c>
      <c r="F208" s="43"/>
      <c r="G208" s="43">
        <v>16895</v>
      </c>
      <c r="H208" s="43">
        <v>51736</v>
      </c>
      <c r="I208" s="43">
        <v>11916</v>
      </c>
      <c r="J208" s="43"/>
      <c r="K208" s="51">
        <f>SUM(D208:E208)</f>
        <v>83274</v>
      </c>
      <c r="L208" s="51">
        <f>SUM(G208:I208)</f>
        <v>80547</v>
      </c>
      <c r="M208" s="38"/>
      <c r="N208" s="38"/>
      <c r="O208" s="38"/>
      <c r="P208" s="38"/>
      <c r="Q208" s="38"/>
      <c r="R208" s="38"/>
    </row>
    <row r="209" spans="1:18" ht="9" customHeight="1" x14ac:dyDescent="0.25">
      <c r="A209" s="41" t="s">
        <v>11</v>
      </c>
      <c r="B209" s="42">
        <v>155609</v>
      </c>
      <c r="C209" s="42"/>
      <c r="D209" s="42">
        <v>66822</v>
      </c>
      <c r="E209" s="43">
        <v>88787</v>
      </c>
      <c r="F209" s="43"/>
      <c r="G209" s="43">
        <v>18556</v>
      </c>
      <c r="H209" s="43">
        <v>114675</v>
      </c>
      <c r="I209" s="43">
        <v>22378</v>
      </c>
      <c r="J209" s="43"/>
      <c r="K209" s="38"/>
      <c r="L209" s="51">
        <f>K208-L208</f>
        <v>2727</v>
      </c>
      <c r="M209" s="38"/>
      <c r="N209" s="38"/>
      <c r="O209" s="38"/>
      <c r="P209" s="38"/>
      <c r="Q209" s="38"/>
      <c r="R209" s="38"/>
    </row>
    <row r="210" spans="1:18" ht="9" customHeight="1" x14ac:dyDescent="0.25">
      <c r="A210" s="41" t="s">
        <v>61</v>
      </c>
      <c r="B210" s="42">
        <v>290195</v>
      </c>
      <c r="C210" s="42"/>
      <c r="D210" s="42">
        <v>118980</v>
      </c>
      <c r="E210" s="43">
        <v>171215</v>
      </c>
      <c r="F210" s="43"/>
      <c r="G210" s="43">
        <v>35274</v>
      </c>
      <c r="H210" s="43">
        <v>213266</v>
      </c>
      <c r="I210" s="43">
        <v>41655</v>
      </c>
      <c r="J210" s="43"/>
      <c r="K210" s="38"/>
      <c r="L210" s="38"/>
      <c r="M210" s="38"/>
      <c r="N210" s="38"/>
      <c r="O210" s="38"/>
      <c r="P210" s="38"/>
      <c r="Q210" s="38"/>
      <c r="R210" s="38"/>
    </row>
    <row r="211" spans="1:18" ht="9" customHeight="1" x14ac:dyDescent="0.25">
      <c r="A211" s="44" t="s">
        <v>13</v>
      </c>
      <c r="B211" s="45">
        <v>47768</v>
      </c>
      <c r="C211" s="45"/>
      <c r="D211" s="45">
        <v>24689</v>
      </c>
      <c r="E211" s="46">
        <v>23079</v>
      </c>
      <c r="F211" s="46"/>
      <c r="G211" s="46">
        <v>1366</v>
      </c>
      <c r="H211" s="46">
        <v>38543</v>
      </c>
      <c r="I211" s="46">
        <v>7859</v>
      </c>
      <c r="J211" s="46"/>
      <c r="K211" s="38"/>
      <c r="L211" s="38"/>
      <c r="M211" s="38"/>
      <c r="N211" s="38"/>
      <c r="O211" s="38"/>
      <c r="P211" s="38"/>
      <c r="Q211" s="38"/>
      <c r="R211" s="38"/>
    </row>
    <row r="212" spans="1:18" ht="9" customHeight="1" x14ac:dyDescent="0.25">
      <c r="A212" s="41" t="s">
        <v>14</v>
      </c>
      <c r="B212" s="42">
        <v>42540</v>
      </c>
      <c r="C212" s="42"/>
      <c r="D212" s="42">
        <v>17051</v>
      </c>
      <c r="E212" s="43">
        <v>25489</v>
      </c>
      <c r="F212" s="43"/>
      <c r="G212" s="43">
        <v>7689</v>
      </c>
      <c r="H212" s="43">
        <v>25513</v>
      </c>
      <c r="I212" s="43">
        <v>9338</v>
      </c>
      <c r="J212" s="43"/>
      <c r="K212" s="38"/>
      <c r="L212" s="38"/>
      <c r="M212" s="38"/>
      <c r="N212" s="38"/>
      <c r="O212" s="38"/>
      <c r="P212" s="38"/>
      <c r="Q212" s="38"/>
      <c r="R212" s="38"/>
    </row>
    <row r="213" spans="1:18" ht="9" customHeight="1" x14ac:dyDescent="0.25">
      <c r="A213" s="41" t="s">
        <v>15</v>
      </c>
      <c r="B213" s="42">
        <v>38115</v>
      </c>
      <c r="C213" s="42"/>
      <c r="D213" s="42">
        <v>17165</v>
      </c>
      <c r="E213" s="43">
        <v>20950</v>
      </c>
      <c r="F213" s="43"/>
      <c r="G213" s="43">
        <v>3070</v>
      </c>
      <c r="H213" s="43">
        <v>31422</v>
      </c>
      <c r="I213" s="43">
        <v>3623</v>
      </c>
      <c r="J213" s="43"/>
      <c r="K213" s="38"/>
      <c r="L213" s="38"/>
      <c r="M213" s="38"/>
      <c r="N213" s="38"/>
      <c r="O213" s="38"/>
      <c r="P213" s="38"/>
      <c r="Q213" s="38"/>
      <c r="R213" s="38"/>
    </row>
    <row r="214" spans="1:18" ht="9" customHeight="1" x14ac:dyDescent="0.25">
      <c r="A214" s="41" t="s">
        <v>16</v>
      </c>
      <c r="B214" s="42">
        <v>104212</v>
      </c>
      <c r="C214" s="42"/>
      <c r="D214" s="42">
        <v>45705</v>
      </c>
      <c r="E214" s="43">
        <v>58507</v>
      </c>
      <c r="F214" s="43"/>
      <c r="G214" s="43">
        <v>17155</v>
      </c>
      <c r="H214" s="43">
        <v>72458</v>
      </c>
      <c r="I214" s="43">
        <v>14599</v>
      </c>
      <c r="J214" s="43"/>
      <c r="K214" s="38"/>
      <c r="L214" s="38"/>
      <c r="M214" s="38"/>
      <c r="N214" s="38"/>
      <c r="O214" s="38"/>
      <c r="P214" s="38"/>
      <c r="Q214" s="38"/>
      <c r="R214" s="38"/>
    </row>
    <row r="215" spans="1:18" ht="9" customHeight="1" x14ac:dyDescent="0.25">
      <c r="A215" s="44" t="s">
        <v>17</v>
      </c>
      <c r="B215" s="45">
        <v>35458</v>
      </c>
      <c r="C215" s="45"/>
      <c r="D215" s="45">
        <v>21319</v>
      </c>
      <c r="E215" s="46">
        <v>14139</v>
      </c>
      <c r="F215" s="46"/>
      <c r="G215" s="46">
        <v>11622</v>
      </c>
      <c r="H215" s="46">
        <v>17419</v>
      </c>
      <c r="I215" s="46">
        <v>6417</v>
      </c>
      <c r="J215" s="46"/>
      <c r="K215" s="38"/>
      <c r="L215" s="38"/>
      <c r="M215" s="38"/>
      <c r="N215" s="38"/>
      <c r="O215" s="38"/>
      <c r="P215" s="38"/>
      <c r="Q215" s="38"/>
      <c r="R215" s="38"/>
    </row>
    <row r="216" spans="1:18" ht="9" customHeight="1" x14ac:dyDescent="0.25">
      <c r="A216" s="41" t="s">
        <v>18</v>
      </c>
      <c r="B216" s="42">
        <v>46094</v>
      </c>
      <c r="C216" s="42"/>
      <c r="D216" s="42">
        <v>21409</v>
      </c>
      <c r="E216" s="43">
        <v>24685</v>
      </c>
      <c r="F216" s="43"/>
      <c r="G216" s="43">
        <v>9644</v>
      </c>
      <c r="H216" s="43">
        <v>31906</v>
      </c>
      <c r="I216" s="43">
        <v>4544</v>
      </c>
      <c r="J216" s="43"/>
      <c r="K216" s="38"/>
      <c r="L216" s="38"/>
      <c r="M216" s="38"/>
      <c r="N216" s="38"/>
      <c r="O216" s="38"/>
      <c r="P216" s="38"/>
      <c r="Q216" s="38"/>
      <c r="R216" s="38"/>
    </row>
    <row r="217" spans="1:18" ht="9" customHeight="1" x14ac:dyDescent="0.25">
      <c r="A217" s="41" t="s">
        <v>19</v>
      </c>
      <c r="B217" s="42">
        <v>9403</v>
      </c>
      <c r="C217" s="42"/>
      <c r="D217" s="42">
        <v>5361</v>
      </c>
      <c r="E217" s="43">
        <v>4042</v>
      </c>
      <c r="F217" s="43"/>
      <c r="G217" s="43">
        <v>6533</v>
      </c>
      <c r="H217" s="43">
        <v>2261</v>
      </c>
      <c r="I217" s="43">
        <v>609</v>
      </c>
      <c r="J217" s="43"/>
      <c r="K217" s="38"/>
      <c r="L217" s="38"/>
      <c r="M217" s="38"/>
      <c r="N217" s="38"/>
      <c r="O217" s="38"/>
      <c r="P217" s="38"/>
      <c r="Q217" s="38"/>
      <c r="R217" s="38"/>
    </row>
    <row r="218" spans="1:18" ht="9" customHeight="1" x14ac:dyDescent="0.25">
      <c r="A218" s="41" t="s">
        <v>20</v>
      </c>
      <c r="B218" s="42">
        <v>24205</v>
      </c>
      <c r="C218" s="42"/>
      <c r="D218" s="42">
        <v>12450</v>
      </c>
      <c r="E218" s="43">
        <v>11755</v>
      </c>
      <c r="F218" s="43"/>
      <c r="G218" s="43">
        <v>11438</v>
      </c>
      <c r="H218" s="43">
        <v>7465</v>
      </c>
      <c r="I218" s="43">
        <v>5302</v>
      </c>
      <c r="J218" s="43"/>
      <c r="K218" s="38"/>
      <c r="L218" s="38"/>
      <c r="M218" s="38"/>
      <c r="N218" s="38"/>
      <c r="O218" s="38"/>
      <c r="P218" s="38"/>
      <c r="Q218" s="38"/>
      <c r="R218" s="38"/>
    </row>
    <row r="219" spans="1:18" ht="9" customHeight="1" x14ac:dyDescent="0.25">
      <c r="A219" s="44" t="s">
        <v>21</v>
      </c>
      <c r="B219" s="45">
        <v>62421</v>
      </c>
      <c r="C219" s="45"/>
      <c r="D219" s="45">
        <v>26725</v>
      </c>
      <c r="E219" s="46">
        <v>35696</v>
      </c>
      <c r="F219" s="46"/>
      <c r="G219" s="46">
        <v>1841</v>
      </c>
      <c r="H219" s="46">
        <v>51132</v>
      </c>
      <c r="I219" s="46">
        <v>9448</v>
      </c>
      <c r="J219" s="46"/>
      <c r="K219" s="38"/>
      <c r="L219" s="38"/>
      <c r="M219" s="38"/>
      <c r="N219" s="38"/>
      <c r="O219" s="38"/>
      <c r="P219" s="38"/>
      <c r="Q219" s="38"/>
      <c r="R219" s="38"/>
    </row>
    <row r="220" spans="1:18" ht="9" customHeight="1" x14ac:dyDescent="0.25">
      <c r="A220" s="41" t="s">
        <v>22</v>
      </c>
      <c r="B220" s="42">
        <v>25701</v>
      </c>
      <c r="C220" s="42"/>
      <c r="D220" s="42">
        <v>12007</v>
      </c>
      <c r="E220" s="43">
        <v>13694</v>
      </c>
      <c r="F220" s="43"/>
      <c r="G220" s="43">
        <v>6817</v>
      </c>
      <c r="H220" s="43">
        <v>18326</v>
      </c>
      <c r="I220" s="43">
        <v>558</v>
      </c>
      <c r="J220" s="43"/>
      <c r="K220" s="38"/>
      <c r="L220" s="38"/>
      <c r="M220" s="38"/>
      <c r="N220" s="38"/>
      <c r="O220" s="38"/>
      <c r="P220" s="38"/>
      <c r="Q220" s="38"/>
      <c r="R220" s="38"/>
    </row>
    <row r="221" spans="1:18" ht="9" customHeight="1" x14ac:dyDescent="0.25">
      <c r="A221" s="41" t="s">
        <v>23</v>
      </c>
      <c r="B221" s="43">
        <v>47887</v>
      </c>
      <c r="C221" s="42" t="s">
        <v>83</v>
      </c>
      <c r="D221" s="42">
        <v>21228</v>
      </c>
      <c r="E221" s="43">
        <v>26659</v>
      </c>
      <c r="F221" s="43"/>
      <c r="G221" s="43" t="s">
        <v>70</v>
      </c>
      <c r="H221" s="43" t="s">
        <v>70</v>
      </c>
      <c r="I221" s="43" t="s">
        <v>70</v>
      </c>
      <c r="J221" s="43"/>
      <c r="K221" s="38"/>
      <c r="L221" s="38"/>
      <c r="M221" s="38"/>
      <c r="N221" s="38"/>
      <c r="O221" s="38"/>
      <c r="P221" s="38"/>
      <c r="Q221" s="38"/>
      <c r="R221" s="38"/>
    </row>
    <row r="222" spans="1:18" ht="9" customHeight="1" x14ac:dyDescent="0.25">
      <c r="A222" s="41" t="s">
        <v>24</v>
      </c>
      <c r="B222" s="42">
        <v>87053</v>
      </c>
      <c r="C222" s="42"/>
      <c r="D222" s="42">
        <v>42160</v>
      </c>
      <c r="E222" s="43">
        <v>44893</v>
      </c>
      <c r="F222" s="43"/>
      <c r="G222" s="43">
        <v>17938</v>
      </c>
      <c r="H222" s="43">
        <v>54057</v>
      </c>
      <c r="I222" s="43">
        <v>15058</v>
      </c>
      <c r="J222" s="43"/>
      <c r="K222" s="38"/>
      <c r="L222" s="38"/>
      <c r="M222" s="38"/>
      <c r="N222" s="38"/>
      <c r="O222" s="38"/>
      <c r="P222" s="38"/>
      <c r="Q222" s="38"/>
      <c r="R222" s="38"/>
    </row>
    <row r="223" spans="1:18" ht="9" customHeight="1" x14ac:dyDescent="0.25">
      <c r="A223" s="44" t="s">
        <v>25</v>
      </c>
      <c r="B223" s="45">
        <v>89532</v>
      </c>
      <c r="C223" s="45"/>
      <c r="D223" s="45">
        <v>39269</v>
      </c>
      <c r="E223" s="46">
        <v>50263</v>
      </c>
      <c r="F223" s="46"/>
      <c r="G223" s="46">
        <v>11595</v>
      </c>
      <c r="H223" s="46">
        <v>66433</v>
      </c>
      <c r="I223" s="46">
        <v>11504</v>
      </c>
      <c r="J223" s="46"/>
      <c r="K223" s="38"/>
      <c r="L223" s="38"/>
      <c r="M223" s="38"/>
      <c r="N223" s="38"/>
      <c r="O223" s="38"/>
      <c r="P223" s="38"/>
      <c r="Q223" s="38"/>
      <c r="R223" s="38"/>
    </row>
    <row r="224" spans="1:18" ht="9" customHeight="1" x14ac:dyDescent="0.25">
      <c r="A224" s="41" t="s">
        <v>26</v>
      </c>
      <c r="B224" s="42">
        <v>27015</v>
      </c>
      <c r="C224" s="42"/>
      <c r="D224" s="42">
        <v>11760</v>
      </c>
      <c r="E224" s="43">
        <v>15255</v>
      </c>
      <c r="F224" s="43"/>
      <c r="G224" s="43">
        <v>4008</v>
      </c>
      <c r="H224" s="43">
        <v>21490</v>
      </c>
      <c r="I224" s="43">
        <v>1517</v>
      </c>
      <c r="J224" s="43"/>
      <c r="K224" s="38"/>
      <c r="L224" s="38"/>
      <c r="M224" s="38"/>
      <c r="N224" s="38"/>
      <c r="O224" s="38"/>
      <c r="P224" s="38"/>
      <c r="Q224" s="38"/>
      <c r="R224" s="38"/>
    </row>
    <row r="225" spans="1:18" ht="9" customHeight="1" x14ac:dyDescent="0.25">
      <c r="A225" s="41" t="s">
        <v>27</v>
      </c>
      <c r="B225" s="42">
        <v>172472</v>
      </c>
      <c r="C225" s="42"/>
      <c r="D225" s="42">
        <v>78376</v>
      </c>
      <c r="E225" s="43">
        <v>94096</v>
      </c>
      <c r="F225" s="43"/>
      <c r="G225" s="43">
        <v>17338</v>
      </c>
      <c r="H225" s="43">
        <v>149326</v>
      </c>
      <c r="I225" s="43">
        <v>5808</v>
      </c>
      <c r="J225" s="43"/>
      <c r="K225" s="38"/>
      <c r="L225" s="38"/>
      <c r="M225" s="38"/>
      <c r="N225" s="38"/>
      <c r="O225" s="38"/>
      <c r="P225" s="38"/>
      <c r="Q225" s="38"/>
      <c r="R225" s="38"/>
    </row>
    <row r="226" spans="1:18" ht="9" customHeight="1" x14ac:dyDescent="0.25">
      <c r="A226" s="41" t="s">
        <v>28</v>
      </c>
      <c r="B226" s="42">
        <v>49843</v>
      </c>
      <c r="C226" s="42"/>
      <c r="D226" s="42">
        <v>23601</v>
      </c>
      <c r="E226" s="43">
        <v>26242</v>
      </c>
      <c r="F226" s="43"/>
      <c r="G226" s="43">
        <v>9717</v>
      </c>
      <c r="H226" s="43">
        <v>32091</v>
      </c>
      <c r="I226" s="43">
        <v>8035</v>
      </c>
      <c r="J226" s="43"/>
      <c r="K226" s="38"/>
      <c r="L226" s="38"/>
      <c r="M226" s="38"/>
      <c r="N226" s="38"/>
      <c r="O226" s="38"/>
      <c r="P226" s="38"/>
      <c r="Q226" s="38"/>
      <c r="R226" s="38"/>
    </row>
    <row r="227" spans="1:18" ht="9" customHeight="1" x14ac:dyDescent="0.25">
      <c r="A227" s="44" t="s">
        <v>29</v>
      </c>
      <c r="B227" s="45">
        <v>45171</v>
      </c>
      <c r="C227" s="45"/>
      <c r="D227" s="45">
        <v>22180</v>
      </c>
      <c r="E227" s="46">
        <v>22991</v>
      </c>
      <c r="F227" s="46"/>
      <c r="G227" s="46">
        <v>4442</v>
      </c>
      <c r="H227" s="46">
        <v>34433</v>
      </c>
      <c r="I227" s="46">
        <v>6296</v>
      </c>
      <c r="J227" s="46"/>
      <c r="K227" s="38"/>
      <c r="L227" s="38"/>
      <c r="M227" s="38"/>
      <c r="N227" s="38"/>
      <c r="O227" s="38"/>
      <c r="P227" s="38"/>
      <c r="Q227" s="38"/>
      <c r="R227" s="38"/>
    </row>
    <row r="228" spans="1:18" ht="3.9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</row>
    <row r="229" spans="1:18" ht="9" customHeight="1" x14ac:dyDescent="0.25">
      <c r="A229" s="39" t="s">
        <v>34</v>
      </c>
      <c r="B229" s="49"/>
      <c r="C229" s="49"/>
      <c r="D229" s="49"/>
      <c r="E229" s="49"/>
      <c r="F229" s="49"/>
      <c r="G229" s="50"/>
      <c r="H229" s="49"/>
      <c r="I229" s="49"/>
      <c r="J229" s="49"/>
    </row>
    <row r="230" spans="1:18" ht="9" customHeight="1" x14ac:dyDescent="0.25">
      <c r="A230" s="35">
        <v>2015</v>
      </c>
      <c r="B230" s="52"/>
      <c r="C230" s="35"/>
      <c r="D230" s="52"/>
      <c r="E230" s="52"/>
      <c r="F230" s="36"/>
      <c r="G230" s="52"/>
      <c r="H230" s="52"/>
      <c r="I230" s="52"/>
      <c r="J230" s="52"/>
    </row>
    <row r="231" spans="1:18" ht="9" customHeight="1" x14ac:dyDescent="0.25">
      <c r="A231" s="39" t="s">
        <v>32</v>
      </c>
      <c r="B231" s="40">
        <v>2283652</v>
      </c>
      <c r="C231" s="40"/>
      <c r="D231" s="40">
        <v>1080474</v>
      </c>
      <c r="E231" s="40">
        <v>1203178</v>
      </c>
      <c r="F231" s="40"/>
      <c r="G231" s="40">
        <v>392729</v>
      </c>
      <c r="H231" s="40">
        <v>1485704</v>
      </c>
      <c r="I231" s="40">
        <v>405219</v>
      </c>
      <c r="J231" s="40"/>
    </row>
    <row r="232" spans="1:18" ht="3.75" customHeight="1" x14ac:dyDescent="0.25">
      <c r="A232" s="39"/>
      <c r="B232" s="40"/>
      <c r="C232" s="40"/>
      <c r="D232" s="40"/>
      <c r="E232" s="40"/>
      <c r="F232" s="40"/>
      <c r="G232" s="42"/>
      <c r="H232" s="40"/>
      <c r="I232" s="40"/>
      <c r="J232" s="40"/>
    </row>
    <row r="233" spans="1:18" ht="9" customHeight="1" x14ac:dyDescent="0.25">
      <c r="A233" s="41" t="s">
        <v>0</v>
      </c>
      <c r="B233" s="42">
        <v>16423</v>
      </c>
      <c r="C233" s="42"/>
      <c r="D233" s="42">
        <v>8345</v>
      </c>
      <c r="E233" s="42">
        <v>8078</v>
      </c>
      <c r="F233" s="42"/>
      <c r="G233" s="42">
        <v>2990</v>
      </c>
      <c r="H233" s="42">
        <v>9251</v>
      </c>
      <c r="I233" s="42">
        <v>4182</v>
      </c>
      <c r="J233" s="42"/>
    </row>
    <row r="234" spans="1:18" ht="9" customHeight="1" x14ac:dyDescent="0.25">
      <c r="A234" s="41" t="s">
        <v>1</v>
      </c>
      <c r="B234" s="42">
        <v>53468</v>
      </c>
      <c r="C234" s="42"/>
      <c r="D234" s="43">
        <v>25076</v>
      </c>
      <c r="E234" s="43">
        <v>28392</v>
      </c>
      <c r="F234" s="43"/>
      <c r="G234" s="43">
        <v>7289</v>
      </c>
      <c r="H234" s="43">
        <v>36565</v>
      </c>
      <c r="I234" s="43">
        <v>9614</v>
      </c>
      <c r="J234" s="43"/>
    </row>
    <row r="235" spans="1:18" ht="9" customHeight="1" x14ac:dyDescent="0.25">
      <c r="A235" s="41" t="s">
        <v>2</v>
      </c>
      <c r="B235" s="42">
        <v>22003</v>
      </c>
      <c r="C235" s="42"/>
      <c r="D235" s="42">
        <v>10289</v>
      </c>
      <c r="E235" s="43">
        <v>11714</v>
      </c>
      <c r="F235" s="43"/>
      <c r="G235" s="43">
        <v>4287</v>
      </c>
      <c r="H235" s="43">
        <v>14996</v>
      </c>
      <c r="I235" s="43">
        <v>2720</v>
      </c>
      <c r="J235" s="43"/>
    </row>
    <row r="236" spans="1:18" ht="9" customHeight="1" x14ac:dyDescent="0.25">
      <c r="A236" s="44" t="s">
        <v>3</v>
      </c>
      <c r="B236" s="45">
        <v>24766</v>
      </c>
      <c r="C236" s="45"/>
      <c r="D236" s="45">
        <v>12172</v>
      </c>
      <c r="E236" s="46">
        <v>12594</v>
      </c>
      <c r="F236" s="46"/>
      <c r="G236" s="46">
        <v>5647</v>
      </c>
      <c r="H236" s="46">
        <v>17227</v>
      </c>
      <c r="I236" s="46">
        <v>1892</v>
      </c>
      <c r="J236" s="46"/>
    </row>
    <row r="237" spans="1:18" ht="9" customHeight="1" x14ac:dyDescent="0.25">
      <c r="A237" s="41" t="s">
        <v>65</v>
      </c>
      <c r="B237" s="42">
        <v>25707</v>
      </c>
      <c r="C237" s="42"/>
      <c r="D237" s="42">
        <v>12943</v>
      </c>
      <c r="E237" s="43">
        <v>12764</v>
      </c>
      <c r="F237" s="43"/>
      <c r="G237" s="43">
        <v>11836</v>
      </c>
      <c r="H237" s="43">
        <v>7744</v>
      </c>
      <c r="I237" s="43">
        <v>6127</v>
      </c>
      <c r="J237" s="43"/>
    </row>
    <row r="238" spans="1:18" ht="9" customHeight="1" x14ac:dyDescent="0.25">
      <c r="A238" s="41" t="s">
        <v>4</v>
      </c>
      <c r="B238" s="42">
        <v>21930</v>
      </c>
      <c r="C238" s="42"/>
      <c r="D238" s="42">
        <v>9759</v>
      </c>
      <c r="E238" s="43">
        <v>12171</v>
      </c>
      <c r="F238" s="43"/>
      <c r="G238" s="43">
        <v>2308</v>
      </c>
      <c r="H238" s="43">
        <v>15750</v>
      </c>
      <c r="I238" s="43">
        <v>3872</v>
      </c>
      <c r="J238" s="43"/>
    </row>
    <row r="239" spans="1:18" ht="9" customHeight="1" x14ac:dyDescent="0.25">
      <c r="A239" s="41" t="s">
        <v>5</v>
      </c>
      <c r="B239" s="42">
        <v>51327</v>
      </c>
      <c r="C239" s="42"/>
      <c r="D239" s="42">
        <v>29542</v>
      </c>
      <c r="E239" s="43">
        <v>21785</v>
      </c>
      <c r="F239" s="43"/>
      <c r="G239" s="43">
        <v>24982</v>
      </c>
      <c r="H239" s="43">
        <v>24295</v>
      </c>
      <c r="I239" s="43">
        <v>2050</v>
      </c>
      <c r="J239" s="43"/>
    </row>
    <row r="240" spans="1:18" ht="9" customHeight="1" x14ac:dyDescent="0.25">
      <c r="A240" s="44" t="s">
        <v>6</v>
      </c>
      <c r="B240" s="45">
        <v>87354</v>
      </c>
      <c r="C240" s="45"/>
      <c r="D240" s="45">
        <v>37523</v>
      </c>
      <c r="E240" s="46">
        <v>49831</v>
      </c>
      <c r="F240" s="46"/>
      <c r="G240" s="46">
        <v>16915</v>
      </c>
      <c r="H240" s="46">
        <v>29433</v>
      </c>
      <c r="I240" s="46">
        <v>41006</v>
      </c>
      <c r="J240" s="46"/>
    </row>
    <row r="241" spans="1:10" ht="9" customHeight="1" x14ac:dyDescent="0.25">
      <c r="A241" s="41" t="s">
        <v>71</v>
      </c>
      <c r="B241" s="42">
        <v>245509</v>
      </c>
      <c r="C241" s="42"/>
      <c r="D241" s="42">
        <v>159552</v>
      </c>
      <c r="E241" s="43">
        <v>85957</v>
      </c>
      <c r="F241" s="43"/>
      <c r="G241" s="43">
        <v>64024</v>
      </c>
      <c r="H241" s="43">
        <v>76462</v>
      </c>
      <c r="I241" s="43">
        <v>105023</v>
      </c>
      <c r="J241" s="43"/>
    </row>
    <row r="242" spans="1:10" ht="9" customHeight="1" x14ac:dyDescent="0.25">
      <c r="A242" s="41" t="s">
        <v>7</v>
      </c>
      <c r="B242" s="42">
        <v>53360</v>
      </c>
      <c r="C242" s="42"/>
      <c r="D242" s="42">
        <v>25281</v>
      </c>
      <c r="E242" s="43">
        <v>28079</v>
      </c>
      <c r="F242" s="43"/>
      <c r="G242" s="43">
        <v>5654</v>
      </c>
      <c r="H242" s="43">
        <v>41315</v>
      </c>
      <c r="I242" s="43">
        <v>6391</v>
      </c>
      <c r="J242" s="43"/>
    </row>
    <row r="243" spans="1:10" ht="9" customHeight="1" x14ac:dyDescent="0.25">
      <c r="A243" s="41" t="s">
        <v>8</v>
      </c>
      <c r="B243" s="42">
        <v>109581</v>
      </c>
      <c r="C243" s="42"/>
      <c r="D243" s="42">
        <v>44622</v>
      </c>
      <c r="E243" s="43">
        <v>64959</v>
      </c>
      <c r="F243" s="43"/>
      <c r="G243" s="43">
        <v>15248</v>
      </c>
      <c r="H243" s="43">
        <v>79733</v>
      </c>
      <c r="I243" s="43">
        <v>14600</v>
      </c>
      <c r="J243" s="43"/>
    </row>
    <row r="244" spans="1:10" ht="9" customHeight="1" x14ac:dyDescent="0.25">
      <c r="A244" s="44" t="s">
        <v>9</v>
      </c>
      <c r="B244" s="45">
        <v>108603</v>
      </c>
      <c r="C244" s="45"/>
      <c r="D244" s="45">
        <v>48036</v>
      </c>
      <c r="E244" s="46">
        <v>60567</v>
      </c>
      <c r="F244" s="46"/>
      <c r="G244" s="46">
        <v>8385</v>
      </c>
      <c r="H244" s="46">
        <v>88441</v>
      </c>
      <c r="I244" s="46">
        <v>11777</v>
      </c>
      <c r="J244" s="46"/>
    </row>
    <row r="245" spans="1:10" ht="9" customHeight="1" x14ac:dyDescent="0.25">
      <c r="A245" s="41" t="s">
        <v>10</v>
      </c>
      <c r="B245" s="42">
        <v>74202</v>
      </c>
      <c r="C245" s="42"/>
      <c r="D245" s="42">
        <v>31466</v>
      </c>
      <c r="E245" s="43">
        <v>42736</v>
      </c>
      <c r="F245" s="43"/>
      <c r="G245" s="43">
        <v>16135</v>
      </c>
      <c r="H245" s="43">
        <v>49607</v>
      </c>
      <c r="I245" s="43">
        <v>8460</v>
      </c>
      <c r="J245" s="43"/>
    </row>
    <row r="246" spans="1:10" ht="9" customHeight="1" x14ac:dyDescent="0.25">
      <c r="A246" s="41" t="s">
        <v>11</v>
      </c>
      <c r="B246" s="42">
        <v>150364</v>
      </c>
      <c r="C246" s="42"/>
      <c r="D246" s="42">
        <v>66100</v>
      </c>
      <c r="E246" s="43">
        <v>84264</v>
      </c>
      <c r="F246" s="43"/>
      <c r="G246" s="43">
        <v>20622</v>
      </c>
      <c r="H246" s="43">
        <v>104199</v>
      </c>
      <c r="I246" s="43">
        <v>25543</v>
      </c>
      <c r="J246" s="43"/>
    </row>
    <row r="247" spans="1:10" ht="9" customHeight="1" x14ac:dyDescent="0.25">
      <c r="A247" s="41" t="s">
        <v>12</v>
      </c>
      <c r="B247" s="42">
        <v>295054</v>
      </c>
      <c r="C247" s="42"/>
      <c r="D247" s="42">
        <v>119354</v>
      </c>
      <c r="E247" s="43">
        <v>175700</v>
      </c>
      <c r="F247" s="43"/>
      <c r="G247" s="43">
        <v>36186</v>
      </c>
      <c r="H247" s="43">
        <v>215205</v>
      </c>
      <c r="I247" s="43">
        <v>43663</v>
      </c>
      <c r="J247" s="43"/>
    </row>
    <row r="248" spans="1:10" ht="9" customHeight="1" x14ac:dyDescent="0.25">
      <c r="A248" s="44" t="s">
        <v>13</v>
      </c>
      <c r="B248" s="45">
        <v>48742</v>
      </c>
      <c r="C248" s="45"/>
      <c r="D248" s="45">
        <v>25058</v>
      </c>
      <c r="E248" s="46">
        <v>23684</v>
      </c>
      <c r="F248" s="46"/>
      <c r="G248" s="46">
        <v>1386</v>
      </c>
      <c r="H248" s="46">
        <v>39972</v>
      </c>
      <c r="I248" s="46">
        <v>7384</v>
      </c>
      <c r="J248" s="46"/>
    </row>
    <row r="249" spans="1:10" ht="9" customHeight="1" x14ac:dyDescent="0.25">
      <c r="A249" s="41" t="s">
        <v>14</v>
      </c>
      <c r="B249" s="42">
        <v>41872</v>
      </c>
      <c r="C249" s="42"/>
      <c r="D249" s="42">
        <v>16523</v>
      </c>
      <c r="E249" s="43">
        <v>25349</v>
      </c>
      <c r="F249" s="43"/>
      <c r="G249" s="43">
        <v>5109</v>
      </c>
      <c r="H249" s="43">
        <v>28140</v>
      </c>
      <c r="I249" s="43">
        <v>8623</v>
      </c>
      <c r="J249" s="43"/>
    </row>
    <row r="250" spans="1:10" ht="9" customHeight="1" x14ac:dyDescent="0.25">
      <c r="A250" s="41" t="s">
        <v>15</v>
      </c>
      <c r="B250" s="42">
        <v>37632</v>
      </c>
      <c r="C250" s="42"/>
      <c r="D250" s="42">
        <v>16974</v>
      </c>
      <c r="E250" s="43">
        <v>20658</v>
      </c>
      <c r="F250" s="43"/>
      <c r="G250" s="43">
        <v>3387</v>
      </c>
      <c r="H250" s="43">
        <v>31133</v>
      </c>
      <c r="I250" s="43">
        <v>3112</v>
      </c>
      <c r="J250" s="43"/>
    </row>
    <row r="251" spans="1:10" ht="9" customHeight="1" x14ac:dyDescent="0.25">
      <c r="A251" s="41" t="s">
        <v>16</v>
      </c>
      <c r="B251" s="42">
        <v>40475</v>
      </c>
      <c r="C251" s="42"/>
      <c r="D251" s="42">
        <v>24128</v>
      </c>
      <c r="E251" s="43">
        <v>16347</v>
      </c>
      <c r="F251" s="43"/>
      <c r="G251" s="43">
        <v>16794</v>
      </c>
      <c r="H251" s="43">
        <v>18359</v>
      </c>
      <c r="I251" s="43">
        <v>5322</v>
      </c>
      <c r="J251" s="43"/>
    </row>
    <row r="252" spans="1:10" ht="9" customHeight="1" x14ac:dyDescent="0.25">
      <c r="A252" s="44" t="s">
        <v>17</v>
      </c>
      <c r="B252" s="45">
        <v>27779</v>
      </c>
      <c r="C252" s="45"/>
      <c r="D252" s="45">
        <v>16772</v>
      </c>
      <c r="E252" s="46">
        <v>11007</v>
      </c>
      <c r="F252" s="46"/>
      <c r="G252" s="46">
        <v>6462</v>
      </c>
      <c r="H252" s="46">
        <v>11797</v>
      </c>
      <c r="I252" s="46">
        <v>9520</v>
      </c>
      <c r="J252" s="46"/>
    </row>
    <row r="253" spans="1:10" ht="9" customHeight="1" x14ac:dyDescent="0.25">
      <c r="A253" s="41" t="s">
        <v>18</v>
      </c>
      <c r="B253" s="42">
        <v>43925</v>
      </c>
      <c r="C253" s="42"/>
      <c r="D253" s="42">
        <v>19888</v>
      </c>
      <c r="E253" s="43">
        <v>24037</v>
      </c>
      <c r="F253" s="43"/>
      <c r="G253" s="43">
        <v>9669</v>
      </c>
      <c r="H253" s="43">
        <v>31624</v>
      </c>
      <c r="I253" s="43">
        <v>2632</v>
      </c>
      <c r="J253" s="43"/>
    </row>
    <row r="254" spans="1:10" ht="9" customHeight="1" x14ac:dyDescent="0.25">
      <c r="A254" s="41" t="s">
        <v>19</v>
      </c>
      <c r="B254" s="42">
        <v>30451</v>
      </c>
      <c r="C254" s="42"/>
      <c r="D254" s="42">
        <v>12659</v>
      </c>
      <c r="E254" s="43">
        <v>17792</v>
      </c>
      <c r="F254" s="43"/>
      <c r="G254" s="43">
        <v>7554</v>
      </c>
      <c r="H254" s="43">
        <v>19762</v>
      </c>
      <c r="I254" s="43">
        <v>3135</v>
      </c>
      <c r="J254" s="43"/>
    </row>
    <row r="255" spans="1:10" ht="9" customHeight="1" x14ac:dyDescent="0.25">
      <c r="A255" s="41" t="s">
        <v>20</v>
      </c>
      <c r="B255" s="42">
        <v>25256</v>
      </c>
      <c r="C255" s="42"/>
      <c r="D255" s="42">
        <v>13977</v>
      </c>
      <c r="E255" s="43">
        <v>11279</v>
      </c>
      <c r="F255" s="43"/>
      <c r="G255" s="43">
        <v>12185</v>
      </c>
      <c r="H255" s="43">
        <v>6694</v>
      </c>
      <c r="I255" s="43">
        <v>6377</v>
      </c>
      <c r="J255" s="43"/>
    </row>
    <row r="256" spans="1:10" ht="9" customHeight="1" x14ac:dyDescent="0.25">
      <c r="A256" s="44" t="s">
        <v>21</v>
      </c>
      <c r="B256" s="45">
        <v>60958</v>
      </c>
      <c r="C256" s="45"/>
      <c r="D256" s="45">
        <v>26827</v>
      </c>
      <c r="E256" s="46">
        <v>34131</v>
      </c>
      <c r="F256" s="46"/>
      <c r="G256" s="46">
        <v>2842</v>
      </c>
      <c r="H256" s="46">
        <v>46866</v>
      </c>
      <c r="I256" s="46">
        <v>11250</v>
      </c>
      <c r="J256" s="46"/>
    </row>
    <row r="257" spans="1:10" ht="9" customHeight="1" x14ac:dyDescent="0.25">
      <c r="A257" s="41" t="s">
        <v>22</v>
      </c>
      <c r="B257" s="42">
        <v>26532</v>
      </c>
      <c r="C257" s="42"/>
      <c r="D257" s="42">
        <v>12272</v>
      </c>
      <c r="E257" s="43">
        <v>14260</v>
      </c>
      <c r="F257" s="43"/>
      <c r="G257" s="43">
        <v>7674</v>
      </c>
      <c r="H257" s="43">
        <v>18279</v>
      </c>
      <c r="I257" s="43">
        <v>579</v>
      </c>
      <c r="J257" s="43"/>
    </row>
    <row r="258" spans="1:10" ht="9" customHeight="1" x14ac:dyDescent="0.25">
      <c r="A258" s="41" t="s">
        <v>23</v>
      </c>
      <c r="B258" s="42">
        <v>49379</v>
      </c>
      <c r="C258" s="42"/>
      <c r="D258" s="42">
        <v>21365</v>
      </c>
      <c r="E258" s="43">
        <v>28014</v>
      </c>
      <c r="F258" s="43"/>
      <c r="G258" s="43">
        <v>8527</v>
      </c>
      <c r="H258" s="43">
        <v>35756</v>
      </c>
      <c r="I258" s="43">
        <v>5096</v>
      </c>
      <c r="J258" s="43"/>
    </row>
    <row r="259" spans="1:10" ht="9" customHeight="1" x14ac:dyDescent="0.25">
      <c r="A259" s="41" t="s">
        <v>24</v>
      </c>
      <c r="B259" s="42">
        <v>84989</v>
      </c>
      <c r="C259" s="42"/>
      <c r="D259" s="42">
        <v>41177</v>
      </c>
      <c r="E259" s="43">
        <v>43812</v>
      </c>
      <c r="F259" s="43"/>
      <c r="G259" s="43">
        <v>17276</v>
      </c>
      <c r="H259" s="43">
        <v>54958</v>
      </c>
      <c r="I259" s="43">
        <v>12755</v>
      </c>
      <c r="J259" s="43"/>
    </row>
    <row r="260" spans="1:10" ht="9" customHeight="1" x14ac:dyDescent="0.25">
      <c r="A260" s="44" t="s">
        <v>25</v>
      </c>
      <c r="B260" s="45">
        <v>91167</v>
      </c>
      <c r="C260" s="45"/>
      <c r="D260" s="45">
        <v>40445</v>
      </c>
      <c r="E260" s="46">
        <v>50722</v>
      </c>
      <c r="F260" s="46"/>
      <c r="G260" s="46">
        <v>12721</v>
      </c>
      <c r="H260" s="46">
        <v>66542</v>
      </c>
      <c r="I260" s="46">
        <v>11904</v>
      </c>
      <c r="J260" s="46"/>
    </row>
    <row r="261" spans="1:10" ht="9" customHeight="1" x14ac:dyDescent="0.25">
      <c r="A261" s="41" t="s">
        <v>26</v>
      </c>
      <c r="B261" s="42">
        <v>30189</v>
      </c>
      <c r="C261" s="42"/>
      <c r="D261" s="42">
        <v>13425</v>
      </c>
      <c r="E261" s="43">
        <v>16764</v>
      </c>
      <c r="F261" s="43"/>
      <c r="G261" s="43">
        <v>4688</v>
      </c>
      <c r="H261" s="43">
        <v>23398</v>
      </c>
      <c r="I261" s="43">
        <v>2103</v>
      </c>
      <c r="J261" s="43"/>
    </row>
    <row r="262" spans="1:10" ht="9" customHeight="1" x14ac:dyDescent="0.25">
      <c r="A262" s="41" t="s">
        <v>27</v>
      </c>
      <c r="B262" s="42">
        <v>196115</v>
      </c>
      <c r="C262" s="42"/>
      <c r="D262" s="42">
        <v>85663</v>
      </c>
      <c r="E262" s="43">
        <v>110452</v>
      </c>
      <c r="F262" s="43"/>
      <c r="G262" s="43">
        <v>17102</v>
      </c>
      <c r="H262" s="43">
        <v>168030</v>
      </c>
      <c r="I262" s="43">
        <v>10983</v>
      </c>
      <c r="J262" s="43"/>
    </row>
    <row r="263" spans="1:10" ht="9" customHeight="1" x14ac:dyDescent="0.25">
      <c r="A263" s="41" t="s">
        <v>28</v>
      </c>
      <c r="B263" s="42">
        <v>63281</v>
      </c>
      <c r="C263" s="42"/>
      <c r="D263" s="42">
        <v>30993</v>
      </c>
      <c r="E263" s="43">
        <v>32288</v>
      </c>
      <c r="F263" s="43"/>
      <c r="G263" s="43">
        <v>12034</v>
      </c>
      <c r="H263" s="43">
        <v>40597</v>
      </c>
      <c r="I263" s="43">
        <v>10650</v>
      </c>
      <c r="J263" s="43"/>
    </row>
    <row r="264" spans="1:10" ht="9" customHeight="1" x14ac:dyDescent="0.25">
      <c r="A264" s="44" t="s">
        <v>29</v>
      </c>
      <c r="B264" s="45">
        <v>45259</v>
      </c>
      <c r="C264" s="45"/>
      <c r="D264" s="45">
        <v>22268</v>
      </c>
      <c r="E264" s="46">
        <v>22991</v>
      </c>
      <c r="F264" s="46"/>
      <c r="G264" s="46">
        <v>4811</v>
      </c>
      <c r="H264" s="46">
        <v>33574</v>
      </c>
      <c r="I264" s="46">
        <v>6874</v>
      </c>
      <c r="J264" s="46"/>
    </row>
    <row r="265" spans="1:10" s="69" customFormat="1" ht="9" customHeight="1" x14ac:dyDescent="0.25">
      <c r="A265" s="41"/>
      <c r="B265" s="42"/>
      <c r="C265" s="42"/>
      <c r="D265" s="42"/>
      <c r="E265" s="43"/>
      <c r="F265" s="43"/>
      <c r="G265" s="43"/>
      <c r="H265" s="43"/>
      <c r="I265" s="43"/>
      <c r="J265" s="43"/>
    </row>
    <row r="266" spans="1:10" s="69" customFormat="1" ht="9" customHeight="1" x14ac:dyDescent="0.25">
      <c r="A266" s="35">
        <v>2016</v>
      </c>
      <c r="B266" s="52"/>
      <c r="C266" s="35"/>
      <c r="D266" s="52"/>
      <c r="E266" s="52"/>
      <c r="F266" s="36"/>
      <c r="G266" s="52"/>
      <c r="H266" s="52"/>
      <c r="I266" s="52"/>
      <c r="J266" s="52"/>
    </row>
    <row r="267" spans="1:10" s="69" customFormat="1" ht="9" customHeight="1" x14ac:dyDescent="0.25">
      <c r="A267" s="39" t="s">
        <v>32</v>
      </c>
      <c r="B267" s="40">
        <f>SUM(B269:B300)</f>
        <v>2407943</v>
      </c>
      <c r="C267" s="40"/>
      <c r="D267" s="40">
        <f>SUM(D269:D300)</f>
        <v>1124995</v>
      </c>
      <c r="E267" s="40">
        <f>SUM(E269:E300)</f>
        <v>1282948</v>
      </c>
      <c r="F267" s="40"/>
      <c r="G267" s="40">
        <f>SUM(G269:G300)</f>
        <v>373345</v>
      </c>
      <c r="H267" s="40">
        <f>SUM(H269:H300)</f>
        <v>1730687</v>
      </c>
      <c r="I267" s="40">
        <f>SUM(I269:I300)</f>
        <v>295401</v>
      </c>
      <c r="J267" s="40" t="s">
        <v>148</v>
      </c>
    </row>
    <row r="268" spans="1:10" s="69" customFormat="1" ht="3.75" customHeight="1" x14ac:dyDescent="0.25">
      <c r="A268" s="39"/>
      <c r="B268" s="40"/>
      <c r="C268" s="40"/>
      <c r="D268" s="40"/>
      <c r="E268" s="40"/>
      <c r="F268" s="40"/>
      <c r="G268" s="42"/>
      <c r="H268" s="40"/>
      <c r="I268" s="40"/>
      <c r="J268" s="40"/>
    </row>
    <row r="269" spans="1:10" s="69" customFormat="1" ht="9" customHeight="1" x14ac:dyDescent="0.25">
      <c r="A269" s="41" t="s">
        <v>0</v>
      </c>
      <c r="B269" s="42">
        <f>SUM(D269:E269)</f>
        <v>21508</v>
      </c>
      <c r="C269" s="42"/>
      <c r="D269" s="42">
        <v>11092</v>
      </c>
      <c r="E269" s="42">
        <v>10416</v>
      </c>
      <c r="F269" s="42"/>
      <c r="G269" s="42">
        <v>2497</v>
      </c>
      <c r="H269" s="42">
        <v>12354</v>
      </c>
      <c r="I269" s="42">
        <v>6657</v>
      </c>
      <c r="J269" s="42"/>
    </row>
    <row r="270" spans="1:10" s="69" customFormat="1" ht="9" customHeight="1" x14ac:dyDescent="0.25">
      <c r="A270" s="41" t="s">
        <v>1</v>
      </c>
      <c r="B270" s="42">
        <f t="shared" ref="B270:B300" si="3">SUM(D270:E270)</f>
        <v>54583</v>
      </c>
      <c r="C270" s="42"/>
      <c r="D270" s="43">
        <v>25206</v>
      </c>
      <c r="E270" s="43">
        <v>29377</v>
      </c>
      <c r="F270" s="43"/>
      <c r="G270" s="43">
        <v>7481</v>
      </c>
      <c r="H270" s="43">
        <v>37300</v>
      </c>
      <c r="I270" s="43">
        <v>9802</v>
      </c>
      <c r="J270" s="43"/>
    </row>
    <row r="271" spans="1:10" s="69" customFormat="1" ht="9" customHeight="1" x14ac:dyDescent="0.25">
      <c r="A271" s="41" t="s">
        <v>2</v>
      </c>
      <c r="B271" s="42">
        <f t="shared" si="3"/>
        <v>23421</v>
      </c>
      <c r="C271" s="42"/>
      <c r="D271" s="42">
        <v>10716</v>
      </c>
      <c r="E271" s="43">
        <v>12705</v>
      </c>
      <c r="F271" s="43"/>
      <c r="G271" s="43">
        <v>4356</v>
      </c>
      <c r="H271" s="43">
        <v>15569</v>
      </c>
      <c r="I271" s="43">
        <v>3496</v>
      </c>
      <c r="J271" s="43"/>
    </row>
    <row r="272" spans="1:10" s="69" customFormat="1" ht="9" customHeight="1" x14ac:dyDescent="0.25">
      <c r="A272" s="44" t="s">
        <v>3</v>
      </c>
      <c r="B272" s="45">
        <f t="shared" si="3"/>
        <v>25024</v>
      </c>
      <c r="C272" s="45"/>
      <c r="D272" s="45">
        <v>12311</v>
      </c>
      <c r="E272" s="46">
        <v>12713</v>
      </c>
      <c r="F272" s="46"/>
      <c r="G272" s="46">
        <v>5895</v>
      </c>
      <c r="H272" s="46">
        <v>17707</v>
      </c>
      <c r="I272" s="46">
        <v>1422</v>
      </c>
      <c r="J272" s="46"/>
    </row>
    <row r="273" spans="1:10" s="69" customFormat="1" ht="9" customHeight="1" x14ac:dyDescent="0.25">
      <c r="A273" s="41" t="s">
        <v>65</v>
      </c>
      <c r="B273" s="42">
        <f t="shared" si="3"/>
        <v>26130</v>
      </c>
      <c r="C273" s="42"/>
      <c r="D273" s="42">
        <v>13271</v>
      </c>
      <c r="E273" s="43">
        <v>12859</v>
      </c>
      <c r="F273" s="43"/>
      <c r="G273" s="43">
        <v>12021</v>
      </c>
      <c r="H273" s="43">
        <v>8495</v>
      </c>
      <c r="I273" s="43">
        <v>5614</v>
      </c>
      <c r="J273" s="43"/>
    </row>
    <row r="274" spans="1:10" s="69" customFormat="1" ht="9" customHeight="1" x14ac:dyDescent="0.25">
      <c r="A274" s="41" t="s">
        <v>4</v>
      </c>
      <c r="B274" s="42">
        <f t="shared" si="3"/>
        <v>22632</v>
      </c>
      <c r="C274" s="42"/>
      <c r="D274" s="42">
        <v>10155</v>
      </c>
      <c r="E274" s="43">
        <v>12477</v>
      </c>
      <c r="F274" s="43"/>
      <c r="G274" s="43">
        <v>2503</v>
      </c>
      <c r="H274" s="43">
        <v>15595</v>
      </c>
      <c r="I274" s="43">
        <v>4534</v>
      </c>
      <c r="J274" s="43"/>
    </row>
    <row r="275" spans="1:10" s="69" customFormat="1" ht="9" customHeight="1" x14ac:dyDescent="0.25">
      <c r="A275" s="41" t="s">
        <v>5</v>
      </c>
      <c r="B275" s="42">
        <f t="shared" si="3"/>
        <v>50971</v>
      </c>
      <c r="C275" s="42"/>
      <c r="D275" s="42">
        <v>28876</v>
      </c>
      <c r="E275" s="43">
        <v>22095</v>
      </c>
      <c r="F275" s="43"/>
      <c r="G275" s="43">
        <v>25324</v>
      </c>
      <c r="H275" s="43">
        <v>23653</v>
      </c>
      <c r="I275" s="43">
        <v>1994</v>
      </c>
      <c r="J275" s="43"/>
    </row>
    <row r="276" spans="1:10" s="69" customFormat="1" ht="9" customHeight="1" x14ac:dyDescent="0.25">
      <c r="A276" s="44" t="s">
        <v>6</v>
      </c>
      <c r="B276" s="45">
        <f t="shared" si="3"/>
        <v>94371</v>
      </c>
      <c r="C276" s="45"/>
      <c r="D276" s="45">
        <v>40689</v>
      </c>
      <c r="E276" s="46">
        <v>53682</v>
      </c>
      <c r="F276" s="46"/>
      <c r="G276" s="46">
        <v>19770</v>
      </c>
      <c r="H276" s="46">
        <v>62481</v>
      </c>
      <c r="I276" s="46">
        <v>12120</v>
      </c>
      <c r="J276" s="46"/>
    </row>
    <row r="277" spans="1:10" s="69" customFormat="1" ht="9" customHeight="1" x14ac:dyDescent="0.25">
      <c r="A277" s="41" t="s">
        <v>71</v>
      </c>
      <c r="B277" s="42">
        <f t="shared" si="3"/>
        <v>240146</v>
      </c>
      <c r="C277" s="42"/>
      <c r="D277" s="42">
        <v>154560</v>
      </c>
      <c r="E277" s="43">
        <v>85586</v>
      </c>
      <c r="F277" s="43"/>
      <c r="G277" s="43">
        <v>41969</v>
      </c>
      <c r="H277" s="43">
        <v>162996</v>
      </c>
      <c r="I277" s="43">
        <v>35181</v>
      </c>
      <c r="J277" s="43"/>
    </row>
    <row r="278" spans="1:10" s="69" customFormat="1" ht="9" customHeight="1" x14ac:dyDescent="0.25">
      <c r="A278" s="41" t="s">
        <v>7</v>
      </c>
      <c r="B278" s="42">
        <f t="shared" si="3"/>
        <v>53430</v>
      </c>
      <c r="C278" s="42"/>
      <c r="D278" s="42">
        <v>25464</v>
      </c>
      <c r="E278" s="43">
        <v>27966</v>
      </c>
      <c r="F278" s="43"/>
      <c r="G278" s="43">
        <v>5694</v>
      </c>
      <c r="H278" s="43">
        <v>41358</v>
      </c>
      <c r="I278" s="43">
        <v>6378</v>
      </c>
      <c r="J278" s="43"/>
    </row>
    <row r="279" spans="1:10" s="69" customFormat="1" ht="9" customHeight="1" x14ac:dyDescent="0.25">
      <c r="A279" s="41" t="s">
        <v>8</v>
      </c>
      <c r="B279" s="42">
        <f t="shared" si="3"/>
        <v>111590</v>
      </c>
      <c r="C279" s="42"/>
      <c r="D279" s="42">
        <v>44991</v>
      </c>
      <c r="E279" s="43">
        <v>66599</v>
      </c>
      <c r="F279" s="43"/>
      <c r="G279" s="43">
        <v>16587</v>
      </c>
      <c r="H279" s="43">
        <v>81547</v>
      </c>
      <c r="I279" s="43">
        <v>13456</v>
      </c>
      <c r="J279" s="43"/>
    </row>
    <row r="280" spans="1:10" s="69" customFormat="1" ht="9" customHeight="1" x14ac:dyDescent="0.25">
      <c r="A280" s="44" t="s">
        <v>9</v>
      </c>
      <c r="B280" s="45">
        <f t="shared" si="3"/>
        <v>116503</v>
      </c>
      <c r="C280" s="45"/>
      <c r="D280" s="45">
        <v>52304</v>
      </c>
      <c r="E280" s="46">
        <v>64199</v>
      </c>
      <c r="F280" s="46"/>
      <c r="G280" s="46">
        <v>11370</v>
      </c>
      <c r="H280" s="46">
        <v>92673</v>
      </c>
      <c r="I280" s="46">
        <v>12460</v>
      </c>
      <c r="J280" s="46"/>
    </row>
    <row r="281" spans="1:10" s="69" customFormat="1" ht="9" customHeight="1" x14ac:dyDescent="0.25">
      <c r="A281" s="41" t="s">
        <v>10</v>
      </c>
      <c r="B281" s="42">
        <f t="shared" si="3"/>
        <v>85217</v>
      </c>
      <c r="C281" s="42"/>
      <c r="D281" s="42">
        <v>36482</v>
      </c>
      <c r="E281" s="43">
        <v>48735</v>
      </c>
      <c r="F281" s="43"/>
      <c r="G281" s="43">
        <v>22012</v>
      </c>
      <c r="H281" s="43">
        <v>52310</v>
      </c>
      <c r="I281" s="43">
        <v>10895</v>
      </c>
      <c r="J281" s="43"/>
    </row>
    <row r="282" spans="1:10" s="69" customFormat="1" ht="9" customHeight="1" x14ac:dyDescent="0.25">
      <c r="A282" s="41" t="s">
        <v>11</v>
      </c>
      <c r="B282" s="42">
        <f t="shared" si="3"/>
        <v>149342</v>
      </c>
      <c r="C282" s="42"/>
      <c r="D282" s="42">
        <v>65365</v>
      </c>
      <c r="E282" s="43">
        <v>83977</v>
      </c>
      <c r="F282" s="43"/>
      <c r="G282" s="43">
        <v>12594</v>
      </c>
      <c r="H282" s="43">
        <v>120123</v>
      </c>
      <c r="I282" s="43">
        <v>16625</v>
      </c>
      <c r="J282" s="43"/>
    </row>
    <row r="283" spans="1:10" s="69" customFormat="1" ht="9" customHeight="1" x14ac:dyDescent="0.25">
      <c r="A283" s="41" t="s">
        <v>12</v>
      </c>
      <c r="B283" s="42">
        <f t="shared" si="3"/>
        <v>295582</v>
      </c>
      <c r="C283" s="42"/>
      <c r="D283" s="42">
        <v>118922</v>
      </c>
      <c r="E283" s="43">
        <v>176660</v>
      </c>
      <c r="F283" s="43"/>
      <c r="G283" s="43">
        <v>33479</v>
      </c>
      <c r="H283" s="43">
        <v>225869</v>
      </c>
      <c r="I283" s="43">
        <v>36234</v>
      </c>
      <c r="J283" s="43"/>
    </row>
    <row r="284" spans="1:10" s="69" customFormat="1" ht="9" customHeight="1" x14ac:dyDescent="0.25">
      <c r="A284" s="44" t="s">
        <v>13</v>
      </c>
      <c r="B284" s="45">
        <f t="shared" si="3"/>
        <v>57254</v>
      </c>
      <c r="C284" s="45"/>
      <c r="D284" s="45">
        <v>29789</v>
      </c>
      <c r="E284" s="46">
        <v>27465</v>
      </c>
      <c r="F284" s="46"/>
      <c r="G284" s="46">
        <v>1680</v>
      </c>
      <c r="H284" s="46">
        <v>46254</v>
      </c>
      <c r="I284" s="46">
        <v>9320</v>
      </c>
      <c r="J284" s="46"/>
    </row>
    <row r="285" spans="1:10" s="69" customFormat="1" ht="9" customHeight="1" x14ac:dyDescent="0.25">
      <c r="A285" s="41" t="s">
        <v>14</v>
      </c>
      <c r="B285" s="42">
        <f t="shared" si="3"/>
        <v>40347</v>
      </c>
      <c r="C285" s="42"/>
      <c r="D285" s="42">
        <v>15783</v>
      </c>
      <c r="E285" s="43">
        <v>24564</v>
      </c>
      <c r="F285" s="43"/>
      <c r="G285" s="43">
        <v>3281</v>
      </c>
      <c r="H285" s="43">
        <v>28077</v>
      </c>
      <c r="I285" s="43">
        <v>8989</v>
      </c>
      <c r="J285" s="43"/>
    </row>
    <row r="286" spans="1:10" s="69" customFormat="1" ht="9" customHeight="1" x14ac:dyDescent="0.25">
      <c r="A286" s="41" t="s">
        <v>15</v>
      </c>
      <c r="B286" s="42">
        <f t="shared" si="3"/>
        <v>38861</v>
      </c>
      <c r="C286" s="42"/>
      <c r="D286" s="42">
        <v>17239</v>
      </c>
      <c r="E286" s="43">
        <v>21622</v>
      </c>
      <c r="F286" s="43"/>
      <c r="G286" s="43">
        <v>3267</v>
      </c>
      <c r="H286" s="43">
        <v>32213</v>
      </c>
      <c r="I286" s="43">
        <v>3381</v>
      </c>
      <c r="J286" s="43"/>
    </row>
    <row r="287" spans="1:10" s="69" customFormat="1" ht="9" customHeight="1" x14ac:dyDescent="0.25">
      <c r="A287" s="41" t="s">
        <v>16</v>
      </c>
      <c r="B287" s="42">
        <f t="shared" si="3"/>
        <v>99040</v>
      </c>
      <c r="C287" s="42"/>
      <c r="D287" s="42">
        <v>40941</v>
      </c>
      <c r="E287" s="43">
        <v>58099</v>
      </c>
      <c r="F287" s="43"/>
      <c r="G287" s="43">
        <v>15122</v>
      </c>
      <c r="H287" s="43">
        <v>70168</v>
      </c>
      <c r="I287" s="43">
        <v>13750</v>
      </c>
      <c r="J287" s="43"/>
    </row>
    <row r="288" spans="1:10" s="69" customFormat="1" ht="9" customHeight="1" x14ac:dyDescent="0.25">
      <c r="A288" s="44" t="s">
        <v>17</v>
      </c>
      <c r="B288" s="45">
        <f t="shared" si="3"/>
        <v>38907</v>
      </c>
      <c r="C288" s="45"/>
      <c r="D288" s="45">
        <v>23113</v>
      </c>
      <c r="E288" s="46">
        <v>15794</v>
      </c>
      <c r="F288" s="46"/>
      <c r="G288" s="46">
        <v>10489</v>
      </c>
      <c r="H288" s="46">
        <v>20003</v>
      </c>
      <c r="I288" s="46">
        <v>8415</v>
      </c>
      <c r="J288" s="46"/>
    </row>
    <row r="289" spans="1:10" s="69" customFormat="1" ht="9" customHeight="1" x14ac:dyDescent="0.25">
      <c r="A289" s="41" t="s">
        <v>18</v>
      </c>
      <c r="B289" s="42">
        <f t="shared" si="3"/>
        <v>42262</v>
      </c>
      <c r="C289" s="42"/>
      <c r="D289" s="42">
        <v>19756</v>
      </c>
      <c r="E289" s="43">
        <v>22506</v>
      </c>
      <c r="F289" s="43"/>
      <c r="G289" s="43">
        <v>8072</v>
      </c>
      <c r="H289" s="43">
        <v>31881</v>
      </c>
      <c r="I289" s="43">
        <v>2309</v>
      </c>
      <c r="J289" s="43"/>
    </row>
    <row r="290" spans="1:10" s="69" customFormat="1" ht="9" customHeight="1" x14ac:dyDescent="0.25">
      <c r="A290" s="41" t="s">
        <v>19</v>
      </c>
      <c r="B290" s="42">
        <f t="shared" si="3"/>
        <v>37010</v>
      </c>
      <c r="C290" s="42"/>
      <c r="D290" s="42">
        <v>15067</v>
      </c>
      <c r="E290" s="43">
        <v>21943</v>
      </c>
      <c r="F290" s="43"/>
      <c r="G290" s="43">
        <v>5544</v>
      </c>
      <c r="H290" s="43">
        <v>19812</v>
      </c>
      <c r="I290" s="43">
        <v>3144</v>
      </c>
      <c r="J290" s="42" t="s">
        <v>148</v>
      </c>
    </row>
    <row r="291" spans="1:10" s="69" customFormat="1" ht="9" customHeight="1" x14ac:dyDescent="0.25">
      <c r="A291" s="41" t="s">
        <v>20</v>
      </c>
      <c r="B291" s="42">
        <f t="shared" si="3"/>
        <v>40570</v>
      </c>
      <c r="C291" s="42"/>
      <c r="D291" s="42">
        <v>20413</v>
      </c>
      <c r="E291" s="43">
        <v>20157</v>
      </c>
      <c r="F291" s="43"/>
      <c r="G291" s="43">
        <v>15074</v>
      </c>
      <c r="H291" s="43">
        <v>18890</v>
      </c>
      <c r="I291" s="43">
        <v>6606</v>
      </c>
      <c r="J291" s="43"/>
    </row>
    <row r="292" spans="1:10" s="69" customFormat="1" ht="9" customHeight="1" x14ac:dyDescent="0.25">
      <c r="A292" s="44" t="s">
        <v>21</v>
      </c>
      <c r="B292" s="45">
        <f t="shared" si="3"/>
        <v>61167</v>
      </c>
      <c r="C292" s="45"/>
      <c r="D292" s="45">
        <v>26802</v>
      </c>
      <c r="E292" s="46">
        <v>34365</v>
      </c>
      <c r="F292" s="46"/>
      <c r="G292" s="46">
        <v>2645</v>
      </c>
      <c r="H292" s="46">
        <v>46845</v>
      </c>
      <c r="I292" s="46">
        <v>11677</v>
      </c>
      <c r="J292" s="46"/>
    </row>
    <row r="293" spans="1:10" s="69" customFormat="1" ht="9" customHeight="1" x14ac:dyDescent="0.25">
      <c r="A293" s="41" t="s">
        <v>22</v>
      </c>
      <c r="B293" s="42">
        <f t="shared" si="3"/>
        <v>25948</v>
      </c>
      <c r="C293" s="42"/>
      <c r="D293" s="42">
        <v>12237</v>
      </c>
      <c r="E293" s="43">
        <v>13711</v>
      </c>
      <c r="F293" s="43"/>
      <c r="G293" s="43">
        <v>6908</v>
      </c>
      <c r="H293" s="43">
        <v>18637</v>
      </c>
      <c r="I293" s="43">
        <v>403</v>
      </c>
      <c r="J293" s="43"/>
    </row>
    <row r="294" spans="1:10" s="69" customFormat="1" ht="9" customHeight="1" x14ac:dyDescent="0.25">
      <c r="A294" s="41" t="s">
        <v>23</v>
      </c>
      <c r="B294" s="42">
        <f t="shared" si="3"/>
        <v>50852</v>
      </c>
      <c r="C294" s="42"/>
      <c r="D294" s="42">
        <v>21778</v>
      </c>
      <c r="E294" s="43">
        <v>29074</v>
      </c>
      <c r="F294" s="43"/>
      <c r="G294" s="43">
        <v>9083</v>
      </c>
      <c r="H294" s="43">
        <v>36043</v>
      </c>
      <c r="I294" s="43">
        <v>5726</v>
      </c>
      <c r="J294" s="43"/>
    </row>
    <row r="295" spans="1:10" s="69" customFormat="1" ht="9" customHeight="1" x14ac:dyDescent="0.25">
      <c r="A295" s="41" t="s">
        <v>24</v>
      </c>
      <c r="B295" s="42">
        <f t="shared" si="3"/>
        <v>84868</v>
      </c>
      <c r="C295" s="42"/>
      <c r="D295" s="42">
        <v>42370</v>
      </c>
      <c r="E295" s="43">
        <v>42498</v>
      </c>
      <c r="F295" s="43"/>
      <c r="G295" s="43">
        <v>17495</v>
      </c>
      <c r="H295" s="43">
        <v>56598</v>
      </c>
      <c r="I295" s="43">
        <v>10775</v>
      </c>
      <c r="J295" s="43"/>
    </row>
    <row r="296" spans="1:10" s="69" customFormat="1" ht="9" customHeight="1" x14ac:dyDescent="0.25">
      <c r="A296" s="44" t="s">
        <v>25</v>
      </c>
      <c r="B296" s="45">
        <f t="shared" si="3"/>
        <v>90367</v>
      </c>
      <c r="C296" s="45"/>
      <c r="D296" s="45">
        <v>39859</v>
      </c>
      <c r="E296" s="46">
        <v>50508</v>
      </c>
      <c r="F296" s="46"/>
      <c r="G296" s="46">
        <v>14711</v>
      </c>
      <c r="H296" s="46">
        <v>68087</v>
      </c>
      <c r="I296" s="46">
        <v>7569</v>
      </c>
      <c r="J296" s="46"/>
    </row>
    <row r="297" spans="1:10" s="69" customFormat="1" ht="9" customHeight="1" x14ac:dyDescent="0.25">
      <c r="A297" s="41" t="s">
        <v>26</v>
      </c>
      <c r="B297" s="42">
        <f t="shared" si="3"/>
        <v>27927</v>
      </c>
      <c r="C297" s="42"/>
      <c r="D297" s="42">
        <v>12381</v>
      </c>
      <c r="E297" s="43">
        <v>15546</v>
      </c>
      <c r="F297" s="43"/>
      <c r="G297" s="43">
        <v>4891</v>
      </c>
      <c r="H297" s="43">
        <v>21128</v>
      </c>
      <c r="I297" s="43">
        <v>1908</v>
      </c>
      <c r="J297" s="43"/>
    </row>
    <row r="298" spans="1:10" s="69" customFormat="1" ht="9" customHeight="1" x14ac:dyDescent="0.25">
      <c r="A298" s="41" t="s">
        <v>27</v>
      </c>
      <c r="B298" s="42">
        <f t="shared" si="3"/>
        <v>190545</v>
      </c>
      <c r="C298" s="42"/>
      <c r="D298" s="42">
        <v>82360</v>
      </c>
      <c r="E298" s="43">
        <v>108185</v>
      </c>
      <c r="F298" s="43"/>
      <c r="G298" s="43">
        <v>14149</v>
      </c>
      <c r="H298" s="43">
        <v>168219</v>
      </c>
      <c r="I298" s="43">
        <v>8177</v>
      </c>
      <c r="J298" s="43"/>
    </row>
    <row r="299" spans="1:10" s="69" customFormat="1" ht="9" customHeight="1" x14ac:dyDescent="0.25">
      <c r="A299" s="41" t="s">
        <v>28</v>
      </c>
      <c r="B299" s="42">
        <f t="shared" si="3"/>
        <v>64407</v>
      </c>
      <c r="C299" s="42"/>
      <c r="D299" s="42">
        <v>31639</v>
      </c>
      <c r="E299" s="43">
        <v>32768</v>
      </c>
      <c r="F299" s="43"/>
      <c r="G299" s="43">
        <v>12288</v>
      </c>
      <c r="H299" s="43">
        <v>39963</v>
      </c>
      <c r="I299" s="43">
        <v>12156</v>
      </c>
      <c r="J299" s="43"/>
    </row>
    <row r="300" spans="1:10" s="69" customFormat="1" ht="9" customHeight="1" x14ac:dyDescent="0.25">
      <c r="A300" s="44" t="s">
        <v>29</v>
      </c>
      <c r="B300" s="45">
        <f t="shared" si="3"/>
        <v>47161</v>
      </c>
      <c r="C300" s="45"/>
      <c r="D300" s="45">
        <v>23064</v>
      </c>
      <c r="E300" s="46">
        <v>24097</v>
      </c>
      <c r="F300" s="46"/>
      <c r="G300" s="46">
        <v>5094</v>
      </c>
      <c r="H300" s="46">
        <v>37839</v>
      </c>
      <c r="I300" s="46">
        <v>4228</v>
      </c>
      <c r="J300" s="46"/>
    </row>
    <row r="301" spans="1:10" ht="3.95" customHeight="1" x14ac:dyDescent="0.25">
      <c r="B301" s="52"/>
      <c r="C301" s="35"/>
      <c r="D301" s="52"/>
      <c r="E301" s="52"/>
      <c r="F301" s="36"/>
      <c r="G301" s="52"/>
      <c r="H301" s="52"/>
      <c r="I301" s="52"/>
      <c r="J301" s="52"/>
    </row>
    <row r="302" spans="1:10" ht="9" customHeight="1" x14ac:dyDescent="0.25">
      <c r="A302" s="39" t="s">
        <v>34</v>
      </c>
      <c r="B302" s="52"/>
      <c r="C302" s="35"/>
      <c r="D302" s="52"/>
      <c r="E302" s="52"/>
      <c r="F302" s="36"/>
      <c r="G302" s="52"/>
      <c r="H302" s="52"/>
      <c r="I302" s="52"/>
      <c r="J302" s="52"/>
    </row>
    <row r="303" spans="1:10" ht="9" customHeight="1" x14ac:dyDescent="0.25">
      <c r="A303" s="35">
        <v>2017</v>
      </c>
      <c r="B303" s="52"/>
      <c r="C303" s="35"/>
      <c r="D303" s="52"/>
      <c r="E303" s="52"/>
      <c r="F303" s="36"/>
      <c r="G303" s="52"/>
      <c r="H303" s="52"/>
      <c r="I303" s="52"/>
      <c r="J303" s="52"/>
    </row>
    <row r="304" spans="1:10" ht="9" customHeight="1" x14ac:dyDescent="0.25">
      <c r="A304" s="39" t="s">
        <v>32</v>
      </c>
      <c r="B304" s="40">
        <f>SUM(B306:B337)</f>
        <v>2501501</v>
      </c>
      <c r="C304" s="40"/>
      <c r="D304" s="40">
        <f>SUM(D306:D337)</f>
        <v>1157470</v>
      </c>
      <c r="E304" s="40">
        <f>SUM(E306:E337)</f>
        <v>1344031</v>
      </c>
      <c r="F304" s="40"/>
      <c r="G304" s="40">
        <f>SUM(G306:G337)</f>
        <v>391711</v>
      </c>
      <c r="H304" s="40">
        <f>SUM(H306:H337)</f>
        <v>1819160</v>
      </c>
      <c r="I304" s="40">
        <f>SUM(I306:I337)</f>
        <v>290040</v>
      </c>
      <c r="J304" s="40" t="s">
        <v>152</v>
      </c>
    </row>
    <row r="305" spans="1:10" ht="3.95" customHeight="1" x14ac:dyDescent="0.25">
      <c r="A305" s="39"/>
      <c r="B305" s="40"/>
      <c r="C305" s="40"/>
      <c r="D305" s="40"/>
      <c r="E305" s="40"/>
      <c r="F305" s="40"/>
      <c r="G305" s="42"/>
      <c r="H305" s="40"/>
      <c r="I305" s="40"/>
      <c r="J305" s="40"/>
    </row>
    <row r="306" spans="1:10" ht="9" customHeight="1" x14ac:dyDescent="0.25">
      <c r="A306" s="41" t="s">
        <v>0</v>
      </c>
      <c r="B306" s="42">
        <f>SUM(D306:E306)</f>
        <v>26259</v>
      </c>
      <c r="C306" s="42"/>
      <c r="D306" s="42">
        <v>12840</v>
      </c>
      <c r="E306" s="42">
        <v>13419</v>
      </c>
      <c r="F306" s="42"/>
      <c r="G306" s="42">
        <v>3415</v>
      </c>
      <c r="H306" s="42">
        <v>16299</v>
      </c>
      <c r="I306" s="42">
        <v>6545</v>
      </c>
      <c r="J306" s="42"/>
    </row>
    <row r="307" spans="1:10" ht="9" customHeight="1" x14ac:dyDescent="0.25">
      <c r="A307" s="41" t="s">
        <v>1</v>
      </c>
      <c r="B307" s="42">
        <f t="shared" ref="B307:B337" si="4">SUM(D307:E307)</f>
        <v>54030</v>
      </c>
      <c r="C307" s="42"/>
      <c r="D307" s="43">
        <v>24684</v>
      </c>
      <c r="E307" s="43">
        <v>29346</v>
      </c>
      <c r="F307" s="43"/>
      <c r="G307" s="43">
        <v>7701</v>
      </c>
      <c r="H307" s="43">
        <v>39012</v>
      </c>
      <c r="I307" s="43">
        <v>7317</v>
      </c>
      <c r="J307" s="43"/>
    </row>
    <row r="308" spans="1:10" ht="9" customHeight="1" x14ac:dyDescent="0.25">
      <c r="A308" s="41" t="s">
        <v>2</v>
      </c>
      <c r="B308" s="42">
        <f t="shared" si="4"/>
        <v>23458</v>
      </c>
      <c r="C308" s="42"/>
      <c r="D308" s="42">
        <v>10395</v>
      </c>
      <c r="E308" s="43">
        <v>13063</v>
      </c>
      <c r="F308" s="43"/>
      <c r="G308" s="43">
        <v>4343</v>
      </c>
      <c r="H308" s="43">
        <v>15548</v>
      </c>
      <c r="I308" s="43">
        <v>3567</v>
      </c>
      <c r="J308" s="43"/>
    </row>
    <row r="309" spans="1:10" ht="9" customHeight="1" x14ac:dyDescent="0.25">
      <c r="A309" s="44" t="s">
        <v>3</v>
      </c>
      <c r="B309" s="45">
        <f t="shared" si="4"/>
        <v>24673</v>
      </c>
      <c r="C309" s="45"/>
      <c r="D309" s="45">
        <v>12061</v>
      </c>
      <c r="E309" s="46">
        <v>12612</v>
      </c>
      <c r="F309" s="46"/>
      <c r="G309" s="46">
        <v>6081</v>
      </c>
      <c r="H309" s="46">
        <v>17700</v>
      </c>
      <c r="I309" s="46">
        <v>892</v>
      </c>
      <c r="J309" s="46"/>
    </row>
    <row r="310" spans="1:10" ht="9" customHeight="1" x14ac:dyDescent="0.25">
      <c r="A310" s="41" t="s">
        <v>65</v>
      </c>
      <c r="B310" s="42">
        <f t="shared" si="4"/>
        <v>26383</v>
      </c>
      <c r="C310" s="42"/>
      <c r="D310" s="42">
        <v>13350</v>
      </c>
      <c r="E310" s="43">
        <v>13033</v>
      </c>
      <c r="F310" s="43"/>
      <c r="G310" s="43">
        <v>11826</v>
      </c>
      <c r="H310" s="43">
        <v>9154</v>
      </c>
      <c r="I310" s="43">
        <v>5403</v>
      </c>
      <c r="J310" s="43"/>
    </row>
    <row r="311" spans="1:10" ht="9" customHeight="1" x14ac:dyDescent="0.25">
      <c r="A311" s="41" t="s">
        <v>4</v>
      </c>
      <c r="B311" s="42">
        <f t="shared" si="4"/>
        <v>22968</v>
      </c>
      <c r="C311" s="42"/>
      <c r="D311" s="42">
        <v>10262</v>
      </c>
      <c r="E311" s="43">
        <v>12706</v>
      </c>
      <c r="F311" s="43"/>
      <c r="G311" s="43">
        <v>2487</v>
      </c>
      <c r="H311" s="43">
        <v>15541</v>
      </c>
      <c r="I311" s="43">
        <v>4940</v>
      </c>
      <c r="J311" s="43"/>
    </row>
    <row r="312" spans="1:10" ht="9" customHeight="1" x14ac:dyDescent="0.25">
      <c r="A312" s="41" t="s">
        <v>5</v>
      </c>
      <c r="B312" s="42">
        <f t="shared" si="4"/>
        <v>46948</v>
      </c>
      <c r="C312" s="42"/>
      <c r="D312" s="42">
        <v>26292</v>
      </c>
      <c r="E312" s="43">
        <v>20656</v>
      </c>
      <c r="F312" s="43"/>
      <c r="G312" s="43">
        <v>22149</v>
      </c>
      <c r="H312" s="43">
        <v>23444</v>
      </c>
      <c r="I312" s="43">
        <v>1355</v>
      </c>
      <c r="J312" s="43"/>
    </row>
    <row r="313" spans="1:10" ht="9" customHeight="1" x14ac:dyDescent="0.25">
      <c r="A313" s="44" t="s">
        <v>6</v>
      </c>
      <c r="B313" s="45">
        <f t="shared" si="4"/>
        <v>94610</v>
      </c>
      <c r="C313" s="45"/>
      <c r="D313" s="45">
        <v>40350</v>
      </c>
      <c r="E313" s="46">
        <v>54260</v>
      </c>
      <c r="F313" s="46"/>
      <c r="G313" s="46">
        <v>4616</v>
      </c>
      <c r="H313" s="46">
        <v>73790</v>
      </c>
      <c r="I313" s="46">
        <v>16204</v>
      </c>
      <c r="J313" s="46"/>
    </row>
    <row r="314" spans="1:10" ht="9" customHeight="1" x14ac:dyDescent="0.25">
      <c r="A314" s="41" t="s">
        <v>71</v>
      </c>
      <c r="B314" s="42">
        <f t="shared" si="4"/>
        <v>218504</v>
      </c>
      <c r="C314" s="42"/>
      <c r="D314" s="42">
        <v>141437</v>
      </c>
      <c r="E314" s="43">
        <v>77067</v>
      </c>
      <c r="F314" s="43"/>
      <c r="G314" s="43">
        <v>58287</v>
      </c>
      <c r="H314" s="43">
        <v>156413</v>
      </c>
      <c r="I314" s="43">
        <v>3804</v>
      </c>
      <c r="J314" s="43"/>
    </row>
    <row r="315" spans="1:10" ht="9" customHeight="1" x14ac:dyDescent="0.25">
      <c r="A315" s="41" t="s">
        <v>7</v>
      </c>
      <c r="B315" s="42">
        <f t="shared" si="4"/>
        <v>53207</v>
      </c>
      <c r="C315" s="42"/>
      <c r="D315" s="42">
        <v>25241</v>
      </c>
      <c r="E315" s="43">
        <v>27966</v>
      </c>
      <c r="F315" s="43"/>
      <c r="G315" s="43">
        <v>5657</v>
      </c>
      <c r="H315" s="43">
        <v>41402</v>
      </c>
      <c r="I315" s="43">
        <v>6148</v>
      </c>
      <c r="J315" s="43"/>
    </row>
    <row r="316" spans="1:10" ht="9" customHeight="1" x14ac:dyDescent="0.25">
      <c r="A316" s="41" t="s">
        <v>8</v>
      </c>
      <c r="B316" s="42">
        <f t="shared" si="4"/>
        <v>112378</v>
      </c>
      <c r="C316" s="42"/>
      <c r="D316" s="42">
        <v>44843</v>
      </c>
      <c r="E316" s="43">
        <v>67535</v>
      </c>
      <c r="F316" s="43"/>
      <c r="G316" s="43">
        <v>19359</v>
      </c>
      <c r="H316" s="43">
        <v>82836</v>
      </c>
      <c r="I316" s="43">
        <v>10183</v>
      </c>
      <c r="J316" s="43"/>
    </row>
    <row r="317" spans="1:10" ht="9" customHeight="1" x14ac:dyDescent="0.25">
      <c r="A317" s="44" t="s">
        <v>9</v>
      </c>
      <c r="B317" s="45">
        <f t="shared" si="4"/>
        <v>116421</v>
      </c>
      <c r="C317" s="45"/>
      <c r="D317" s="45">
        <v>51657</v>
      </c>
      <c r="E317" s="46">
        <v>64764</v>
      </c>
      <c r="F317" s="46"/>
      <c r="G317" s="46">
        <v>13619</v>
      </c>
      <c r="H317" s="46">
        <v>89357</v>
      </c>
      <c r="I317" s="46">
        <v>13445</v>
      </c>
      <c r="J317" s="46"/>
    </row>
    <row r="318" spans="1:10" ht="9" customHeight="1" x14ac:dyDescent="0.25">
      <c r="A318" s="41" t="s">
        <v>10</v>
      </c>
      <c r="B318" s="42">
        <f t="shared" si="4"/>
        <v>86416</v>
      </c>
      <c r="C318" s="42"/>
      <c r="D318" s="42">
        <v>37019</v>
      </c>
      <c r="E318" s="43">
        <v>49397</v>
      </c>
      <c r="F318" s="43"/>
      <c r="G318" s="43">
        <v>20968</v>
      </c>
      <c r="H318" s="43">
        <v>55120</v>
      </c>
      <c r="I318" s="43">
        <v>10328</v>
      </c>
      <c r="J318" s="43"/>
    </row>
    <row r="319" spans="1:10" ht="9" customHeight="1" x14ac:dyDescent="0.25">
      <c r="A319" s="41" t="s">
        <v>11</v>
      </c>
      <c r="B319" s="42">
        <f t="shared" si="4"/>
        <v>150049</v>
      </c>
      <c r="C319" s="42"/>
      <c r="D319" s="42">
        <v>65198</v>
      </c>
      <c r="E319" s="43">
        <v>84851</v>
      </c>
      <c r="F319" s="43"/>
      <c r="G319" s="43">
        <v>17307</v>
      </c>
      <c r="H319" s="43">
        <v>111307</v>
      </c>
      <c r="I319" s="43">
        <v>21435</v>
      </c>
      <c r="J319" s="43"/>
    </row>
    <row r="320" spans="1:10" ht="9" customHeight="1" x14ac:dyDescent="0.25">
      <c r="A320" s="41" t="s">
        <v>12</v>
      </c>
      <c r="B320" s="42">
        <f t="shared" si="4"/>
        <v>297973</v>
      </c>
      <c r="C320" s="42"/>
      <c r="D320" s="42">
        <v>117403</v>
      </c>
      <c r="E320" s="43">
        <v>180570</v>
      </c>
      <c r="F320" s="43"/>
      <c r="G320" s="43">
        <v>31267</v>
      </c>
      <c r="H320" s="43">
        <v>229524</v>
      </c>
      <c r="I320" s="43">
        <v>37182</v>
      </c>
      <c r="J320" s="43"/>
    </row>
    <row r="321" spans="1:10" ht="9" customHeight="1" x14ac:dyDescent="0.25">
      <c r="A321" s="44" t="s">
        <v>13</v>
      </c>
      <c r="B321" s="45">
        <f t="shared" si="4"/>
        <v>77992</v>
      </c>
      <c r="C321" s="45"/>
      <c r="D321" s="45">
        <v>38382</v>
      </c>
      <c r="E321" s="46">
        <v>39610</v>
      </c>
      <c r="F321" s="46"/>
      <c r="G321" s="46">
        <v>4206</v>
      </c>
      <c r="H321" s="46">
        <v>52167</v>
      </c>
      <c r="I321" s="46">
        <v>21619</v>
      </c>
      <c r="J321" s="46"/>
    </row>
    <row r="322" spans="1:10" ht="9" customHeight="1" x14ac:dyDescent="0.25">
      <c r="A322" s="41" t="s">
        <v>14</v>
      </c>
      <c r="B322" s="42">
        <f t="shared" si="4"/>
        <v>18872</v>
      </c>
      <c r="C322" s="42"/>
      <c r="D322" s="42">
        <v>8635</v>
      </c>
      <c r="E322" s="43">
        <v>10237</v>
      </c>
      <c r="F322" s="43"/>
      <c r="G322" s="43">
        <v>3049</v>
      </c>
      <c r="H322" s="43">
        <v>7439</v>
      </c>
      <c r="I322" s="43">
        <v>8384</v>
      </c>
      <c r="J322" s="43"/>
    </row>
    <row r="323" spans="1:10" ht="9" customHeight="1" x14ac:dyDescent="0.25">
      <c r="A323" s="41" t="s">
        <v>15</v>
      </c>
      <c r="B323" s="42">
        <f t="shared" si="4"/>
        <v>35951</v>
      </c>
      <c r="C323" s="42"/>
      <c r="D323" s="42">
        <v>15589</v>
      </c>
      <c r="E323" s="43">
        <v>20362</v>
      </c>
      <c r="F323" s="43"/>
      <c r="G323" s="43">
        <v>3660</v>
      </c>
      <c r="H323" s="43">
        <v>29255</v>
      </c>
      <c r="I323" s="43">
        <v>3036</v>
      </c>
      <c r="J323" s="43"/>
    </row>
    <row r="324" spans="1:10" ht="9" customHeight="1" x14ac:dyDescent="0.25">
      <c r="A324" s="41" t="s">
        <v>16</v>
      </c>
      <c r="B324" s="42">
        <f t="shared" si="4"/>
        <v>151029</v>
      </c>
      <c r="C324" s="42"/>
      <c r="D324" s="42">
        <v>61859</v>
      </c>
      <c r="E324" s="43">
        <v>89170</v>
      </c>
      <c r="F324" s="43"/>
      <c r="G324" s="43">
        <v>20440</v>
      </c>
      <c r="H324" s="43">
        <v>110378</v>
      </c>
      <c r="I324" s="43">
        <v>20211</v>
      </c>
      <c r="J324" s="43"/>
    </row>
    <row r="325" spans="1:10" ht="9" customHeight="1" x14ac:dyDescent="0.25">
      <c r="A325" s="44" t="s">
        <v>17</v>
      </c>
      <c r="B325" s="45">
        <f t="shared" si="4"/>
        <v>39492</v>
      </c>
      <c r="C325" s="45"/>
      <c r="D325" s="45">
        <v>23520</v>
      </c>
      <c r="E325" s="46">
        <v>15972</v>
      </c>
      <c r="F325" s="46"/>
      <c r="G325" s="46">
        <v>10489</v>
      </c>
      <c r="H325" s="46">
        <v>20159</v>
      </c>
      <c r="I325" s="46">
        <v>8844</v>
      </c>
      <c r="J325" s="46"/>
    </row>
    <row r="326" spans="1:10" ht="9" customHeight="1" x14ac:dyDescent="0.25">
      <c r="A326" s="41" t="s">
        <v>18</v>
      </c>
      <c r="B326" s="42">
        <f t="shared" si="4"/>
        <v>42987</v>
      </c>
      <c r="C326" s="42"/>
      <c r="D326" s="42">
        <v>20111</v>
      </c>
      <c r="E326" s="43">
        <v>22876</v>
      </c>
      <c r="F326" s="43"/>
      <c r="G326" s="43">
        <v>8510</v>
      </c>
      <c r="H326" s="43">
        <v>32009</v>
      </c>
      <c r="I326" s="43">
        <v>2468</v>
      </c>
      <c r="J326" s="43"/>
    </row>
    <row r="327" spans="1:10" ht="9" customHeight="1" x14ac:dyDescent="0.25">
      <c r="A327" s="41" t="s">
        <v>19</v>
      </c>
      <c r="B327" s="42">
        <f t="shared" si="4"/>
        <v>39697</v>
      </c>
      <c r="C327" s="42"/>
      <c r="D327" s="42">
        <v>16484</v>
      </c>
      <c r="E327" s="43">
        <v>23213</v>
      </c>
      <c r="F327" s="43"/>
      <c r="G327" s="43">
        <v>6804</v>
      </c>
      <c r="H327" s="43">
        <v>25350</v>
      </c>
      <c r="I327" s="43">
        <v>6953</v>
      </c>
      <c r="J327" s="42" t="s">
        <v>152</v>
      </c>
    </row>
    <row r="328" spans="1:10" ht="9" customHeight="1" x14ac:dyDescent="0.25">
      <c r="A328" s="41" t="s">
        <v>20</v>
      </c>
      <c r="B328" s="42">
        <f t="shared" si="4"/>
        <v>40554</v>
      </c>
      <c r="C328" s="42"/>
      <c r="D328" s="42">
        <v>19926</v>
      </c>
      <c r="E328" s="43">
        <v>20628</v>
      </c>
      <c r="F328" s="43"/>
      <c r="G328" s="43">
        <v>11777</v>
      </c>
      <c r="H328" s="43">
        <v>21682</v>
      </c>
      <c r="I328" s="43">
        <v>7095</v>
      </c>
      <c r="J328" s="43"/>
    </row>
    <row r="329" spans="1:10" ht="9" customHeight="1" x14ac:dyDescent="0.25">
      <c r="A329" s="44" t="s">
        <v>21</v>
      </c>
      <c r="B329" s="45">
        <f t="shared" si="4"/>
        <v>61083</v>
      </c>
      <c r="C329" s="45"/>
      <c r="D329" s="45">
        <v>26767</v>
      </c>
      <c r="E329" s="46">
        <v>34316</v>
      </c>
      <c r="F329" s="46"/>
      <c r="G329" s="46">
        <v>2645</v>
      </c>
      <c r="H329" s="46">
        <v>46845</v>
      </c>
      <c r="I329" s="46">
        <v>11593</v>
      </c>
      <c r="J329" s="46"/>
    </row>
    <row r="330" spans="1:10" ht="9" customHeight="1" x14ac:dyDescent="0.25">
      <c r="A330" s="41" t="s">
        <v>22</v>
      </c>
      <c r="B330" s="42">
        <f t="shared" si="4"/>
        <v>26910</v>
      </c>
      <c r="C330" s="42"/>
      <c r="D330" s="42">
        <v>13280</v>
      </c>
      <c r="E330" s="43">
        <v>13630</v>
      </c>
      <c r="F330" s="43"/>
      <c r="G330" s="43">
        <v>7357</v>
      </c>
      <c r="H330" s="43">
        <v>19014</v>
      </c>
      <c r="I330" s="43">
        <v>539</v>
      </c>
      <c r="J330" s="43"/>
    </row>
    <row r="331" spans="1:10" ht="9" customHeight="1" x14ac:dyDescent="0.25">
      <c r="A331" s="41" t="s">
        <v>23</v>
      </c>
      <c r="B331" s="42">
        <f t="shared" si="4"/>
        <v>104071</v>
      </c>
      <c r="C331" s="42"/>
      <c r="D331" s="42">
        <v>46361</v>
      </c>
      <c r="E331" s="43">
        <v>57710</v>
      </c>
      <c r="F331" s="43"/>
      <c r="G331" s="43">
        <v>11620</v>
      </c>
      <c r="H331" s="43">
        <v>81365</v>
      </c>
      <c r="I331" s="43">
        <v>11086</v>
      </c>
      <c r="J331" s="43"/>
    </row>
    <row r="332" spans="1:10" ht="9" customHeight="1" x14ac:dyDescent="0.25">
      <c r="A332" s="41" t="s">
        <v>24</v>
      </c>
      <c r="B332" s="42">
        <f t="shared" si="4"/>
        <v>84128</v>
      </c>
      <c r="C332" s="42"/>
      <c r="D332" s="42">
        <v>41542</v>
      </c>
      <c r="E332" s="43">
        <v>42586</v>
      </c>
      <c r="F332" s="43"/>
      <c r="G332" s="43">
        <v>17956</v>
      </c>
      <c r="H332" s="43">
        <v>58004</v>
      </c>
      <c r="I332" s="43">
        <v>8168</v>
      </c>
      <c r="J332" s="43"/>
    </row>
    <row r="333" spans="1:10" ht="9" customHeight="1" x14ac:dyDescent="0.25">
      <c r="A333" s="44" t="s">
        <v>25</v>
      </c>
      <c r="B333" s="45">
        <f t="shared" si="4"/>
        <v>89272</v>
      </c>
      <c r="C333" s="45"/>
      <c r="D333" s="45">
        <v>39074</v>
      </c>
      <c r="E333" s="46">
        <v>50198</v>
      </c>
      <c r="F333" s="46"/>
      <c r="G333" s="46">
        <v>15084</v>
      </c>
      <c r="H333" s="46">
        <v>66955</v>
      </c>
      <c r="I333" s="46">
        <v>7233</v>
      </c>
      <c r="J333" s="46"/>
    </row>
    <row r="334" spans="1:10" ht="9" customHeight="1" x14ac:dyDescent="0.25">
      <c r="A334" s="41" t="s">
        <v>26</v>
      </c>
      <c r="B334" s="42">
        <f t="shared" si="4"/>
        <v>26957</v>
      </c>
      <c r="C334" s="42"/>
      <c r="D334" s="42">
        <v>11977</v>
      </c>
      <c r="E334" s="43">
        <v>14980</v>
      </c>
      <c r="F334" s="43"/>
      <c r="G334" s="43">
        <v>4407</v>
      </c>
      <c r="H334" s="43">
        <v>21128</v>
      </c>
      <c r="I334" s="43">
        <v>1422</v>
      </c>
      <c r="J334" s="43"/>
    </row>
    <row r="335" spans="1:10" ht="9" customHeight="1" x14ac:dyDescent="0.25">
      <c r="A335" s="41" t="s">
        <v>27</v>
      </c>
      <c r="B335" s="42">
        <f t="shared" si="4"/>
        <v>191521</v>
      </c>
      <c r="C335" s="42"/>
      <c r="D335" s="42">
        <v>83022</v>
      </c>
      <c r="E335" s="43">
        <v>108499</v>
      </c>
      <c r="F335" s="43"/>
      <c r="G335" s="43">
        <v>16719</v>
      </c>
      <c r="H335" s="43">
        <v>168673</v>
      </c>
      <c r="I335" s="43">
        <v>6129</v>
      </c>
      <c r="J335" s="43"/>
    </row>
    <row r="336" spans="1:10" ht="9" customHeight="1" x14ac:dyDescent="0.25">
      <c r="A336" s="41" t="s">
        <v>28</v>
      </c>
      <c r="B336" s="42">
        <f t="shared" si="4"/>
        <v>69428</v>
      </c>
      <c r="C336" s="42"/>
      <c r="D336" s="42">
        <v>34941</v>
      </c>
      <c r="E336" s="43">
        <v>34487</v>
      </c>
      <c r="F336" s="43"/>
      <c r="G336" s="43">
        <v>12686</v>
      </c>
      <c r="H336" s="43">
        <v>44674</v>
      </c>
      <c r="I336" s="43">
        <v>12068</v>
      </c>
      <c r="J336" s="43"/>
    </row>
    <row r="337" spans="1:10" ht="9" customHeight="1" x14ac:dyDescent="0.25">
      <c r="A337" s="44" t="s">
        <v>29</v>
      </c>
      <c r="B337" s="45">
        <f t="shared" si="4"/>
        <v>47280</v>
      </c>
      <c r="C337" s="45"/>
      <c r="D337" s="45">
        <v>22968</v>
      </c>
      <c r="E337" s="46">
        <v>24312</v>
      </c>
      <c r="F337" s="46"/>
      <c r="G337" s="46">
        <v>5220</v>
      </c>
      <c r="H337" s="46">
        <v>37616</v>
      </c>
      <c r="I337" s="46">
        <v>4444</v>
      </c>
      <c r="J337" s="46"/>
    </row>
    <row r="338" spans="1:10" ht="3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</row>
    <row r="339" spans="1:10" ht="3" customHeight="1" x14ac:dyDescent="0.25"/>
    <row r="340" spans="1:10" ht="9" customHeight="1" x14ac:dyDescent="0.25">
      <c r="A340" s="53" t="s">
        <v>52</v>
      </c>
    </row>
    <row r="341" spans="1:10" ht="9" customHeight="1" x14ac:dyDescent="0.25">
      <c r="A341" s="5" t="s">
        <v>72</v>
      </c>
    </row>
    <row r="342" spans="1:10" ht="9" customHeight="1" x14ac:dyDescent="0.25">
      <c r="A342" s="5" t="s">
        <v>73</v>
      </c>
    </row>
    <row r="343" spans="1:10" ht="9" customHeight="1" x14ac:dyDescent="0.25">
      <c r="A343" s="5" t="s">
        <v>74</v>
      </c>
    </row>
    <row r="344" spans="1:10" ht="9" customHeight="1" x14ac:dyDescent="0.25">
      <c r="A344" s="5" t="s">
        <v>48</v>
      </c>
    </row>
    <row r="345" spans="1:10" ht="9" customHeight="1" x14ac:dyDescent="0.25">
      <c r="A345" s="5" t="s">
        <v>75</v>
      </c>
    </row>
    <row r="346" spans="1:10" ht="9" customHeight="1" x14ac:dyDescent="0.25">
      <c r="A346" s="5" t="s">
        <v>76</v>
      </c>
    </row>
    <row r="347" spans="1:10" ht="9" customHeight="1" x14ac:dyDescent="0.25">
      <c r="A347" s="5" t="s">
        <v>77</v>
      </c>
    </row>
    <row r="348" spans="1:10" ht="9" customHeight="1" x14ac:dyDescent="0.25">
      <c r="A348" s="5" t="s">
        <v>78</v>
      </c>
    </row>
    <row r="349" spans="1:10" ht="9" customHeight="1" x14ac:dyDescent="0.25">
      <c r="A349" s="5" t="s">
        <v>85</v>
      </c>
    </row>
    <row r="350" spans="1:10" ht="9" customHeight="1" x14ac:dyDescent="0.25">
      <c r="A350" s="5" t="s">
        <v>86</v>
      </c>
    </row>
    <row r="351" spans="1:10" ht="9" customHeight="1" x14ac:dyDescent="0.25">
      <c r="A351" s="5" t="s">
        <v>164</v>
      </c>
    </row>
    <row r="352" spans="1:10" ht="9" customHeight="1" x14ac:dyDescent="0.25">
      <c r="A352" s="5" t="s">
        <v>153</v>
      </c>
    </row>
    <row r="353" spans="1:1" ht="9" customHeight="1" x14ac:dyDescent="0.25">
      <c r="A353" s="54" t="s">
        <v>53</v>
      </c>
    </row>
    <row r="354" spans="1:1" ht="9" customHeight="1" x14ac:dyDescent="0.25">
      <c r="A354" s="91" t="s">
        <v>81</v>
      </c>
    </row>
    <row r="355" spans="1:1" ht="9" customHeight="1" x14ac:dyDescent="0.25">
      <c r="A355" s="91" t="s">
        <v>151</v>
      </c>
    </row>
    <row r="356" spans="1:1" ht="9" hidden="1" customHeight="1" x14ac:dyDescent="0.15">
      <c r="A356" s="6"/>
    </row>
    <row r="357" spans="1:1" ht="9" hidden="1" customHeight="1" x14ac:dyDescent="0.15">
      <c r="A357" s="55"/>
    </row>
    <row r="358" spans="1:1" ht="12.75" hidden="1" customHeight="1" x14ac:dyDescent="0.25"/>
    <row r="359" spans="1:1" ht="12.75" hidden="1" customHeight="1" x14ac:dyDescent="0.25"/>
    <row r="360" spans="1:1" ht="12.75" hidden="1" customHeight="1" x14ac:dyDescent="0.25"/>
    <row r="361" spans="1:1" ht="12.75" hidden="1" customHeight="1" x14ac:dyDescent="0.25"/>
    <row r="362" spans="1:1" ht="12.75" hidden="1" customHeight="1" x14ac:dyDescent="0.25"/>
    <row r="363" spans="1:1" ht="12.75" hidden="1" customHeight="1" x14ac:dyDescent="0.25"/>
    <row r="364" spans="1:1" ht="12.75" hidden="1" customHeight="1" x14ac:dyDescent="0.25"/>
    <row r="365" spans="1:1" ht="12.75" hidden="1" customHeight="1" x14ac:dyDescent="0.25"/>
    <row r="366" spans="1:1" ht="12.75" hidden="1" customHeight="1" x14ac:dyDescent="0.25"/>
    <row r="367" spans="1:1" ht="12.75" hidden="1" customHeight="1" x14ac:dyDescent="0.25"/>
    <row r="368" spans="1:1" ht="12.75" hidden="1" customHeight="1" x14ac:dyDescent="0.25"/>
    <row r="369" ht="12.75" hidden="1" customHeight="1" x14ac:dyDescent="0.25"/>
    <row r="370" ht="12.75" hidden="1" customHeight="1" x14ac:dyDescent="0.25"/>
    <row r="371" ht="12.75" hidden="1" customHeight="1" x14ac:dyDescent="0.25"/>
    <row r="372" ht="12.75" hidden="1" customHeight="1" x14ac:dyDescent="0.25"/>
    <row r="373" ht="12.75" hidden="1" customHeight="1" x14ac:dyDescent="0.25"/>
    <row r="374" ht="12.75" hidden="1" customHeight="1" x14ac:dyDescent="0.25"/>
    <row r="375" ht="12.75" hidden="1" customHeight="1" x14ac:dyDescent="0.25"/>
    <row r="376" ht="12.75" hidden="1" customHeight="1" x14ac:dyDescent="0.25"/>
    <row r="377" ht="12.75" hidden="1" customHeight="1" x14ac:dyDescent="0.25"/>
    <row r="378" ht="12.75" hidden="1" customHeight="1" x14ac:dyDescent="0.25"/>
    <row r="379" ht="12.75" hidden="1" customHeight="1" x14ac:dyDescent="0.25"/>
    <row r="380" ht="12.75" hidden="1" customHeight="1" x14ac:dyDescent="0.25"/>
    <row r="381" ht="12.75" hidden="1" customHeight="1" x14ac:dyDescent="0.25"/>
    <row r="382" ht="12.75" hidden="1" customHeight="1" x14ac:dyDescent="0.25"/>
    <row r="383" ht="12.75" hidden="1" customHeight="1" x14ac:dyDescent="0.25"/>
    <row r="384" ht="12.75" hidden="1" customHeight="1" x14ac:dyDescent="0.25"/>
    <row r="385" ht="12.75" hidden="1" customHeight="1" x14ac:dyDescent="0.25"/>
    <row r="386" ht="12.75" hidden="1" customHeight="1" x14ac:dyDescent="0.25"/>
    <row r="387" ht="12.75" hidden="1" customHeight="1" x14ac:dyDescent="0.25"/>
    <row r="388" ht="12.75" hidden="1" customHeight="1" x14ac:dyDescent="0.25"/>
    <row r="389" ht="12.75" hidden="1" customHeight="1" x14ac:dyDescent="0.25"/>
    <row r="390" ht="12.75" hidden="1" customHeight="1" x14ac:dyDescent="0.25"/>
    <row r="391" ht="12.75" hidden="1" customHeight="1" x14ac:dyDescent="0.25"/>
    <row r="392" ht="12.75" hidden="1" customHeight="1" x14ac:dyDescent="0.25"/>
    <row r="393" ht="12.75" hidden="1" customHeight="1" x14ac:dyDescent="0.25"/>
    <row r="394" ht="12.75" customHeight="1" x14ac:dyDescent="0.25"/>
  </sheetData>
  <sheetProtection sheet="1" objects="1" scenarios="1"/>
  <mergeCells count="3">
    <mergeCell ref="H7:H8"/>
    <mergeCell ref="G6:J6"/>
    <mergeCell ref="I1:J1"/>
  </mergeCells>
  <hyperlinks>
    <hyperlink ref="I1" location="Índice!A1" display="Índice!A1"/>
  </hyperlinks>
  <printOptions horizontalCentered="1" verticalCentered="1"/>
  <pageMargins left="0.39370078740157483" right="0.39370078740157483" top="0.59055118110236227" bottom="0.19685039370078741" header="0.39370078740157483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4" manualBreakCount="4">
    <brk id="83" max="9" man="1"/>
    <brk id="156" max="9" man="1"/>
    <brk id="229" max="9" man="1"/>
    <brk id="302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IQ379"/>
  <sheetViews>
    <sheetView showGridLines="0" showRowColHeaders="0" zoomScale="130" zoomScaleNormal="130" zoomScaleSheetLayoutView="100" workbookViewId="0">
      <pane ySplit="7" topLeftCell="A8" activePane="bottomLeft" state="frozen"/>
      <selection pane="bottomLeft"/>
    </sheetView>
  </sheetViews>
  <sheetFormatPr baseColWidth="10" defaultColWidth="0" defaultRowHeight="12.75" customHeight="1" zeroHeight="1" x14ac:dyDescent="0.25"/>
  <cols>
    <col min="1" max="1" width="18.5703125" style="24" customWidth="1"/>
    <col min="2" max="2" width="16.7109375" style="24" customWidth="1"/>
    <col min="3" max="3" width="1.85546875" style="24" customWidth="1"/>
    <col min="4" max="4" width="12.5703125" style="24" customWidth="1"/>
    <col min="5" max="5" width="13.7109375" style="24" customWidth="1"/>
    <col min="6" max="7" width="13" style="24" customWidth="1"/>
    <col min="8" max="8" width="0.85546875" style="24" customWidth="1"/>
    <col min="9" max="12" width="12.7109375" style="24" hidden="1" customWidth="1"/>
    <col min="13" max="250" width="11.42578125" style="24" hidden="1" customWidth="1"/>
    <col min="251" max="251" width="18.5703125" style="24" hidden="1" customWidth="1"/>
    <col min="252" max="16384" width="10" style="24" hidden="1"/>
  </cols>
  <sheetData>
    <row r="1" spans="1:13" s="21" customFormat="1" ht="12.95" customHeight="1" x14ac:dyDescent="0.25">
      <c r="A1" s="56" t="s">
        <v>45</v>
      </c>
      <c r="B1" s="20"/>
      <c r="C1" s="20"/>
      <c r="D1" s="20"/>
      <c r="E1" s="20"/>
      <c r="F1" s="57"/>
      <c r="G1" s="99" t="s">
        <v>42</v>
      </c>
    </row>
    <row r="2" spans="1:13" s="21" customFormat="1" ht="12.95" customHeight="1" x14ac:dyDescent="0.25">
      <c r="A2" s="56" t="s">
        <v>46</v>
      </c>
      <c r="B2" s="19"/>
      <c r="C2" s="19"/>
      <c r="D2" s="19"/>
      <c r="F2" s="19"/>
      <c r="G2" s="19"/>
    </row>
    <row r="3" spans="1:13" s="21" customFormat="1" ht="12.95" customHeight="1" x14ac:dyDescent="0.25">
      <c r="A3" s="1" t="s">
        <v>150</v>
      </c>
      <c r="B3" s="19"/>
      <c r="C3" s="19"/>
      <c r="D3" s="19"/>
      <c r="E3" s="19"/>
      <c r="F3" s="19"/>
      <c r="G3" s="19"/>
    </row>
    <row r="4" spans="1:13" ht="3" customHeight="1" x14ac:dyDescent="0.25">
      <c r="A4" s="23"/>
      <c r="B4" s="23"/>
      <c r="C4" s="23"/>
      <c r="D4" s="23"/>
      <c r="E4" s="23"/>
      <c r="F4" s="23"/>
      <c r="G4" s="23"/>
    </row>
    <row r="5" spans="1:13" ht="3" customHeight="1" x14ac:dyDescent="0.25">
      <c r="A5" s="25"/>
      <c r="B5" s="25"/>
      <c r="C5" s="25"/>
      <c r="D5" s="25"/>
    </row>
    <row r="6" spans="1:13" s="33" customFormat="1" ht="9" customHeight="1" x14ac:dyDescent="0.25">
      <c r="A6" s="28" t="s">
        <v>30</v>
      </c>
      <c r="B6" s="58" t="s">
        <v>31</v>
      </c>
      <c r="C6" s="58"/>
      <c r="D6" s="59" t="s">
        <v>43</v>
      </c>
      <c r="E6" s="59" t="s">
        <v>44</v>
      </c>
      <c r="F6" s="59" t="s">
        <v>38</v>
      </c>
      <c r="G6" s="59" t="s">
        <v>51</v>
      </c>
    </row>
    <row r="7" spans="1:13" ht="3" customHeight="1" x14ac:dyDescent="0.25">
      <c r="A7" s="23"/>
      <c r="B7" s="23"/>
      <c r="C7" s="23"/>
      <c r="D7" s="23"/>
      <c r="E7" s="23"/>
      <c r="F7" s="23"/>
      <c r="G7" s="23"/>
    </row>
    <row r="8" spans="1:13" ht="3" customHeight="1" x14ac:dyDescent="0.25">
      <c r="B8" s="25"/>
      <c r="C8" s="25"/>
    </row>
    <row r="9" spans="1:13" ht="8.85" customHeight="1" x14ac:dyDescent="0.25">
      <c r="A9" s="35">
        <v>2009</v>
      </c>
      <c r="B9" s="40"/>
      <c r="C9" s="40"/>
      <c r="D9" s="36"/>
      <c r="E9" s="36"/>
      <c r="F9" s="36"/>
    </row>
    <row r="10" spans="1:13" ht="8.85" customHeight="1" x14ac:dyDescent="0.25">
      <c r="A10" s="39" t="s">
        <v>32</v>
      </c>
      <c r="B10" s="40">
        <v>136475</v>
      </c>
      <c r="C10" s="40"/>
      <c r="D10" s="40">
        <v>100646</v>
      </c>
      <c r="E10" s="40">
        <v>7016</v>
      </c>
      <c r="F10" s="40">
        <v>28410</v>
      </c>
      <c r="G10" s="40">
        <v>403</v>
      </c>
      <c r="H10" s="33"/>
      <c r="I10" s="33"/>
      <c r="J10" s="33"/>
      <c r="K10" s="33"/>
      <c r="L10" s="33"/>
      <c r="M10" s="33"/>
    </row>
    <row r="11" spans="1:13" s="38" customFormat="1" ht="3.95" customHeight="1" x14ac:dyDescent="0.25">
      <c r="A11" s="39"/>
      <c r="B11" s="40"/>
      <c r="C11" s="40"/>
      <c r="D11" s="43"/>
      <c r="E11" s="60"/>
      <c r="F11" s="60"/>
      <c r="G11" s="60"/>
      <c r="H11" s="33"/>
      <c r="I11" s="33"/>
      <c r="J11" s="33"/>
      <c r="K11" s="33"/>
      <c r="L11" s="33"/>
      <c r="M11" s="33"/>
    </row>
    <row r="12" spans="1:13" ht="9" customHeight="1" x14ac:dyDescent="0.25">
      <c r="A12" s="41" t="s">
        <v>0</v>
      </c>
      <c r="B12" s="43">
        <v>1561</v>
      </c>
      <c r="C12" s="42"/>
      <c r="D12" s="43">
        <v>1270</v>
      </c>
      <c r="E12" s="43">
        <v>70</v>
      </c>
      <c r="F12" s="43">
        <v>221</v>
      </c>
      <c r="G12" s="43">
        <v>0</v>
      </c>
      <c r="H12" s="33"/>
      <c r="I12" s="33"/>
      <c r="J12" s="33"/>
      <c r="K12" s="33"/>
      <c r="L12" s="33"/>
      <c r="M12" s="33"/>
    </row>
    <row r="13" spans="1:13" ht="9" customHeight="1" x14ac:dyDescent="0.25">
      <c r="A13" s="41" t="s">
        <v>1</v>
      </c>
      <c r="B13" s="43">
        <v>5975</v>
      </c>
      <c r="C13" s="43"/>
      <c r="D13" s="43">
        <v>5805</v>
      </c>
      <c r="E13" s="43">
        <v>170</v>
      </c>
      <c r="F13" s="3" t="s">
        <v>165</v>
      </c>
      <c r="G13" s="43">
        <v>0</v>
      </c>
      <c r="H13" s="33"/>
      <c r="I13" s="33"/>
      <c r="J13" s="33"/>
      <c r="K13" s="33"/>
      <c r="L13" s="33"/>
      <c r="M13" s="33"/>
    </row>
    <row r="14" spans="1:13" ht="9" customHeight="1" x14ac:dyDescent="0.25">
      <c r="A14" s="41" t="s">
        <v>2</v>
      </c>
      <c r="B14" s="43">
        <v>964</v>
      </c>
      <c r="C14" s="43"/>
      <c r="D14" s="43">
        <v>878</v>
      </c>
      <c r="E14" s="43">
        <v>86</v>
      </c>
      <c r="F14" s="3" t="s">
        <v>165</v>
      </c>
      <c r="G14" s="43">
        <v>0</v>
      </c>
      <c r="H14" s="33"/>
      <c r="I14" s="33"/>
      <c r="J14" s="33"/>
      <c r="K14" s="33"/>
      <c r="L14" s="33"/>
      <c r="M14" s="33"/>
    </row>
    <row r="15" spans="1:13" ht="9" customHeight="1" x14ac:dyDescent="0.25">
      <c r="A15" s="44" t="s">
        <v>3</v>
      </c>
      <c r="B15" s="46">
        <v>600</v>
      </c>
      <c r="C15" s="46"/>
      <c r="D15" s="46">
        <v>554</v>
      </c>
      <c r="E15" s="46">
        <v>46</v>
      </c>
      <c r="F15" s="4" t="s">
        <v>165</v>
      </c>
      <c r="G15" s="46">
        <v>0</v>
      </c>
      <c r="H15" s="33"/>
      <c r="I15" s="33"/>
      <c r="J15" s="33"/>
      <c r="K15" s="33"/>
      <c r="L15" s="33"/>
      <c r="M15" s="33"/>
    </row>
    <row r="16" spans="1:13" ht="9" customHeight="1" x14ac:dyDescent="0.25">
      <c r="A16" s="41" t="s">
        <v>33</v>
      </c>
      <c r="B16" s="43">
        <v>3154</v>
      </c>
      <c r="C16" s="43"/>
      <c r="D16" s="43">
        <v>2905</v>
      </c>
      <c r="E16" s="43">
        <v>249</v>
      </c>
      <c r="F16" s="43">
        <v>0</v>
      </c>
      <c r="G16" s="43">
        <v>0</v>
      </c>
      <c r="H16" s="33"/>
      <c r="I16" s="33"/>
      <c r="J16" s="33"/>
      <c r="K16" s="33"/>
      <c r="L16" s="33"/>
      <c r="M16" s="33"/>
    </row>
    <row r="17" spans="1:13" ht="9" customHeight="1" x14ac:dyDescent="0.25">
      <c r="A17" s="41" t="s">
        <v>4</v>
      </c>
      <c r="B17" s="43">
        <v>403</v>
      </c>
      <c r="C17" s="47"/>
      <c r="D17" s="3" t="s">
        <v>165</v>
      </c>
      <c r="E17" s="3" t="s">
        <v>165</v>
      </c>
      <c r="F17" s="3" t="s">
        <v>165</v>
      </c>
      <c r="G17" s="43">
        <v>403</v>
      </c>
      <c r="H17" s="33"/>
      <c r="I17" s="33"/>
      <c r="J17" s="33"/>
      <c r="K17" s="33"/>
      <c r="L17" s="33"/>
      <c r="M17" s="33"/>
    </row>
    <row r="18" spans="1:13" ht="9" customHeight="1" x14ac:dyDescent="0.25">
      <c r="A18" s="41" t="s">
        <v>5</v>
      </c>
      <c r="B18" s="43">
        <v>911</v>
      </c>
      <c r="C18" s="43"/>
      <c r="D18" s="43">
        <v>335</v>
      </c>
      <c r="E18" s="43">
        <v>576</v>
      </c>
      <c r="F18" s="43">
        <v>0</v>
      </c>
      <c r="G18" s="43">
        <v>0</v>
      </c>
      <c r="H18" s="33"/>
      <c r="I18" s="33"/>
      <c r="J18" s="33"/>
      <c r="K18" s="33"/>
      <c r="L18" s="33"/>
      <c r="M18" s="33"/>
    </row>
    <row r="19" spans="1:13" ht="9" customHeight="1" x14ac:dyDescent="0.25">
      <c r="A19" s="44" t="s">
        <v>6</v>
      </c>
      <c r="B19" s="46">
        <v>5849</v>
      </c>
      <c r="C19" s="46"/>
      <c r="D19" s="46">
        <v>5387</v>
      </c>
      <c r="E19" s="46">
        <v>393</v>
      </c>
      <c r="F19" s="46">
        <v>69</v>
      </c>
      <c r="G19" s="46">
        <v>0</v>
      </c>
      <c r="H19" s="33"/>
      <c r="I19" s="33"/>
      <c r="J19" s="33"/>
      <c r="K19" s="33"/>
      <c r="L19" s="33"/>
      <c r="M19" s="33"/>
    </row>
    <row r="20" spans="1:13" ht="9" customHeight="1" x14ac:dyDescent="0.25">
      <c r="A20" s="41" t="s">
        <v>71</v>
      </c>
      <c r="B20" s="43">
        <v>11061</v>
      </c>
      <c r="C20" s="43"/>
      <c r="D20" s="43">
        <v>11015</v>
      </c>
      <c r="E20" s="43">
        <v>46</v>
      </c>
      <c r="F20" s="43">
        <v>0</v>
      </c>
      <c r="G20" s="43">
        <v>0</v>
      </c>
      <c r="H20" s="33"/>
      <c r="I20" s="33"/>
      <c r="J20" s="33"/>
      <c r="K20" s="33"/>
      <c r="L20" s="33"/>
      <c r="M20" s="33"/>
    </row>
    <row r="21" spans="1:13" ht="9" customHeight="1" x14ac:dyDescent="0.25">
      <c r="A21" s="41" t="s">
        <v>7</v>
      </c>
      <c r="B21" s="43">
        <v>5056</v>
      </c>
      <c r="C21" s="43"/>
      <c r="D21" s="43">
        <v>3968</v>
      </c>
      <c r="E21" s="43">
        <v>151</v>
      </c>
      <c r="F21" s="43">
        <v>937</v>
      </c>
      <c r="G21" s="43">
        <v>0</v>
      </c>
      <c r="H21" s="33"/>
      <c r="I21" s="33"/>
      <c r="J21" s="33"/>
      <c r="K21" s="33"/>
      <c r="L21" s="33"/>
      <c r="M21" s="33"/>
    </row>
    <row r="22" spans="1:13" ht="9" customHeight="1" x14ac:dyDescent="0.25">
      <c r="A22" s="41" t="s">
        <v>8</v>
      </c>
      <c r="B22" s="43">
        <v>4766</v>
      </c>
      <c r="C22" s="43"/>
      <c r="D22" s="43">
        <v>4259</v>
      </c>
      <c r="E22" s="43">
        <v>507</v>
      </c>
      <c r="F22" s="3" t="s">
        <v>165</v>
      </c>
      <c r="G22" s="43">
        <v>0</v>
      </c>
      <c r="H22" s="33"/>
      <c r="I22" s="33"/>
      <c r="J22" s="33"/>
      <c r="K22" s="33"/>
      <c r="L22" s="33"/>
      <c r="M22" s="33"/>
    </row>
    <row r="23" spans="1:13" ht="9" customHeight="1" x14ac:dyDescent="0.25">
      <c r="A23" s="44" t="s">
        <v>9</v>
      </c>
      <c r="B23" s="46">
        <v>7069</v>
      </c>
      <c r="C23" s="46"/>
      <c r="D23" s="46">
        <v>7069</v>
      </c>
      <c r="E23" s="46">
        <v>0</v>
      </c>
      <c r="F23" s="46">
        <v>0</v>
      </c>
      <c r="G23" s="46">
        <v>0</v>
      </c>
      <c r="H23" s="33"/>
      <c r="I23" s="33"/>
      <c r="J23" s="33"/>
      <c r="K23" s="33"/>
      <c r="L23" s="33"/>
      <c r="M23" s="33"/>
    </row>
    <row r="24" spans="1:13" ht="9" customHeight="1" x14ac:dyDescent="0.25">
      <c r="A24" s="41" t="s">
        <v>10</v>
      </c>
      <c r="B24" s="43">
        <v>6839</v>
      </c>
      <c r="C24" s="43"/>
      <c r="D24" s="43">
        <v>6761</v>
      </c>
      <c r="E24" s="43">
        <v>15</v>
      </c>
      <c r="F24" s="43">
        <v>63</v>
      </c>
      <c r="G24" s="43">
        <v>0</v>
      </c>
      <c r="H24" s="33"/>
      <c r="I24" s="33"/>
      <c r="J24" s="33"/>
      <c r="K24" s="33"/>
      <c r="L24" s="33"/>
      <c r="M24" s="33"/>
    </row>
    <row r="25" spans="1:13" ht="9" customHeight="1" x14ac:dyDescent="0.25">
      <c r="A25" s="41" t="s">
        <v>11</v>
      </c>
      <c r="B25" s="43">
        <v>4283</v>
      </c>
      <c r="C25" s="43"/>
      <c r="D25" s="43">
        <v>2714</v>
      </c>
      <c r="E25" s="43">
        <v>541</v>
      </c>
      <c r="F25" s="43">
        <v>1028</v>
      </c>
      <c r="G25" s="43">
        <v>0</v>
      </c>
      <c r="H25" s="33"/>
      <c r="I25" s="33"/>
      <c r="J25" s="33"/>
      <c r="K25" s="33"/>
      <c r="L25" s="33"/>
      <c r="M25" s="33"/>
    </row>
    <row r="26" spans="1:13" ht="9" customHeight="1" x14ac:dyDescent="0.25">
      <c r="A26" s="41" t="s">
        <v>12</v>
      </c>
      <c r="B26" s="43">
        <v>11685</v>
      </c>
      <c r="C26" s="43"/>
      <c r="D26" s="43">
        <v>11424</v>
      </c>
      <c r="E26" s="43">
        <v>261</v>
      </c>
      <c r="F26" s="43">
        <v>0</v>
      </c>
      <c r="G26" s="43">
        <v>0</v>
      </c>
      <c r="H26" s="33"/>
      <c r="I26" s="33"/>
      <c r="J26" s="33"/>
      <c r="K26" s="33"/>
      <c r="L26" s="33"/>
      <c r="M26" s="33"/>
    </row>
    <row r="27" spans="1:13" ht="9" customHeight="1" x14ac:dyDescent="0.25">
      <c r="A27" s="44" t="s">
        <v>13</v>
      </c>
      <c r="B27" s="46">
        <v>529</v>
      </c>
      <c r="C27" s="46"/>
      <c r="D27" s="46">
        <v>236</v>
      </c>
      <c r="E27" s="46">
        <v>293</v>
      </c>
      <c r="F27" s="4" t="s">
        <v>165</v>
      </c>
      <c r="G27" s="46">
        <v>0</v>
      </c>
      <c r="H27" s="33"/>
      <c r="I27" s="33"/>
      <c r="J27" s="33"/>
      <c r="K27" s="33"/>
      <c r="L27" s="33"/>
      <c r="M27" s="33"/>
    </row>
    <row r="28" spans="1:13" ht="9" customHeight="1" x14ac:dyDescent="0.25">
      <c r="A28" s="41" t="s">
        <v>14</v>
      </c>
      <c r="B28" s="43">
        <v>277</v>
      </c>
      <c r="C28" s="43"/>
      <c r="D28" s="43">
        <v>138</v>
      </c>
      <c r="E28" s="43">
        <v>83</v>
      </c>
      <c r="F28" s="43">
        <v>56</v>
      </c>
      <c r="G28" s="43">
        <v>0</v>
      </c>
      <c r="H28" s="33"/>
      <c r="I28" s="33"/>
      <c r="J28" s="33"/>
      <c r="K28" s="33"/>
      <c r="L28" s="33"/>
      <c r="M28" s="33"/>
    </row>
    <row r="29" spans="1:13" ht="9" customHeight="1" x14ac:dyDescent="0.25">
      <c r="A29" s="41" t="s">
        <v>15</v>
      </c>
      <c r="B29" s="43">
        <v>2256</v>
      </c>
      <c r="C29" s="43"/>
      <c r="D29" s="43">
        <v>2072</v>
      </c>
      <c r="E29" s="43">
        <v>183</v>
      </c>
      <c r="F29" s="43">
        <v>1</v>
      </c>
      <c r="G29" s="43">
        <v>0</v>
      </c>
      <c r="H29" s="33"/>
      <c r="I29" s="33"/>
      <c r="J29" s="33"/>
      <c r="K29" s="33"/>
      <c r="L29" s="33"/>
      <c r="M29" s="33"/>
    </row>
    <row r="30" spans="1:13" ht="9" customHeight="1" x14ac:dyDescent="0.25">
      <c r="A30" s="41" t="s">
        <v>16</v>
      </c>
      <c r="B30" s="43">
        <v>2021</v>
      </c>
      <c r="C30" s="43"/>
      <c r="D30" s="43">
        <v>1794</v>
      </c>
      <c r="E30" s="43">
        <v>227</v>
      </c>
      <c r="F30" s="3" t="s">
        <v>165</v>
      </c>
      <c r="G30" s="43">
        <v>0</v>
      </c>
      <c r="H30" s="33"/>
      <c r="I30" s="33"/>
      <c r="J30" s="33"/>
      <c r="K30" s="33"/>
      <c r="L30" s="33"/>
      <c r="M30" s="33"/>
    </row>
    <row r="31" spans="1:13" ht="9" customHeight="1" x14ac:dyDescent="0.25">
      <c r="A31" s="44" t="s">
        <v>17</v>
      </c>
      <c r="B31" s="46">
        <v>611</v>
      </c>
      <c r="C31" s="46"/>
      <c r="D31" s="46">
        <v>297</v>
      </c>
      <c r="E31" s="46">
        <v>314</v>
      </c>
      <c r="F31" s="46">
        <v>0</v>
      </c>
      <c r="G31" s="46">
        <v>0</v>
      </c>
      <c r="H31" s="33"/>
      <c r="I31" s="33"/>
      <c r="J31" s="33"/>
      <c r="K31" s="33"/>
      <c r="L31" s="33"/>
      <c r="M31" s="33"/>
    </row>
    <row r="32" spans="1:13" ht="9" customHeight="1" x14ac:dyDescent="0.25">
      <c r="A32" s="41" t="s">
        <v>18</v>
      </c>
      <c r="B32" s="43">
        <v>9165</v>
      </c>
      <c r="C32" s="43"/>
      <c r="D32" s="43">
        <v>4682</v>
      </c>
      <c r="E32" s="43">
        <v>280</v>
      </c>
      <c r="F32" s="43">
        <v>4203</v>
      </c>
      <c r="G32" s="43">
        <v>0</v>
      </c>
      <c r="H32" s="33"/>
      <c r="I32" s="33"/>
      <c r="J32" s="33"/>
      <c r="K32" s="33"/>
      <c r="L32" s="33"/>
      <c r="M32" s="33"/>
    </row>
    <row r="33" spans="1:13" ht="9" customHeight="1" x14ac:dyDescent="0.25">
      <c r="A33" s="41" t="s">
        <v>19</v>
      </c>
      <c r="B33" s="43">
        <v>830</v>
      </c>
      <c r="C33" s="43"/>
      <c r="D33" s="43">
        <v>772</v>
      </c>
      <c r="E33" s="43">
        <v>58</v>
      </c>
      <c r="F33" s="3" t="s">
        <v>165</v>
      </c>
      <c r="G33" s="43">
        <v>0</v>
      </c>
      <c r="H33" s="33"/>
      <c r="I33" s="33"/>
      <c r="J33" s="33"/>
      <c r="K33" s="33"/>
      <c r="L33" s="33"/>
      <c r="M33" s="33"/>
    </row>
    <row r="34" spans="1:13" ht="9" customHeight="1" x14ac:dyDescent="0.25">
      <c r="A34" s="41" t="s">
        <v>20</v>
      </c>
      <c r="B34" s="43">
        <v>3767</v>
      </c>
      <c r="C34" s="43"/>
      <c r="D34" s="43">
        <v>2154</v>
      </c>
      <c r="E34" s="43">
        <v>246</v>
      </c>
      <c r="F34" s="43">
        <v>1367</v>
      </c>
      <c r="G34" s="43">
        <v>0</v>
      </c>
      <c r="H34" s="33"/>
      <c r="I34" s="33"/>
      <c r="J34" s="33"/>
      <c r="K34" s="33"/>
      <c r="L34" s="33"/>
      <c r="M34" s="33"/>
    </row>
    <row r="35" spans="1:13" ht="9" customHeight="1" x14ac:dyDescent="0.25">
      <c r="A35" s="44" t="s">
        <v>21</v>
      </c>
      <c r="B35" s="46">
        <v>260</v>
      </c>
      <c r="C35" s="46"/>
      <c r="D35" s="46">
        <v>109</v>
      </c>
      <c r="E35" s="46">
        <v>151</v>
      </c>
      <c r="F35" s="4" t="s">
        <v>165</v>
      </c>
      <c r="G35" s="46">
        <v>0</v>
      </c>
      <c r="H35" s="33"/>
      <c r="I35" s="33"/>
      <c r="J35" s="33"/>
      <c r="K35" s="33"/>
      <c r="L35" s="33"/>
      <c r="M35" s="33"/>
    </row>
    <row r="36" spans="1:13" ht="9" customHeight="1" x14ac:dyDescent="0.25">
      <c r="A36" s="41" t="s">
        <v>22</v>
      </c>
      <c r="B36" s="43">
        <v>8271</v>
      </c>
      <c r="C36" s="43"/>
      <c r="D36" s="43">
        <v>234</v>
      </c>
      <c r="E36" s="43">
        <v>185</v>
      </c>
      <c r="F36" s="43">
        <v>7852</v>
      </c>
      <c r="G36" s="43">
        <v>0</v>
      </c>
      <c r="H36" s="33"/>
      <c r="I36" s="33"/>
      <c r="J36" s="33"/>
      <c r="K36" s="33"/>
      <c r="L36" s="33"/>
      <c r="M36" s="33"/>
    </row>
    <row r="37" spans="1:13" ht="9" customHeight="1" x14ac:dyDescent="0.25">
      <c r="A37" s="41" t="s">
        <v>23</v>
      </c>
      <c r="B37" s="43">
        <v>3438</v>
      </c>
      <c r="C37" s="43"/>
      <c r="D37" s="43">
        <v>3397</v>
      </c>
      <c r="E37" s="43">
        <v>41</v>
      </c>
      <c r="F37" s="43">
        <v>0</v>
      </c>
      <c r="G37" s="43">
        <v>0</v>
      </c>
      <c r="H37" s="33"/>
      <c r="I37" s="33"/>
      <c r="J37" s="33"/>
      <c r="K37" s="33"/>
      <c r="L37" s="33"/>
      <c r="M37" s="33"/>
    </row>
    <row r="38" spans="1:13" ht="9" customHeight="1" x14ac:dyDescent="0.25">
      <c r="A38" s="41" t="s">
        <v>24</v>
      </c>
      <c r="B38" s="43">
        <v>5894</v>
      </c>
      <c r="C38" s="43"/>
      <c r="D38" s="43">
        <v>5546</v>
      </c>
      <c r="E38" s="43">
        <v>268</v>
      </c>
      <c r="F38" s="43">
        <v>80</v>
      </c>
      <c r="G38" s="43">
        <v>0</v>
      </c>
      <c r="H38" s="33"/>
      <c r="I38" s="33"/>
      <c r="J38" s="33"/>
      <c r="K38" s="33"/>
      <c r="L38" s="33"/>
      <c r="M38" s="33"/>
    </row>
    <row r="39" spans="1:13" ht="9" customHeight="1" x14ac:dyDescent="0.25">
      <c r="A39" s="44" t="s">
        <v>25</v>
      </c>
      <c r="B39" s="46">
        <v>5512</v>
      </c>
      <c r="C39" s="46"/>
      <c r="D39" s="46">
        <v>5281</v>
      </c>
      <c r="E39" s="46">
        <v>231</v>
      </c>
      <c r="F39" s="4" t="s">
        <v>165</v>
      </c>
      <c r="G39" s="46">
        <v>0</v>
      </c>
      <c r="H39" s="33"/>
      <c r="I39" s="33"/>
      <c r="J39" s="33"/>
      <c r="K39" s="33"/>
      <c r="L39" s="33"/>
      <c r="M39" s="33"/>
    </row>
    <row r="40" spans="1:13" ht="9" customHeight="1" x14ac:dyDescent="0.25">
      <c r="A40" s="41" t="s">
        <v>26</v>
      </c>
      <c r="B40" s="43">
        <v>312</v>
      </c>
      <c r="C40" s="43"/>
      <c r="D40" s="43">
        <v>259</v>
      </c>
      <c r="E40" s="43">
        <v>53</v>
      </c>
      <c r="F40" s="3" t="s">
        <v>165</v>
      </c>
      <c r="G40" s="43">
        <v>0</v>
      </c>
      <c r="H40" s="33"/>
      <c r="I40" s="33"/>
      <c r="J40" s="33"/>
      <c r="K40" s="33"/>
      <c r="L40" s="33"/>
      <c r="M40" s="33"/>
    </row>
    <row r="41" spans="1:13" ht="9" customHeight="1" x14ac:dyDescent="0.25">
      <c r="A41" s="41" t="s">
        <v>27</v>
      </c>
      <c r="B41" s="43">
        <v>22253</v>
      </c>
      <c r="C41" s="43"/>
      <c r="D41" s="43">
        <v>8661</v>
      </c>
      <c r="E41" s="43">
        <v>1059</v>
      </c>
      <c r="F41" s="43">
        <v>12533</v>
      </c>
      <c r="G41" s="43">
        <v>0</v>
      </c>
      <c r="H41" s="33"/>
      <c r="I41" s="33"/>
      <c r="J41" s="33"/>
      <c r="K41" s="33"/>
      <c r="L41" s="33"/>
      <c r="M41" s="33"/>
    </row>
    <row r="42" spans="1:13" ht="9" customHeight="1" x14ac:dyDescent="0.25">
      <c r="A42" s="41" t="s">
        <v>28</v>
      </c>
      <c r="B42" s="43">
        <v>569</v>
      </c>
      <c r="C42" s="43"/>
      <c r="D42" s="43">
        <v>479</v>
      </c>
      <c r="E42" s="43">
        <v>90</v>
      </c>
      <c r="F42" s="3" t="s">
        <v>165</v>
      </c>
      <c r="G42" s="43">
        <v>0</v>
      </c>
      <c r="H42" s="33"/>
      <c r="I42" s="33"/>
      <c r="J42" s="33"/>
      <c r="K42" s="33"/>
      <c r="L42" s="33"/>
      <c r="M42" s="33"/>
    </row>
    <row r="43" spans="1:13" ht="9" customHeight="1" x14ac:dyDescent="0.25">
      <c r="A43" s="44" t="s">
        <v>29</v>
      </c>
      <c r="B43" s="46">
        <v>334</v>
      </c>
      <c r="C43" s="46"/>
      <c r="D43" s="46">
        <v>191</v>
      </c>
      <c r="E43" s="46">
        <v>143</v>
      </c>
      <c r="F43" s="46">
        <v>0</v>
      </c>
      <c r="G43" s="46">
        <v>0</v>
      </c>
      <c r="H43" s="33"/>
      <c r="I43" s="33"/>
      <c r="J43" s="33"/>
      <c r="K43" s="33"/>
      <c r="L43" s="33"/>
      <c r="M43" s="33"/>
    </row>
    <row r="44" spans="1:13" ht="9" customHeight="1" x14ac:dyDescent="0.25">
      <c r="A44" s="36"/>
      <c r="B44" s="43"/>
      <c r="C44" s="43"/>
      <c r="D44" s="43"/>
      <c r="E44" s="41"/>
      <c r="F44" s="43"/>
      <c r="G44" s="38"/>
      <c r="H44" s="33"/>
      <c r="I44" s="33"/>
      <c r="J44" s="33"/>
      <c r="K44" s="33"/>
      <c r="L44" s="33"/>
      <c r="M44" s="33"/>
    </row>
    <row r="45" spans="1:13" ht="9" customHeight="1" x14ac:dyDescent="0.25">
      <c r="A45" s="35">
        <v>2010</v>
      </c>
      <c r="B45" s="40"/>
      <c r="C45" s="40"/>
      <c r="D45" s="36"/>
      <c r="E45" s="36"/>
      <c r="F45" s="36"/>
      <c r="G45" s="38"/>
      <c r="H45" s="33"/>
      <c r="I45" s="33"/>
      <c r="J45" s="33"/>
      <c r="K45" s="33"/>
      <c r="L45" s="33"/>
      <c r="M45" s="33"/>
    </row>
    <row r="46" spans="1:13" ht="9" customHeight="1" x14ac:dyDescent="0.25">
      <c r="A46" s="39" t="s">
        <v>32</v>
      </c>
      <c r="B46" s="40">
        <v>127012</v>
      </c>
      <c r="C46" s="40"/>
      <c r="D46" s="40">
        <v>93475</v>
      </c>
      <c r="E46" s="40">
        <v>5855</v>
      </c>
      <c r="F46" s="40">
        <v>27677</v>
      </c>
      <c r="G46" s="40">
        <v>5</v>
      </c>
      <c r="H46" s="33"/>
      <c r="I46" s="33"/>
      <c r="J46" s="33"/>
      <c r="K46" s="33"/>
      <c r="L46" s="33"/>
      <c r="M46" s="33"/>
    </row>
    <row r="47" spans="1:13" ht="3.75" customHeight="1" x14ac:dyDescent="0.25">
      <c r="A47" s="39"/>
      <c r="B47" s="40"/>
      <c r="C47" s="42"/>
      <c r="D47" s="43"/>
      <c r="E47" s="43"/>
      <c r="F47" s="60"/>
      <c r="G47" s="60"/>
      <c r="H47" s="33"/>
      <c r="I47" s="33"/>
      <c r="J47" s="33"/>
      <c r="K47" s="33"/>
      <c r="L47" s="33"/>
      <c r="M47" s="33"/>
    </row>
    <row r="48" spans="1:13" ht="9" customHeight="1" x14ac:dyDescent="0.25">
      <c r="A48" s="41" t="s">
        <v>0</v>
      </c>
      <c r="B48" s="43">
        <v>6</v>
      </c>
      <c r="C48" s="42"/>
      <c r="D48" s="43">
        <v>6</v>
      </c>
      <c r="E48" s="43">
        <v>0</v>
      </c>
      <c r="F48" s="43">
        <v>0</v>
      </c>
      <c r="G48" s="43">
        <v>0</v>
      </c>
      <c r="H48" s="33"/>
      <c r="I48" s="33"/>
      <c r="J48" s="33"/>
      <c r="K48" s="33"/>
      <c r="L48" s="33"/>
      <c r="M48" s="33"/>
    </row>
    <row r="49" spans="1:13" ht="9" customHeight="1" x14ac:dyDescent="0.25">
      <c r="A49" s="41" t="s">
        <v>1</v>
      </c>
      <c r="B49" s="43">
        <v>6058</v>
      </c>
      <c r="C49" s="43"/>
      <c r="D49" s="43">
        <v>5865</v>
      </c>
      <c r="E49" s="43">
        <v>193</v>
      </c>
      <c r="F49" s="43">
        <v>0</v>
      </c>
      <c r="G49" s="43">
        <v>0</v>
      </c>
      <c r="H49" s="33"/>
      <c r="I49" s="33"/>
      <c r="J49" s="33"/>
      <c r="K49" s="33"/>
      <c r="L49" s="33"/>
      <c r="M49" s="33"/>
    </row>
    <row r="50" spans="1:13" ht="9" customHeight="1" x14ac:dyDescent="0.25">
      <c r="A50" s="41" t="s">
        <v>2</v>
      </c>
      <c r="B50" s="43">
        <v>773</v>
      </c>
      <c r="C50" s="43"/>
      <c r="D50" s="43">
        <v>703</v>
      </c>
      <c r="E50" s="43">
        <v>70</v>
      </c>
      <c r="F50" s="43">
        <v>0</v>
      </c>
      <c r="G50" s="43">
        <v>0</v>
      </c>
      <c r="H50" s="33"/>
      <c r="I50" s="33"/>
      <c r="J50" s="33"/>
      <c r="K50" s="33"/>
      <c r="L50" s="33"/>
      <c r="M50" s="33"/>
    </row>
    <row r="51" spans="1:13" ht="9" customHeight="1" x14ac:dyDescent="0.25">
      <c r="A51" s="44" t="s">
        <v>3</v>
      </c>
      <c r="B51" s="46">
        <v>471</v>
      </c>
      <c r="C51" s="46"/>
      <c r="D51" s="46">
        <v>471</v>
      </c>
      <c r="E51" s="4" t="s">
        <v>165</v>
      </c>
      <c r="F51" s="4" t="s">
        <v>165</v>
      </c>
      <c r="G51" s="46">
        <v>0</v>
      </c>
      <c r="H51" s="33"/>
      <c r="I51" s="33"/>
      <c r="J51" s="33"/>
      <c r="K51" s="33"/>
      <c r="L51" s="33"/>
      <c r="M51" s="33"/>
    </row>
    <row r="52" spans="1:13" ht="9" customHeight="1" x14ac:dyDescent="0.25">
      <c r="A52" s="41" t="s">
        <v>33</v>
      </c>
      <c r="B52" s="43">
        <v>2929</v>
      </c>
      <c r="C52" s="43"/>
      <c r="D52" s="43">
        <v>2925</v>
      </c>
      <c r="E52" s="43">
        <v>4</v>
      </c>
      <c r="F52" s="43">
        <v>0</v>
      </c>
      <c r="G52" s="43">
        <v>0</v>
      </c>
      <c r="H52" s="33"/>
      <c r="I52" s="33"/>
      <c r="J52" s="33"/>
      <c r="K52" s="33"/>
      <c r="L52" s="33"/>
      <c r="M52" s="33"/>
    </row>
    <row r="53" spans="1:13" ht="9" customHeight="1" x14ac:dyDescent="0.25">
      <c r="A53" s="41" t="s">
        <v>4</v>
      </c>
      <c r="B53" s="43">
        <v>401</v>
      </c>
      <c r="C53" s="43"/>
      <c r="D53" s="43">
        <v>401</v>
      </c>
      <c r="E53" s="43">
        <v>0</v>
      </c>
      <c r="F53" s="43">
        <v>0</v>
      </c>
      <c r="G53" s="43">
        <v>0</v>
      </c>
      <c r="H53" s="33"/>
      <c r="I53" s="33"/>
      <c r="J53" s="33"/>
      <c r="K53" s="33"/>
      <c r="L53" s="33"/>
      <c r="M53" s="33"/>
    </row>
    <row r="54" spans="1:13" ht="9" customHeight="1" x14ac:dyDescent="0.25">
      <c r="A54" s="41" t="s">
        <v>5</v>
      </c>
      <c r="B54" s="43">
        <v>740</v>
      </c>
      <c r="C54" s="43"/>
      <c r="D54" s="43">
        <v>10</v>
      </c>
      <c r="E54" s="43">
        <v>503</v>
      </c>
      <c r="F54" s="43">
        <v>227</v>
      </c>
      <c r="G54" s="43">
        <v>0</v>
      </c>
      <c r="H54" s="33"/>
      <c r="I54" s="33"/>
      <c r="J54" s="33"/>
      <c r="K54" s="33"/>
      <c r="L54" s="33"/>
      <c r="M54" s="33"/>
    </row>
    <row r="55" spans="1:13" ht="9" customHeight="1" x14ac:dyDescent="0.25">
      <c r="A55" s="44" t="s">
        <v>6</v>
      </c>
      <c r="B55" s="46">
        <v>5324</v>
      </c>
      <c r="C55" s="46"/>
      <c r="D55" s="46">
        <v>5055</v>
      </c>
      <c r="E55" s="46">
        <v>264</v>
      </c>
      <c r="F55" s="46">
        <v>5</v>
      </c>
      <c r="G55" s="46">
        <v>0</v>
      </c>
      <c r="H55" s="33"/>
      <c r="I55" s="33"/>
      <c r="J55" s="33"/>
      <c r="K55" s="33"/>
      <c r="L55" s="33"/>
      <c r="M55" s="33"/>
    </row>
    <row r="56" spans="1:13" ht="9" customHeight="1" x14ac:dyDescent="0.25">
      <c r="A56" s="41" t="s">
        <v>71</v>
      </c>
      <c r="B56" s="43">
        <v>9919</v>
      </c>
      <c r="C56" s="43"/>
      <c r="D56" s="43">
        <v>9838</v>
      </c>
      <c r="E56" s="43">
        <v>81</v>
      </c>
      <c r="F56" s="43">
        <v>0</v>
      </c>
      <c r="G56" s="43">
        <v>0</v>
      </c>
      <c r="H56" s="33"/>
      <c r="I56" s="33"/>
      <c r="J56" s="33"/>
      <c r="K56" s="33"/>
      <c r="L56" s="33"/>
      <c r="M56" s="33"/>
    </row>
    <row r="57" spans="1:13" ht="9" customHeight="1" x14ac:dyDescent="0.25">
      <c r="A57" s="41" t="s">
        <v>7</v>
      </c>
      <c r="B57" s="43">
        <v>1310</v>
      </c>
      <c r="C57" s="43"/>
      <c r="D57" s="43">
        <v>1211</v>
      </c>
      <c r="E57" s="43">
        <v>99</v>
      </c>
      <c r="F57" s="43">
        <v>0</v>
      </c>
      <c r="G57" s="43">
        <v>0</v>
      </c>
      <c r="H57" s="33"/>
      <c r="I57" s="33"/>
      <c r="J57" s="33"/>
      <c r="K57" s="33"/>
      <c r="L57" s="33"/>
      <c r="M57" s="33"/>
    </row>
    <row r="58" spans="1:13" ht="9" customHeight="1" x14ac:dyDescent="0.25">
      <c r="A58" s="41" t="s">
        <v>8</v>
      </c>
      <c r="B58" s="43">
        <v>4990</v>
      </c>
      <c r="C58" s="43"/>
      <c r="D58" s="43">
        <v>4701</v>
      </c>
      <c r="E58" s="43">
        <v>289</v>
      </c>
      <c r="F58" s="43">
        <v>0</v>
      </c>
      <c r="G58" s="43">
        <v>0</v>
      </c>
      <c r="H58" s="33"/>
      <c r="I58" s="33"/>
      <c r="J58" s="33"/>
      <c r="K58" s="33"/>
      <c r="L58" s="33"/>
      <c r="M58" s="33"/>
    </row>
    <row r="59" spans="1:13" ht="9" customHeight="1" x14ac:dyDescent="0.25">
      <c r="A59" s="44" t="s">
        <v>9</v>
      </c>
      <c r="B59" s="46">
        <v>9107</v>
      </c>
      <c r="C59" s="46"/>
      <c r="D59" s="46">
        <v>8893</v>
      </c>
      <c r="E59" s="46">
        <v>210</v>
      </c>
      <c r="F59" s="46">
        <v>4</v>
      </c>
      <c r="G59" s="46">
        <v>0</v>
      </c>
      <c r="H59" s="33"/>
      <c r="I59" s="33"/>
      <c r="J59" s="33"/>
      <c r="K59" s="33"/>
      <c r="L59" s="33"/>
      <c r="M59" s="33"/>
    </row>
    <row r="60" spans="1:13" ht="9" customHeight="1" x14ac:dyDescent="0.25">
      <c r="A60" s="41" t="s">
        <v>10</v>
      </c>
      <c r="B60" s="43">
        <v>8607</v>
      </c>
      <c r="C60" s="43"/>
      <c r="D60" s="43">
        <v>8463</v>
      </c>
      <c r="E60" s="43">
        <v>144</v>
      </c>
      <c r="F60" s="43">
        <v>0</v>
      </c>
      <c r="G60" s="43">
        <v>0</v>
      </c>
      <c r="H60" s="33"/>
      <c r="I60" s="33"/>
      <c r="J60" s="33"/>
      <c r="K60" s="33"/>
      <c r="L60" s="33"/>
      <c r="M60" s="33"/>
    </row>
    <row r="61" spans="1:13" ht="9" customHeight="1" x14ac:dyDescent="0.25">
      <c r="A61" s="41" t="s">
        <v>11</v>
      </c>
      <c r="B61" s="43">
        <v>4233</v>
      </c>
      <c r="C61" s="43"/>
      <c r="D61" s="43">
        <v>2716</v>
      </c>
      <c r="E61" s="43">
        <v>488</v>
      </c>
      <c r="F61" s="43">
        <v>1029</v>
      </c>
      <c r="G61" s="43">
        <v>0</v>
      </c>
      <c r="H61" s="33"/>
      <c r="I61" s="33"/>
      <c r="J61" s="33"/>
      <c r="K61" s="33"/>
      <c r="L61" s="33"/>
      <c r="M61" s="33"/>
    </row>
    <row r="62" spans="1:13" ht="9" customHeight="1" x14ac:dyDescent="0.25">
      <c r="A62" s="41" t="s">
        <v>12</v>
      </c>
      <c r="B62" s="43">
        <v>11692</v>
      </c>
      <c r="C62" s="43"/>
      <c r="D62" s="43">
        <v>11461</v>
      </c>
      <c r="E62" s="43">
        <v>231</v>
      </c>
      <c r="F62" s="43">
        <v>0</v>
      </c>
      <c r="G62" s="43">
        <v>0</v>
      </c>
      <c r="H62" s="33"/>
      <c r="I62" s="33"/>
      <c r="J62" s="33"/>
      <c r="K62" s="33"/>
      <c r="L62" s="33"/>
      <c r="M62" s="33"/>
    </row>
    <row r="63" spans="1:13" ht="9" customHeight="1" x14ac:dyDescent="0.25">
      <c r="A63" s="44" t="s">
        <v>13</v>
      </c>
      <c r="B63" s="46">
        <v>3685</v>
      </c>
      <c r="C63" s="46"/>
      <c r="D63" s="4" t="s">
        <v>165</v>
      </c>
      <c r="E63" s="4" t="s">
        <v>165</v>
      </c>
      <c r="F63" s="46">
        <v>3685</v>
      </c>
      <c r="G63" s="46">
        <v>0</v>
      </c>
      <c r="H63" s="33"/>
      <c r="I63" s="33"/>
      <c r="J63" s="33"/>
      <c r="K63" s="33"/>
      <c r="L63" s="33"/>
      <c r="M63" s="33"/>
    </row>
    <row r="64" spans="1:13" ht="9" customHeight="1" x14ac:dyDescent="0.25">
      <c r="A64" s="41" t="s">
        <v>14</v>
      </c>
      <c r="B64" s="43">
        <v>2046</v>
      </c>
      <c r="C64" s="43"/>
      <c r="D64" s="43">
        <v>1927</v>
      </c>
      <c r="E64" s="43">
        <v>96</v>
      </c>
      <c r="F64" s="43">
        <v>23</v>
      </c>
      <c r="G64" s="43">
        <v>0</v>
      </c>
      <c r="H64" s="33"/>
      <c r="I64" s="33"/>
      <c r="J64" s="33"/>
      <c r="K64" s="33"/>
      <c r="L64" s="33"/>
      <c r="M64" s="33"/>
    </row>
    <row r="65" spans="1:13" ht="9" customHeight="1" x14ac:dyDescent="0.25">
      <c r="A65" s="41" t="s">
        <v>15</v>
      </c>
      <c r="B65" s="43">
        <v>2431</v>
      </c>
      <c r="C65" s="43"/>
      <c r="D65" s="43">
        <v>2219</v>
      </c>
      <c r="E65" s="43">
        <v>203</v>
      </c>
      <c r="F65" s="43">
        <v>9</v>
      </c>
      <c r="G65" s="43">
        <v>0</v>
      </c>
      <c r="H65" s="33"/>
      <c r="I65" s="33"/>
      <c r="J65" s="33"/>
      <c r="K65" s="33"/>
      <c r="L65" s="33"/>
      <c r="M65" s="33"/>
    </row>
    <row r="66" spans="1:13" ht="9" customHeight="1" x14ac:dyDescent="0.25">
      <c r="A66" s="41" t="s">
        <v>16</v>
      </c>
      <c r="B66" s="43">
        <v>2018</v>
      </c>
      <c r="C66" s="43"/>
      <c r="D66" s="43">
        <v>1779</v>
      </c>
      <c r="E66" s="43">
        <v>239</v>
      </c>
      <c r="F66" s="43">
        <v>0</v>
      </c>
      <c r="G66" s="43">
        <v>0</v>
      </c>
      <c r="H66" s="33"/>
      <c r="I66" s="33"/>
      <c r="J66" s="33"/>
      <c r="K66" s="33"/>
      <c r="L66" s="33"/>
      <c r="M66" s="33"/>
    </row>
    <row r="67" spans="1:13" ht="9" customHeight="1" x14ac:dyDescent="0.25">
      <c r="A67" s="44" t="s">
        <v>17</v>
      </c>
      <c r="B67" s="46">
        <v>485</v>
      </c>
      <c r="C67" s="46"/>
      <c r="D67" s="46">
        <v>289</v>
      </c>
      <c r="E67" s="46">
        <v>196</v>
      </c>
      <c r="F67" s="46">
        <v>0</v>
      </c>
      <c r="G67" s="46">
        <v>0</v>
      </c>
      <c r="H67" s="33"/>
      <c r="I67" s="33"/>
      <c r="J67" s="33"/>
      <c r="K67" s="33"/>
      <c r="L67" s="33"/>
      <c r="M67" s="33"/>
    </row>
    <row r="68" spans="1:13" ht="9" customHeight="1" x14ac:dyDescent="0.25">
      <c r="A68" s="41" t="s">
        <v>18</v>
      </c>
      <c r="B68" s="43">
        <v>752</v>
      </c>
      <c r="C68" s="47"/>
      <c r="D68" s="43">
        <v>364</v>
      </c>
      <c r="E68" s="43">
        <v>370</v>
      </c>
      <c r="F68" s="43">
        <v>13</v>
      </c>
      <c r="G68" s="43">
        <v>5</v>
      </c>
      <c r="H68" s="33"/>
      <c r="I68" s="33"/>
      <c r="J68" s="33"/>
      <c r="K68" s="33"/>
      <c r="L68" s="33"/>
      <c r="M68" s="33"/>
    </row>
    <row r="69" spans="1:13" ht="9" customHeight="1" x14ac:dyDescent="0.25">
      <c r="A69" s="41" t="s">
        <v>19</v>
      </c>
      <c r="B69" s="43">
        <v>867</v>
      </c>
      <c r="C69" s="43"/>
      <c r="D69" s="43">
        <v>808</v>
      </c>
      <c r="E69" s="43">
        <v>59</v>
      </c>
      <c r="F69" s="3" t="s">
        <v>165</v>
      </c>
      <c r="G69" s="43">
        <v>0</v>
      </c>
      <c r="H69" s="33"/>
      <c r="I69" s="33"/>
      <c r="J69" s="33"/>
      <c r="K69" s="33"/>
      <c r="L69" s="33"/>
      <c r="M69" s="33"/>
    </row>
    <row r="70" spans="1:13" ht="9" customHeight="1" x14ac:dyDescent="0.25">
      <c r="A70" s="41" t="s">
        <v>20</v>
      </c>
      <c r="B70" s="43">
        <v>2833</v>
      </c>
      <c r="C70" s="43"/>
      <c r="D70" s="43">
        <v>1387</v>
      </c>
      <c r="E70" s="43">
        <v>154</v>
      </c>
      <c r="F70" s="43">
        <v>1292</v>
      </c>
      <c r="G70" s="43">
        <v>0</v>
      </c>
      <c r="H70" s="33"/>
      <c r="I70" s="33"/>
      <c r="J70" s="33"/>
      <c r="K70" s="33"/>
      <c r="L70" s="33"/>
      <c r="M70" s="33"/>
    </row>
    <row r="71" spans="1:13" ht="9" customHeight="1" x14ac:dyDescent="0.25">
      <c r="A71" s="44" t="s">
        <v>21</v>
      </c>
      <c r="B71" s="46">
        <v>1321</v>
      </c>
      <c r="C71" s="46"/>
      <c r="D71" s="46">
        <v>983</v>
      </c>
      <c r="E71" s="46">
        <v>337</v>
      </c>
      <c r="F71" s="46">
        <v>1</v>
      </c>
      <c r="G71" s="46">
        <v>0</v>
      </c>
      <c r="H71" s="33"/>
      <c r="I71" s="33"/>
      <c r="J71" s="33"/>
      <c r="K71" s="33"/>
      <c r="L71" s="33"/>
      <c r="M71" s="33"/>
    </row>
    <row r="72" spans="1:13" ht="9" customHeight="1" x14ac:dyDescent="0.25">
      <c r="A72" s="41" t="s">
        <v>22</v>
      </c>
      <c r="B72" s="43">
        <v>8217</v>
      </c>
      <c r="C72" s="43"/>
      <c r="D72" s="43">
        <v>175</v>
      </c>
      <c r="E72" s="43">
        <v>190</v>
      </c>
      <c r="F72" s="43">
        <v>7852</v>
      </c>
      <c r="G72" s="43">
        <v>0</v>
      </c>
      <c r="H72" s="33"/>
      <c r="I72" s="33"/>
      <c r="J72" s="33"/>
      <c r="K72" s="33"/>
      <c r="L72" s="33"/>
      <c r="M72" s="33"/>
    </row>
    <row r="73" spans="1:13" ht="9" customHeight="1" x14ac:dyDescent="0.25">
      <c r="A73" s="41" t="s">
        <v>23</v>
      </c>
      <c r="B73" s="43">
        <v>3412</v>
      </c>
      <c r="C73" s="43"/>
      <c r="D73" s="43">
        <v>3371</v>
      </c>
      <c r="E73" s="43">
        <v>41</v>
      </c>
      <c r="F73" s="43">
        <v>0</v>
      </c>
      <c r="G73" s="43">
        <v>0</v>
      </c>
      <c r="H73" s="33"/>
      <c r="I73" s="33"/>
      <c r="J73" s="33"/>
      <c r="K73" s="33"/>
      <c r="L73" s="33"/>
      <c r="M73" s="33"/>
    </row>
    <row r="74" spans="1:13" ht="9" customHeight="1" x14ac:dyDescent="0.25">
      <c r="A74" s="41" t="s">
        <v>24</v>
      </c>
      <c r="B74" s="43">
        <v>5893</v>
      </c>
      <c r="C74" s="43"/>
      <c r="D74" s="43">
        <v>5546</v>
      </c>
      <c r="E74" s="43">
        <v>267</v>
      </c>
      <c r="F74" s="43">
        <v>80</v>
      </c>
      <c r="G74" s="43">
        <v>0</v>
      </c>
      <c r="H74" s="33"/>
      <c r="I74" s="33"/>
      <c r="J74" s="33"/>
      <c r="K74" s="33"/>
      <c r="L74" s="33"/>
      <c r="M74" s="33"/>
    </row>
    <row r="75" spans="1:13" ht="9" customHeight="1" x14ac:dyDescent="0.25">
      <c r="A75" s="44" t="s">
        <v>25</v>
      </c>
      <c r="B75" s="46">
        <v>5294</v>
      </c>
      <c r="C75" s="46"/>
      <c r="D75" s="46">
        <v>5036</v>
      </c>
      <c r="E75" s="46">
        <v>258</v>
      </c>
      <c r="F75" s="46">
        <v>0</v>
      </c>
      <c r="G75" s="46">
        <v>0</v>
      </c>
      <c r="H75" s="33"/>
      <c r="I75" s="33"/>
      <c r="J75" s="33"/>
      <c r="K75" s="33"/>
      <c r="L75" s="33"/>
      <c r="M75" s="33"/>
    </row>
    <row r="76" spans="1:13" ht="9" customHeight="1" x14ac:dyDescent="0.25">
      <c r="A76" s="41" t="s">
        <v>26</v>
      </c>
      <c r="B76" s="43">
        <v>183</v>
      </c>
      <c r="C76" s="43"/>
      <c r="D76" s="43">
        <v>119</v>
      </c>
      <c r="E76" s="43">
        <v>64</v>
      </c>
      <c r="F76" s="43">
        <v>0</v>
      </c>
      <c r="G76" s="43">
        <v>0</v>
      </c>
      <c r="H76" s="33"/>
      <c r="I76" s="33"/>
      <c r="J76" s="33"/>
      <c r="K76" s="33"/>
      <c r="L76" s="33"/>
      <c r="M76" s="33"/>
    </row>
    <row r="77" spans="1:13" ht="9" customHeight="1" x14ac:dyDescent="0.25">
      <c r="A77" s="41" t="s">
        <v>27</v>
      </c>
      <c r="B77" s="43">
        <v>19537</v>
      </c>
      <c r="C77" s="43"/>
      <c r="D77" s="43">
        <v>5424</v>
      </c>
      <c r="E77" s="43">
        <v>656</v>
      </c>
      <c r="F77" s="43">
        <v>13457</v>
      </c>
      <c r="G77" s="43">
        <v>0</v>
      </c>
      <c r="H77" s="33"/>
      <c r="I77" s="33"/>
      <c r="J77" s="33"/>
      <c r="K77" s="33"/>
      <c r="L77" s="33"/>
      <c r="M77" s="33"/>
    </row>
    <row r="78" spans="1:13" ht="9" customHeight="1" x14ac:dyDescent="0.25">
      <c r="A78" s="41" t="s">
        <v>28</v>
      </c>
      <c r="B78" s="43">
        <v>1139</v>
      </c>
      <c r="C78" s="43"/>
      <c r="D78" s="43">
        <v>1134</v>
      </c>
      <c r="E78" s="43">
        <v>5</v>
      </c>
      <c r="F78" s="43">
        <v>0</v>
      </c>
      <c r="G78" s="43">
        <v>0</v>
      </c>
      <c r="H78" s="33"/>
      <c r="I78" s="33"/>
      <c r="J78" s="33"/>
      <c r="K78" s="33"/>
      <c r="L78" s="33"/>
      <c r="M78" s="33"/>
    </row>
    <row r="79" spans="1:13" ht="9" customHeight="1" x14ac:dyDescent="0.25">
      <c r="A79" s="44" t="s">
        <v>29</v>
      </c>
      <c r="B79" s="46">
        <v>339</v>
      </c>
      <c r="C79" s="46"/>
      <c r="D79" s="46">
        <v>195</v>
      </c>
      <c r="E79" s="46">
        <v>144</v>
      </c>
      <c r="F79" s="46">
        <v>0</v>
      </c>
      <c r="G79" s="46">
        <v>0</v>
      </c>
      <c r="H79" s="33"/>
      <c r="I79" s="33"/>
      <c r="J79" s="33"/>
      <c r="K79" s="33"/>
      <c r="L79" s="33"/>
      <c r="M79" s="33"/>
    </row>
    <row r="80" spans="1:13" ht="3.95" customHeight="1" x14ac:dyDescent="0.25">
      <c r="A80" s="41"/>
      <c r="B80" s="43"/>
      <c r="C80" s="43"/>
      <c r="D80" s="43"/>
      <c r="E80" s="43"/>
      <c r="F80" s="43"/>
      <c r="G80" s="38"/>
      <c r="H80" s="33"/>
      <c r="I80" s="33"/>
      <c r="J80" s="33"/>
      <c r="K80" s="33"/>
      <c r="L80" s="33"/>
      <c r="M80" s="33"/>
    </row>
    <row r="81" spans="1:13" ht="9" customHeight="1" x14ac:dyDescent="0.25">
      <c r="A81" s="36" t="s">
        <v>34</v>
      </c>
      <c r="B81" s="43"/>
      <c r="C81" s="43"/>
      <c r="D81" s="43"/>
      <c r="E81" s="41"/>
      <c r="F81" s="43"/>
      <c r="G81" s="38"/>
      <c r="H81" s="33"/>
      <c r="I81" s="33"/>
      <c r="J81" s="33"/>
      <c r="K81" s="33"/>
      <c r="L81" s="33"/>
      <c r="M81" s="33"/>
    </row>
    <row r="82" spans="1:13" ht="9" customHeight="1" x14ac:dyDescent="0.25">
      <c r="A82" s="35">
        <v>2011</v>
      </c>
      <c r="B82" s="40"/>
      <c r="C82" s="40"/>
      <c r="D82" s="40"/>
      <c r="E82" s="36"/>
      <c r="F82" s="36"/>
      <c r="G82" s="38"/>
      <c r="H82" s="33"/>
      <c r="I82" s="33"/>
      <c r="J82" s="33"/>
      <c r="K82" s="33"/>
      <c r="L82" s="33"/>
      <c r="M82" s="33"/>
    </row>
    <row r="83" spans="1:13" ht="9" customHeight="1" x14ac:dyDescent="0.25">
      <c r="A83" s="39" t="s">
        <v>32</v>
      </c>
      <c r="B83" s="40">
        <v>126240</v>
      </c>
      <c r="C83" s="40"/>
      <c r="D83" s="40">
        <v>107975</v>
      </c>
      <c r="E83" s="40">
        <v>5846</v>
      </c>
      <c r="F83" s="40">
        <v>12091</v>
      </c>
      <c r="G83" s="40">
        <v>328</v>
      </c>
      <c r="H83" s="33"/>
      <c r="I83" s="33"/>
      <c r="J83" s="33"/>
      <c r="K83" s="33"/>
      <c r="L83" s="33"/>
      <c r="M83" s="33"/>
    </row>
    <row r="84" spans="1:13" ht="3.95" customHeight="1" x14ac:dyDescent="0.25">
      <c r="A84" s="39"/>
      <c r="B84" s="42"/>
      <c r="C84" s="42"/>
      <c r="D84" s="43"/>
      <c r="E84" s="43"/>
      <c r="F84" s="60"/>
      <c r="G84" s="60"/>
      <c r="H84" s="33"/>
      <c r="I84" s="33"/>
      <c r="J84" s="33"/>
      <c r="K84" s="33"/>
      <c r="L84" s="33"/>
      <c r="M84" s="33"/>
    </row>
    <row r="85" spans="1:13" ht="9" customHeight="1" x14ac:dyDescent="0.25">
      <c r="A85" s="41" t="s">
        <v>0</v>
      </c>
      <c r="B85" s="43">
        <v>252</v>
      </c>
      <c r="C85" s="42"/>
      <c r="D85" s="43">
        <v>117</v>
      </c>
      <c r="E85" s="43">
        <v>0</v>
      </c>
      <c r="F85" s="43">
        <v>80</v>
      </c>
      <c r="G85" s="43">
        <v>55</v>
      </c>
      <c r="H85" s="33"/>
      <c r="I85" s="33"/>
      <c r="J85" s="33"/>
      <c r="K85" s="33"/>
      <c r="L85" s="33"/>
      <c r="M85" s="33"/>
    </row>
    <row r="86" spans="1:13" ht="9" customHeight="1" x14ac:dyDescent="0.25">
      <c r="A86" s="41" t="s">
        <v>1</v>
      </c>
      <c r="B86" s="43">
        <v>6114</v>
      </c>
      <c r="C86" s="43"/>
      <c r="D86" s="43">
        <v>5904</v>
      </c>
      <c r="E86" s="43">
        <v>197</v>
      </c>
      <c r="F86" s="43">
        <v>13</v>
      </c>
      <c r="G86" s="43">
        <v>0</v>
      </c>
      <c r="H86" s="33"/>
      <c r="I86" s="33"/>
      <c r="J86" s="33"/>
      <c r="K86" s="33"/>
      <c r="L86" s="33"/>
      <c r="M86" s="33"/>
    </row>
    <row r="87" spans="1:13" ht="9" customHeight="1" x14ac:dyDescent="0.25">
      <c r="A87" s="41" t="s">
        <v>2</v>
      </c>
      <c r="B87" s="43">
        <v>736</v>
      </c>
      <c r="C87" s="43"/>
      <c r="D87" s="43">
        <v>667</v>
      </c>
      <c r="E87" s="43">
        <v>69</v>
      </c>
      <c r="F87" s="43">
        <v>0</v>
      </c>
      <c r="G87" s="43">
        <v>0</v>
      </c>
      <c r="H87" s="33"/>
      <c r="I87" s="33"/>
      <c r="J87" s="33"/>
      <c r="K87" s="33"/>
      <c r="L87" s="33"/>
      <c r="M87" s="33"/>
    </row>
    <row r="88" spans="1:13" ht="9" customHeight="1" x14ac:dyDescent="0.25">
      <c r="A88" s="44" t="s">
        <v>3</v>
      </c>
      <c r="B88" s="46">
        <v>582</v>
      </c>
      <c r="C88" s="46"/>
      <c r="D88" s="46">
        <v>578</v>
      </c>
      <c r="E88" s="46">
        <v>4</v>
      </c>
      <c r="F88" s="46">
        <v>0</v>
      </c>
      <c r="G88" s="46">
        <v>0</v>
      </c>
      <c r="H88" s="33"/>
      <c r="I88" s="33"/>
      <c r="J88" s="33"/>
      <c r="K88" s="33"/>
      <c r="L88" s="33"/>
      <c r="M88" s="33"/>
    </row>
    <row r="89" spans="1:13" ht="9" customHeight="1" x14ac:dyDescent="0.25">
      <c r="A89" s="41" t="s">
        <v>33</v>
      </c>
      <c r="B89" s="43">
        <v>2969</v>
      </c>
      <c r="C89" s="43"/>
      <c r="D89" s="43">
        <v>2959</v>
      </c>
      <c r="E89" s="43">
        <v>10</v>
      </c>
      <c r="F89" s="43">
        <v>0</v>
      </c>
      <c r="G89" s="43">
        <v>0</v>
      </c>
      <c r="H89" s="33"/>
      <c r="I89" s="33"/>
      <c r="J89" s="33"/>
      <c r="K89" s="33"/>
      <c r="L89" s="33"/>
      <c r="M89" s="33"/>
    </row>
    <row r="90" spans="1:13" ht="9" customHeight="1" x14ac:dyDescent="0.25">
      <c r="A90" s="41" t="s">
        <v>4</v>
      </c>
      <c r="B90" s="43">
        <v>401</v>
      </c>
      <c r="C90" s="43"/>
      <c r="D90" s="43">
        <v>401</v>
      </c>
      <c r="E90" s="43">
        <v>0</v>
      </c>
      <c r="F90" s="43">
        <v>0</v>
      </c>
      <c r="G90" s="43">
        <v>0</v>
      </c>
      <c r="H90" s="33"/>
      <c r="I90" s="33"/>
      <c r="J90" s="33"/>
      <c r="K90" s="33"/>
      <c r="L90" s="33"/>
      <c r="M90" s="33"/>
    </row>
    <row r="91" spans="1:13" ht="9" customHeight="1" x14ac:dyDescent="0.25">
      <c r="A91" s="41" t="s">
        <v>5</v>
      </c>
      <c r="B91" s="43">
        <v>671</v>
      </c>
      <c r="C91" s="43"/>
      <c r="D91" s="43">
        <v>200</v>
      </c>
      <c r="E91" s="43">
        <v>471</v>
      </c>
      <c r="F91" s="43">
        <v>0</v>
      </c>
      <c r="G91" s="43">
        <v>0</v>
      </c>
      <c r="H91" s="33"/>
      <c r="I91" s="33"/>
      <c r="J91" s="33"/>
      <c r="K91" s="33"/>
      <c r="L91" s="33"/>
      <c r="M91" s="33"/>
    </row>
    <row r="92" spans="1:13" ht="9" customHeight="1" x14ac:dyDescent="0.25">
      <c r="A92" s="44" t="s">
        <v>6</v>
      </c>
      <c r="B92" s="46">
        <v>5353</v>
      </c>
      <c r="C92" s="46"/>
      <c r="D92" s="46">
        <v>5052</v>
      </c>
      <c r="E92" s="46">
        <v>296</v>
      </c>
      <c r="F92" s="46">
        <v>5</v>
      </c>
      <c r="G92" s="46">
        <v>0</v>
      </c>
      <c r="H92" s="33"/>
      <c r="I92" s="33"/>
      <c r="J92" s="33"/>
      <c r="K92" s="33"/>
      <c r="L92" s="33"/>
      <c r="M92" s="33"/>
    </row>
    <row r="93" spans="1:13" ht="9" customHeight="1" x14ac:dyDescent="0.25">
      <c r="A93" s="41" t="s">
        <v>71</v>
      </c>
      <c r="B93" s="43">
        <v>10116</v>
      </c>
      <c r="C93" s="47"/>
      <c r="D93" s="43">
        <v>10012</v>
      </c>
      <c r="E93" s="43">
        <v>81</v>
      </c>
      <c r="F93" s="43">
        <v>0</v>
      </c>
      <c r="G93" s="43">
        <v>23</v>
      </c>
      <c r="H93" s="33"/>
      <c r="I93" s="33"/>
      <c r="J93" s="33"/>
      <c r="K93" s="33"/>
      <c r="L93" s="33"/>
      <c r="M93" s="33"/>
    </row>
    <row r="94" spans="1:13" ht="9" customHeight="1" x14ac:dyDescent="0.25">
      <c r="A94" s="41" t="s">
        <v>7</v>
      </c>
      <c r="B94" s="43">
        <v>3312</v>
      </c>
      <c r="C94" s="47"/>
      <c r="D94" s="43">
        <v>3062</v>
      </c>
      <c r="E94" s="43">
        <v>0</v>
      </c>
      <c r="F94" s="43">
        <v>0</v>
      </c>
      <c r="G94" s="43">
        <v>250</v>
      </c>
      <c r="H94" s="33"/>
      <c r="I94" s="33"/>
      <c r="J94" s="33"/>
      <c r="K94" s="33"/>
      <c r="L94" s="33"/>
      <c r="M94" s="33"/>
    </row>
    <row r="95" spans="1:13" ht="9" customHeight="1" x14ac:dyDescent="0.25">
      <c r="A95" s="41" t="s">
        <v>8</v>
      </c>
      <c r="B95" s="43">
        <v>5881</v>
      </c>
      <c r="C95" s="43"/>
      <c r="D95" s="43">
        <v>5565</v>
      </c>
      <c r="E95" s="43">
        <v>316</v>
      </c>
      <c r="F95" s="43">
        <v>0</v>
      </c>
      <c r="G95" s="43">
        <v>0</v>
      </c>
      <c r="H95" s="33"/>
      <c r="I95" s="33"/>
      <c r="J95" s="33"/>
      <c r="K95" s="33"/>
      <c r="L95" s="33"/>
      <c r="M95" s="33"/>
    </row>
    <row r="96" spans="1:13" ht="9" customHeight="1" x14ac:dyDescent="0.25">
      <c r="A96" s="44" t="s">
        <v>9</v>
      </c>
      <c r="B96" s="46">
        <v>9394</v>
      </c>
      <c r="C96" s="46"/>
      <c r="D96" s="46">
        <v>9164</v>
      </c>
      <c r="E96" s="46">
        <v>230</v>
      </c>
      <c r="F96" s="46">
        <v>0</v>
      </c>
      <c r="G96" s="46">
        <v>0</v>
      </c>
      <c r="H96" s="33"/>
      <c r="I96" s="33"/>
      <c r="J96" s="33"/>
      <c r="K96" s="33"/>
      <c r="L96" s="33"/>
      <c r="M96" s="33"/>
    </row>
    <row r="97" spans="1:13" ht="9" customHeight="1" x14ac:dyDescent="0.25">
      <c r="A97" s="41" t="s">
        <v>10</v>
      </c>
      <c r="B97" s="43">
        <v>8610</v>
      </c>
      <c r="C97" s="43"/>
      <c r="D97" s="43">
        <v>7172</v>
      </c>
      <c r="E97" s="43">
        <v>179</v>
      </c>
      <c r="F97" s="43">
        <v>1259</v>
      </c>
      <c r="G97" s="43">
        <v>0</v>
      </c>
      <c r="H97" s="33"/>
      <c r="I97" s="33"/>
      <c r="J97" s="33"/>
      <c r="K97" s="33"/>
      <c r="L97" s="33"/>
      <c r="M97" s="33"/>
    </row>
    <row r="98" spans="1:13" ht="9" customHeight="1" x14ac:dyDescent="0.25">
      <c r="A98" s="41" t="s">
        <v>11</v>
      </c>
      <c r="B98" s="43">
        <v>3624</v>
      </c>
      <c r="C98" s="43"/>
      <c r="D98" s="43">
        <v>2378</v>
      </c>
      <c r="E98" s="43">
        <v>550</v>
      </c>
      <c r="F98" s="43">
        <v>696</v>
      </c>
      <c r="G98" s="43">
        <v>0</v>
      </c>
      <c r="H98" s="33"/>
      <c r="I98" s="33"/>
      <c r="J98" s="33"/>
      <c r="K98" s="33"/>
      <c r="L98" s="33"/>
      <c r="M98" s="33"/>
    </row>
    <row r="99" spans="1:13" ht="9" customHeight="1" x14ac:dyDescent="0.25">
      <c r="A99" s="41" t="s">
        <v>12</v>
      </c>
      <c r="B99" s="43">
        <v>11859</v>
      </c>
      <c r="C99" s="43"/>
      <c r="D99" s="43">
        <v>11621</v>
      </c>
      <c r="E99" s="43">
        <v>238</v>
      </c>
      <c r="F99" s="43">
        <v>0</v>
      </c>
      <c r="G99" s="43">
        <v>0</v>
      </c>
      <c r="H99" s="33"/>
      <c r="I99" s="33"/>
      <c r="J99" s="33"/>
      <c r="K99" s="33"/>
      <c r="L99" s="33"/>
      <c r="M99" s="33"/>
    </row>
    <row r="100" spans="1:13" ht="9" customHeight="1" x14ac:dyDescent="0.25">
      <c r="A100" s="44" t="s">
        <v>13</v>
      </c>
      <c r="B100" s="46">
        <v>2371</v>
      </c>
      <c r="C100" s="46"/>
      <c r="D100" s="46">
        <v>2371</v>
      </c>
      <c r="E100" s="46">
        <v>0</v>
      </c>
      <c r="F100" s="46">
        <v>0</v>
      </c>
      <c r="G100" s="46">
        <v>0</v>
      </c>
      <c r="H100" s="33"/>
      <c r="I100" s="33"/>
      <c r="J100" s="33"/>
      <c r="K100" s="33"/>
      <c r="L100" s="33"/>
      <c r="M100" s="33"/>
    </row>
    <row r="101" spans="1:13" ht="9" customHeight="1" x14ac:dyDescent="0.25">
      <c r="A101" s="41" t="s">
        <v>14</v>
      </c>
      <c r="B101" s="43">
        <v>2079</v>
      </c>
      <c r="C101" s="43"/>
      <c r="D101" s="43">
        <v>1978</v>
      </c>
      <c r="E101" s="43">
        <v>101</v>
      </c>
      <c r="F101" s="43">
        <v>0</v>
      </c>
      <c r="G101" s="43">
        <v>0</v>
      </c>
      <c r="H101" s="33"/>
      <c r="I101" s="33"/>
      <c r="J101" s="33"/>
      <c r="K101" s="33"/>
      <c r="L101" s="33"/>
      <c r="M101" s="33"/>
    </row>
    <row r="102" spans="1:13" ht="9" customHeight="1" x14ac:dyDescent="0.25">
      <c r="A102" s="41" t="s">
        <v>15</v>
      </c>
      <c r="B102" s="43">
        <v>2202</v>
      </c>
      <c r="C102" s="43"/>
      <c r="D102" s="43">
        <v>1988</v>
      </c>
      <c r="E102" s="43">
        <v>214</v>
      </c>
      <c r="F102" s="43">
        <v>0</v>
      </c>
      <c r="G102" s="43">
        <v>0</v>
      </c>
      <c r="H102" s="33"/>
      <c r="I102" s="33"/>
      <c r="J102" s="33"/>
      <c r="K102" s="33"/>
      <c r="L102" s="33"/>
      <c r="M102" s="33"/>
    </row>
    <row r="103" spans="1:13" ht="9" customHeight="1" x14ac:dyDescent="0.25">
      <c r="A103" s="41" t="s">
        <v>16</v>
      </c>
      <c r="B103" s="43">
        <v>2023</v>
      </c>
      <c r="C103" s="43"/>
      <c r="D103" s="43">
        <v>1773</v>
      </c>
      <c r="E103" s="43">
        <v>250</v>
      </c>
      <c r="F103" s="43">
        <v>0</v>
      </c>
      <c r="G103" s="43">
        <v>0</v>
      </c>
      <c r="H103" s="33"/>
      <c r="I103" s="33"/>
      <c r="J103" s="33"/>
      <c r="K103" s="33"/>
      <c r="L103" s="33"/>
      <c r="M103" s="33"/>
    </row>
    <row r="104" spans="1:13" ht="9" customHeight="1" x14ac:dyDescent="0.25">
      <c r="A104" s="44" t="s">
        <v>17</v>
      </c>
      <c r="B104" s="46">
        <v>623</v>
      </c>
      <c r="C104" s="46"/>
      <c r="D104" s="46">
        <v>292</v>
      </c>
      <c r="E104" s="46">
        <v>331</v>
      </c>
      <c r="F104" s="46">
        <v>0</v>
      </c>
      <c r="G104" s="46">
        <v>0</v>
      </c>
      <c r="H104" s="33"/>
      <c r="I104" s="33"/>
      <c r="J104" s="33"/>
      <c r="K104" s="33"/>
      <c r="L104" s="33"/>
      <c r="M104" s="33"/>
    </row>
    <row r="105" spans="1:13" ht="9" customHeight="1" x14ac:dyDescent="0.25">
      <c r="A105" s="41" t="s">
        <v>18</v>
      </c>
      <c r="B105" s="43">
        <v>1635</v>
      </c>
      <c r="C105" s="43"/>
      <c r="D105" s="43">
        <v>698</v>
      </c>
      <c r="E105" s="43">
        <v>462</v>
      </c>
      <c r="F105" s="43">
        <v>475</v>
      </c>
      <c r="G105" s="43">
        <v>0</v>
      </c>
      <c r="H105" s="33"/>
      <c r="I105" s="33"/>
      <c r="J105" s="33"/>
      <c r="K105" s="33"/>
      <c r="L105" s="33"/>
      <c r="M105" s="33"/>
    </row>
    <row r="106" spans="1:13" ht="9" customHeight="1" x14ac:dyDescent="0.25">
      <c r="A106" s="41" t="s">
        <v>19</v>
      </c>
      <c r="B106" s="43">
        <v>885</v>
      </c>
      <c r="C106" s="43"/>
      <c r="D106" s="43">
        <v>817</v>
      </c>
      <c r="E106" s="43">
        <v>68</v>
      </c>
      <c r="F106" s="43">
        <v>0</v>
      </c>
      <c r="G106" s="43">
        <v>0</v>
      </c>
      <c r="H106" s="33"/>
      <c r="I106" s="33"/>
      <c r="J106" s="33"/>
      <c r="K106" s="33"/>
      <c r="L106" s="33"/>
      <c r="M106" s="33"/>
    </row>
    <row r="107" spans="1:13" ht="9" customHeight="1" x14ac:dyDescent="0.25">
      <c r="A107" s="41" t="s">
        <v>20</v>
      </c>
      <c r="B107" s="43">
        <v>3782</v>
      </c>
      <c r="C107" s="43"/>
      <c r="D107" s="43">
        <v>2257</v>
      </c>
      <c r="E107" s="43">
        <v>206</v>
      </c>
      <c r="F107" s="43">
        <v>1319</v>
      </c>
      <c r="G107" s="43">
        <v>0</v>
      </c>
      <c r="H107" s="33"/>
      <c r="I107" s="33"/>
      <c r="J107" s="33"/>
      <c r="K107" s="33"/>
      <c r="L107" s="33"/>
      <c r="M107" s="33"/>
    </row>
    <row r="108" spans="1:13" ht="9" customHeight="1" x14ac:dyDescent="0.25">
      <c r="A108" s="44" t="s">
        <v>21</v>
      </c>
      <c r="B108" s="46">
        <v>1255</v>
      </c>
      <c r="C108" s="46"/>
      <c r="D108" s="46">
        <v>978</v>
      </c>
      <c r="E108" s="46">
        <v>276</v>
      </c>
      <c r="F108" s="46">
        <v>1</v>
      </c>
      <c r="G108" s="46">
        <v>0</v>
      </c>
      <c r="H108" s="33"/>
      <c r="I108" s="33"/>
      <c r="J108" s="33"/>
      <c r="K108" s="33"/>
      <c r="L108" s="33"/>
      <c r="M108" s="33"/>
    </row>
    <row r="109" spans="1:13" ht="9" customHeight="1" x14ac:dyDescent="0.25">
      <c r="A109" s="41" t="s">
        <v>22</v>
      </c>
      <c r="B109" s="43">
        <v>8287</v>
      </c>
      <c r="C109" s="43"/>
      <c r="D109" s="43">
        <v>236</v>
      </c>
      <c r="E109" s="43">
        <v>199</v>
      </c>
      <c r="F109" s="43">
        <v>7852</v>
      </c>
      <c r="G109" s="43">
        <v>0</v>
      </c>
      <c r="H109" s="33"/>
      <c r="I109" s="33"/>
      <c r="J109" s="33"/>
      <c r="K109" s="33"/>
      <c r="L109" s="33"/>
      <c r="M109" s="33"/>
    </row>
    <row r="110" spans="1:13" ht="9" customHeight="1" x14ac:dyDescent="0.25">
      <c r="A110" s="41" t="s">
        <v>23</v>
      </c>
      <c r="B110" s="43">
        <v>3414</v>
      </c>
      <c r="C110" s="43"/>
      <c r="D110" s="43">
        <v>3371</v>
      </c>
      <c r="E110" s="43">
        <v>43</v>
      </c>
      <c r="F110" s="43">
        <v>0</v>
      </c>
      <c r="G110" s="43">
        <v>0</v>
      </c>
      <c r="H110" s="33"/>
      <c r="I110" s="33"/>
      <c r="J110" s="33"/>
      <c r="K110" s="33"/>
      <c r="L110" s="33"/>
      <c r="M110" s="33"/>
    </row>
    <row r="111" spans="1:13" ht="9" customHeight="1" x14ac:dyDescent="0.25">
      <c r="A111" s="41" t="s">
        <v>24</v>
      </c>
      <c r="B111" s="3" t="s">
        <v>165</v>
      </c>
      <c r="C111" s="43"/>
      <c r="D111" s="3" t="s">
        <v>165</v>
      </c>
      <c r="E111" s="3" t="s">
        <v>165</v>
      </c>
      <c r="F111" s="3" t="s">
        <v>165</v>
      </c>
      <c r="G111" s="3" t="s">
        <v>165</v>
      </c>
      <c r="H111" s="33"/>
      <c r="I111" s="33"/>
      <c r="J111" s="33"/>
      <c r="K111" s="33"/>
      <c r="L111" s="33"/>
      <c r="M111" s="33"/>
    </row>
    <row r="112" spans="1:13" ht="9" customHeight="1" x14ac:dyDescent="0.25">
      <c r="A112" s="44" t="s">
        <v>25</v>
      </c>
      <c r="B112" s="46">
        <v>5161</v>
      </c>
      <c r="C112" s="46"/>
      <c r="D112" s="46">
        <v>4945</v>
      </c>
      <c r="E112" s="46">
        <v>216</v>
      </c>
      <c r="F112" s="46">
        <v>0</v>
      </c>
      <c r="G112" s="46">
        <v>0</v>
      </c>
      <c r="H112" s="33"/>
      <c r="I112" s="33"/>
      <c r="J112" s="33"/>
      <c r="K112" s="33"/>
      <c r="L112" s="33"/>
      <c r="M112" s="33"/>
    </row>
    <row r="113" spans="1:13" ht="9" customHeight="1" x14ac:dyDescent="0.25">
      <c r="A113" s="41" t="s">
        <v>26</v>
      </c>
      <c r="B113" s="43">
        <v>188</v>
      </c>
      <c r="C113" s="43"/>
      <c r="D113" s="43">
        <v>102</v>
      </c>
      <c r="E113" s="43">
        <v>78</v>
      </c>
      <c r="F113" s="43">
        <v>8</v>
      </c>
      <c r="G113" s="43">
        <v>0</v>
      </c>
      <c r="H113" s="33"/>
      <c r="I113" s="33"/>
      <c r="J113" s="33"/>
      <c r="K113" s="33"/>
      <c r="L113" s="33"/>
      <c r="M113" s="33"/>
    </row>
    <row r="114" spans="1:13" ht="9" customHeight="1" x14ac:dyDescent="0.25">
      <c r="A114" s="41" t="s">
        <v>27</v>
      </c>
      <c r="B114" s="43">
        <v>20144</v>
      </c>
      <c r="C114" s="43"/>
      <c r="D114" s="43">
        <v>19288</v>
      </c>
      <c r="E114" s="43">
        <v>503</v>
      </c>
      <c r="F114" s="43">
        <v>353</v>
      </c>
      <c r="G114" s="43">
        <v>0</v>
      </c>
      <c r="H114" s="33"/>
      <c r="I114" s="33"/>
      <c r="J114" s="33"/>
      <c r="K114" s="33"/>
      <c r="L114" s="33"/>
      <c r="M114" s="33"/>
    </row>
    <row r="115" spans="1:13" ht="9" customHeight="1" x14ac:dyDescent="0.25">
      <c r="A115" s="41" t="s">
        <v>28</v>
      </c>
      <c r="B115" s="43">
        <v>1250</v>
      </c>
      <c r="C115" s="43"/>
      <c r="D115" s="43">
        <v>1157</v>
      </c>
      <c r="E115" s="43">
        <v>93</v>
      </c>
      <c r="F115" s="43">
        <v>0</v>
      </c>
      <c r="G115" s="43">
        <v>0</v>
      </c>
      <c r="H115" s="33"/>
      <c r="I115" s="33"/>
      <c r="J115" s="33"/>
      <c r="K115" s="33"/>
      <c r="L115" s="33"/>
      <c r="M115" s="33"/>
    </row>
    <row r="116" spans="1:13" ht="9" customHeight="1" x14ac:dyDescent="0.25">
      <c r="A116" s="44" t="s">
        <v>29</v>
      </c>
      <c r="B116" s="46">
        <v>1067</v>
      </c>
      <c r="C116" s="46"/>
      <c r="D116" s="46">
        <v>872</v>
      </c>
      <c r="E116" s="46">
        <v>165</v>
      </c>
      <c r="F116" s="46">
        <v>30</v>
      </c>
      <c r="G116" s="46">
        <v>0</v>
      </c>
      <c r="H116" s="33"/>
      <c r="I116" s="33"/>
      <c r="J116" s="33"/>
      <c r="K116" s="33"/>
      <c r="L116" s="33"/>
      <c r="M116" s="33"/>
    </row>
    <row r="117" spans="1:13" ht="9" customHeight="1" x14ac:dyDescent="0.25">
      <c r="A117" s="36"/>
      <c r="B117" s="43"/>
      <c r="C117" s="43"/>
      <c r="D117" s="43"/>
      <c r="E117" s="41"/>
      <c r="F117" s="43"/>
      <c r="G117" s="38"/>
      <c r="H117" s="33"/>
      <c r="I117" s="33"/>
      <c r="J117" s="33"/>
      <c r="K117" s="33"/>
      <c r="L117" s="33"/>
      <c r="M117" s="33"/>
    </row>
    <row r="118" spans="1:13" ht="9" customHeight="1" x14ac:dyDescent="0.25">
      <c r="A118" s="35">
        <v>2012</v>
      </c>
      <c r="B118" s="40"/>
      <c r="C118" s="40"/>
      <c r="D118" s="40"/>
      <c r="E118" s="36"/>
      <c r="F118" s="36"/>
      <c r="G118" s="38"/>
      <c r="H118" s="33"/>
      <c r="I118" s="33"/>
      <c r="J118" s="33"/>
      <c r="K118" s="33"/>
      <c r="L118" s="33"/>
      <c r="M118" s="33"/>
    </row>
    <row r="119" spans="1:13" ht="9" customHeight="1" x14ac:dyDescent="0.25">
      <c r="A119" s="39" t="s">
        <v>32</v>
      </c>
      <c r="B119" s="40">
        <v>165815</v>
      </c>
      <c r="C119" s="40"/>
      <c r="D119" s="40">
        <v>133677</v>
      </c>
      <c r="E119" s="40">
        <v>5105</v>
      </c>
      <c r="F119" s="40">
        <v>13622</v>
      </c>
      <c r="G119" s="40">
        <v>13411</v>
      </c>
      <c r="H119" s="33"/>
      <c r="I119" s="33"/>
      <c r="J119" s="33"/>
      <c r="K119" s="33"/>
      <c r="L119" s="33"/>
      <c r="M119" s="33"/>
    </row>
    <row r="120" spans="1:13" ht="3.95" customHeight="1" x14ac:dyDescent="0.25">
      <c r="A120" s="39"/>
      <c r="B120" s="42"/>
      <c r="C120" s="42"/>
      <c r="D120" s="43"/>
      <c r="E120" s="43"/>
      <c r="F120" s="60"/>
      <c r="G120" s="60"/>
      <c r="H120" s="33"/>
      <c r="I120" s="33"/>
      <c r="J120" s="33"/>
      <c r="K120" s="33"/>
      <c r="L120" s="33"/>
      <c r="M120" s="33"/>
    </row>
    <row r="121" spans="1:13" ht="9" customHeight="1" x14ac:dyDescent="0.25">
      <c r="A121" s="41" t="s">
        <v>0</v>
      </c>
      <c r="B121" s="43">
        <v>272</v>
      </c>
      <c r="C121" s="42"/>
      <c r="D121" s="43">
        <v>152</v>
      </c>
      <c r="E121" s="43">
        <v>48</v>
      </c>
      <c r="F121" s="43">
        <v>72</v>
      </c>
      <c r="G121" s="43">
        <v>0</v>
      </c>
      <c r="H121" s="33"/>
      <c r="I121" s="33"/>
      <c r="J121" s="33"/>
      <c r="K121" s="33"/>
      <c r="L121" s="33"/>
      <c r="M121" s="33"/>
    </row>
    <row r="122" spans="1:13" ht="9" customHeight="1" x14ac:dyDescent="0.25">
      <c r="A122" s="41" t="s">
        <v>1</v>
      </c>
      <c r="B122" s="43">
        <v>19089</v>
      </c>
      <c r="C122" s="43"/>
      <c r="D122" s="43">
        <v>17543</v>
      </c>
      <c r="E122" s="43">
        <v>223</v>
      </c>
      <c r="F122" s="43">
        <v>1323</v>
      </c>
      <c r="G122" s="43">
        <v>0</v>
      </c>
      <c r="H122" s="33"/>
      <c r="I122" s="33"/>
      <c r="J122" s="33"/>
      <c r="K122" s="33"/>
      <c r="L122" s="33"/>
      <c r="M122" s="33"/>
    </row>
    <row r="123" spans="1:13" ht="9" customHeight="1" x14ac:dyDescent="0.25">
      <c r="A123" s="41" t="s">
        <v>2</v>
      </c>
      <c r="B123" s="43">
        <v>1116</v>
      </c>
      <c r="C123" s="43"/>
      <c r="D123" s="43">
        <v>1036</v>
      </c>
      <c r="E123" s="43">
        <v>80</v>
      </c>
      <c r="F123" s="43">
        <v>0</v>
      </c>
      <c r="G123" s="43">
        <v>0</v>
      </c>
      <c r="H123" s="33"/>
      <c r="I123" s="33"/>
      <c r="J123" s="33"/>
      <c r="K123" s="33"/>
      <c r="L123" s="33"/>
      <c r="M123" s="33"/>
    </row>
    <row r="124" spans="1:13" ht="9" customHeight="1" x14ac:dyDescent="0.25">
      <c r="A124" s="44" t="s">
        <v>3</v>
      </c>
      <c r="B124" s="46">
        <v>1124</v>
      </c>
      <c r="C124" s="46"/>
      <c r="D124" s="46">
        <v>1051</v>
      </c>
      <c r="E124" s="46">
        <v>73</v>
      </c>
      <c r="F124" s="46">
        <v>0</v>
      </c>
      <c r="G124" s="46">
        <v>0</v>
      </c>
      <c r="H124" s="33"/>
      <c r="I124" s="33"/>
      <c r="J124" s="33"/>
      <c r="K124" s="33"/>
      <c r="L124" s="33"/>
      <c r="M124" s="33"/>
    </row>
    <row r="125" spans="1:13" ht="9" customHeight="1" x14ac:dyDescent="0.25">
      <c r="A125" s="41" t="s">
        <v>33</v>
      </c>
      <c r="B125" s="43">
        <v>3150</v>
      </c>
      <c r="C125" s="43"/>
      <c r="D125" s="43">
        <v>2965</v>
      </c>
      <c r="E125" s="43">
        <v>185</v>
      </c>
      <c r="F125" s="43">
        <v>0</v>
      </c>
      <c r="G125" s="43">
        <v>0</v>
      </c>
      <c r="H125" s="33"/>
      <c r="I125" s="33"/>
      <c r="J125" s="33"/>
      <c r="K125" s="33"/>
      <c r="L125" s="33"/>
      <c r="M125" s="33"/>
    </row>
    <row r="126" spans="1:13" ht="9" customHeight="1" x14ac:dyDescent="0.25">
      <c r="A126" s="41" t="s">
        <v>4</v>
      </c>
      <c r="B126" s="43">
        <v>426</v>
      </c>
      <c r="C126" s="43"/>
      <c r="D126" s="43">
        <v>418</v>
      </c>
      <c r="E126" s="43">
        <v>8</v>
      </c>
      <c r="F126" s="43">
        <v>0</v>
      </c>
      <c r="G126" s="43">
        <v>0</v>
      </c>
      <c r="H126" s="33"/>
      <c r="I126" s="33"/>
      <c r="J126" s="33"/>
      <c r="K126" s="33"/>
      <c r="L126" s="33"/>
      <c r="M126" s="33"/>
    </row>
    <row r="127" spans="1:13" ht="9" customHeight="1" x14ac:dyDescent="0.25">
      <c r="A127" s="41" t="s">
        <v>5</v>
      </c>
      <c r="B127" s="43">
        <v>1578</v>
      </c>
      <c r="C127" s="43"/>
      <c r="D127" s="43">
        <v>1571</v>
      </c>
      <c r="E127" s="43">
        <v>7</v>
      </c>
      <c r="F127" s="43">
        <v>0</v>
      </c>
      <c r="G127" s="43">
        <v>0</v>
      </c>
      <c r="H127" s="33"/>
      <c r="I127" s="33"/>
      <c r="J127" s="33"/>
      <c r="K127" s="33"/>
      <c r="L127" s="33"/>
      <c r="M127" s="33"/>
    </row>
    <row r="128" spans="1:13" ht="9" customHeight="1" x14ac:dyDescent="0.25">
      <c r="A128" s="44" t="s">
        <v>6</v>
      </c>
      <c r="B128" s="46">
        <v>4760</v>
      </c>
      <c r="C128" s="46"/>
      <c r="D128" s="46">
        <v>4342</v>
      </c>
      <c r="E128" s="46">
        <v>345</v>
      </c>
      <c r="F128" s="46">
        <v>73</v>
      </c>
      <c r="G128" s="46">
        <v>0</v>
      </c>
      <c r="H128" s="33"/>
      <c r="I128" s="33"/>
      <c r="J128" s="33"/>
      <c r="K128" s="33"/>
      <c r="L128" s="33"/>
      <c r="M128" s="33"/>
    </row>
    <row r="129" spans="1:13" ht="9" customHeight="1" x14ac:dyDescent="0.25">
      <c r="A129" s="41" t="s">
        <v>71</v>
      </c>
      <c r="B129" s="43">
        <v>8477</v>
      </c>
      <c r="C129" s="47"/>
      <c r="D129" s="43">
        <v>8477</v>
      </c>
      <c r="E129" s="43">
        <v>0</v>
      </c>
      <c r="F129" s="43">
        <v>0</v>
      </c>
      <c r="G129" s="43">
        <v>0</v>
      </c>
      <c r="H129" s="33"/>
      <c r="I129" s="33"/>
      <c r="J129" s="33"/>
      <c r="K129" s="33"/>
      <c r="L129" s="33"/>
      <c r="M129" s="33"/>
    </row>
    <row r="130" spans="1:13" ht="9" customHeight="1" x14ac:dyDescent="0.25">
      <c r="A130" s="41" t="s">
        <v>7</v>
      </c>
      <c r="B130" s="43">
        <v>3852</v>
      </c>
      <c r="C130" s="47"/>
      <c r="D130" s="43">
        <v>3818</v>
      </c>
      <c r="E130" s="43">
        <v>10</v>
      </c>
      <c r="F130" s="43">
        <v>18</v>
      </c>
      <c r="G130" s="43">
        <v>6</v>
      </c>
      <c r="H130" s="33"/>
      <c r="I130" s="33"/>
      <c r="J130" s="33"/>
      <c r="K130" s="33"/>
      <c r="L130" s="33"/>
      <c r="M130" s="33"/>
    </row>
    <row r="131" spans="1:13" ht="9" customHeight="1" x14ac:dyDescent="0.25">
      <c r="A131" s="41" t="s">
        <v>8</v>
      </c>
      <c r="B131" s="43">
        <v>6091</v>
      </c>
      <c r="C131" s="43"/>
      <c r="D131" s="43">
        <v>5769</v>
      </c>
      <c r="E131" s="43">
        <v>322</v>
      </c>
      <c r="F131" s="43">
        <v>0</v>
      </c>
      <c r="G131" s="43">
        <v>0</v>
      </c>
      <c r="H131" s="33"/>
      <c r="I131" s="33"/>
      <c r="J131" s="33"/>
      <c r="K131" s="33"/>
      <c r="L131" s="33"/>
      <c r="M131" s="33"/>
    </row>
    <row r="132" spans="1:13" ht="9" customHeight="1" x14ac:dyDescent="0.25">
      <c r="A132" s="44" t="s">
        <v>9</v>
      </c>
      <c r="B132" s="46">
        <v>10883</v>
      </c>
      <c r="C132" s="46"/>
      <c r="D132" s="46">
        <v>10562</v>
      </c>
      <c r="E132" s="46">
        <v>321</v>
      </c>
      <c r="F132" s="46">
        <v>0</v>
      </c>
      <c r="G132" s="46">
        <v>0</v>
      </c>
      <c r="H132" s="33"/>
      <c r="I132" s="33"/>
      <c r="J132" s="33"/>
      <c r="K132" s="33"/>
      <c r="L132" s="33"/>
      <c r="M132" s="33"/>
    </row>
    <row r="133" spans="1:13" ht="9" customHeight="1" x14ac:dyDescent="0.25">
      <c r="A133" s="41" t="s">
        <v>10</v>
      </c>
      <c r="B133" s="43">
        <v>8508</v>
      </c>
      <c r="C133" s="43"/>
      <c r="D133" s="43">
        <v>8412</v>
      </c>
      <c r="E133" s="43">
        <v>48</v>
      </c>
      <c r="F133" s="43">
        <v>48</v>
      </c>
      <c r="G133" s="43">
        <v>0</v>
      </c>
      <c r="H133" s="33"/>
      <c r="I133" s="33"/>
      <c r="J133" s="33"/>
      <c r="K133" s="33"/>
      <c r="L133" s="33"/>
      <c r="M133" s="33"/>
    </row>
    <row r="134" spans="1:13" ht="9" customHeight="1" x14ac:dyDescent="0.25">
      <c r="A134" s="41" t="s">
        <v>11</v>
      </c>
      <c r="B134" s="43">
        <v>3231</v>
      </c>
      <c r="C134" s="43"/>
      <c r="D134" s="43">
        <v>2253</v>
      </c>
      <c r="E134" s="43">
        <v>0</v>
      </c>
      <c r="F134" s="43">
        <v>978</v>
      </c>
      <c r="G134" s="43">
        <v>0</v>
      </c>
      <c r="H134" s="33"/>
      <c r="I134" s="33"/>
      <c r="J134" s="33"/>
      <c r="K134" s="33"/>
      <c r="L134" s="33"/>
      <c r="M134" s="33"/>
    </row>
    <row r="135" spans="1:13" ht="9" customHeight="1" x14ac:dyDescent="0.25">
      <c r="A135" s="41" t="s">
        <v>12</v>
      </c>
      <c r="B135" s="43">
        <v>11843</v>
      </c>
      <c r="C135" s="43"/>
      <c r="D135" s="43">
        <v>11602</v>
      </c>
      <c r="E135" s="43">
        <v>241</v>
      </c>
      <c r="F135" s="43">
        <v>0</v>
      </c>
      <c r="G135" s="43">
        <v>0</v>
      </c>
      <c r="H135" s="33"/>
      <c r="I135" s="33"/>
      <c r="J135" s="33"/>
      <c r="K135" s="33"/>
      <c r="L135" s="33"/>
      <c r="M135" s="33"/>
    </row>
    <row r="136" spans="1:13" ht="9" customHeight="1" x14ac:dyDescent="0.25">
      <c r="A136" s="44" t="s">
        <v>13</v>
      </c>
      <c r="B136" s="46">
        <v>2611</v>
      </c>
      <c r="C136" s="46"/>
      <c r="D136" s="46">
        <v>2611</v>
      </c>
      <c r="E136" s="46">
        <v>0</v>
      </c>
      <c r="F136" s="46">
        <v>0</v>
      </c>
      <c r="G136" s="46">
        <v>0</v>
      </c>
      <c r="H136" s="33"/>
      <c r="I136" s="33"/>
      <c r="J136" s="33"/>
      <c r="K136" s="33"/>
      <c r="L136" s="33"/>
      <c r="M136" s="33"/>
    </row>
    <row r="137" spans="1:13" ht="9" customHeight="1" x14ac:dyDescent="0.25">
      <c r="A137" s="41" t="s">
        <v>14</v>
      </c>
      <c r="B137" s="43">
        <v>1776</v>
      </c>
      <c r="C137" s="43"/>
      <c r="D137" s="43">
        <v>1692</v>
      </c>
      <c r="E137" s="43">
        <v>84</v>
      </c>
      <c r="F137" s="43">
        <v>0</v>
      </c>
      <c r="G137" s="43">
        <v>0</v>
      </c>
      <c r="H137" s="33"/>
      <c r="I137" s="33"/>
      <c r="J137" s="33"/>
      <c r="K137" s="33"/>
      <c r="L137" s="33"/>
      <c r="M137" s="33"/>
    </row>
    <row r="138" spans="1:13" ht="9" customHeight="1" x14ac:dyDescent="0.25">
      <c r="A138" s="41" t="s">
        <v>15</v>
      </c>
      <c r="B138" s="43">
        <v>2305</v>
      </c>
      <c r="C138" s="43"/>
      <c r="D138" s="43">
        <v>2087</v>
      </c>
      <c r="E138" s="43">
        <v>213</v>
      </c>
      <c r="F138" s="43">
        <v>5</v>
      </c>
      <c r="G138" s="43">
        <v>0</v>
      </c>
      <c r="H138" s="33"/>
      <c r="I138" s="33"/>
      <c r="J138" s="33"/>
      <c r="K138" s="33"/>
      <c r="L138" s="33"/>
      <c r="M138" s="33"/>
    </row>
    <row r="139" spans="1:13" ht="9" customHeight="1" x14ac:dyDescent="0.25">
      <c r="A139" s="41" t="s">
        <v>16</v>
      </c>
      <c r="B139" s="43">
        <v>2909</v>
      </c>
      <c r="C139" s="43"/>
      <c r="D139" s="43">
        <v>1767</v>
      </c>
      <c r="E139" s="43">
        <v>265</v>
      </c>
      <c r="F139" s="43">
        <v>0</v>
      </c>
      <c r="G139" s="43">
        <v>877</v>
      </c>
      <c r="H139" s="33"/>
      <c r="I139" s="33"/>
      <c r="J139" s="33"/>
      <c r="K139" s="33"/>
      <c r="L139" s="33"/>
      <c r="M139" s="33"/>
    </row>
    <row r="140" spans="1:13" ht="9" customHeight="1" x14ac:dyDescent="0.25">
      <c r="A140" s="44" t="s">
        <v>17</v>
      </c>
      <c r="B140" s="46">
        <v>4057</v>
      </c>
      <c r="C140" s="46"/>
      <c r="D140" s="46">
        <v>3674</v>
      </c>
      <c r="E140" s="46">
        <v>350</v>
      </c>
      <c r="F140" s="46">
        <v>33</v>
      </c>
      <c r="G140" s="46">
        <v>0</v>
      </c>
      <c r="H140" s="33"/>
      <c r="I140" s="33"/>
      <c r="J140" s="33"/>
      <c r="K140" s="33"/>
      <c r="L140" s="33"/>
      <c r="M140" s="33"/>
    </row>
    <row r="141" spans="1:13" ht="9" customHeight="1" x14ac:dyDescent="0.25">
      <c r="A141" s="41" t="s">
        <v>18</v>
      </c>
      <c r="B141" s="43">
        <v>9252</v>
      </c>
      <c r="C141" s="43"/>
      <c r="D141" s="43">
        <v>4849</v>
      </c>
      <c r="E141" s="43">
        <v>201</v>
      </c>
      <c r="F141" s="43">
        <v>4202</v>
      </c>
      <c r="G141" s="43">
        <v>0</v>
      </c>
      <c r="H141" s="33"/>
      <c r="I141" s="33"/>
      <c r="J141" s="33"/>
      <c r="K141" s="33"/>
      <c r="L141" s="33"/>
      <c r="M141" s="33"/>
    </row>
    <row r="142" spans="1:13" ht="9" customHeight="1" x14ac:dyDescent="0.25">
      <c r="A142" s="41" t="s">
        <v>19</v>
      </c>
      <c r="B142" s="43">
        <v>892</v>
      </c>
      <c r="C142" s="43"/>
      <c r="D142" s="43">
        <v>816</v>
      </c>
      <c r="E142" s="43">
        <v>71</v>
      </c>
      <c r="F142" s="43">
        <v>0</v>
      </c>
      <c r="G142" s="43">
        <v>5</v>
      </c>
      <c r="H142" s="33"/>
      <c r="I142" s="33"/>
      <c r="J142" s="33"/>
      <c r="K142" s="33"/>
      <c r="L142" s="33"/>
      <c r="M142" s="33"/>
    </row>
    <row r="143" spans="1:13" ht="9" customHeight="1" x14ac:dyDescent="0.25">
      <c r="A143" s="41" t="s">
        <v>20</v>
      </c>
      <c r="B143" s="43">
        <v>146</v>
      </c>
      <c r="C143" s="43"/>
      <c r="D143" s="43">
        <v>0</v>
      </c>
      <c r="E143" s="43">
        <v>146</v>
      </c>
      <c r="F143" s="43">
        <v>0</v>
      </c>
      <c r="G143" s="43">
        <v>0</v>
      </c>
      <c r="H143" s="33"/>
      <c r="I143" s="33"/>
      <c r="J143" s="33"/>
      <c r="K143" s="33"/>
      <c r="L143" s="33"/>
      <c r="M143" s="33"/>
    </row>
    <row r="144" spans="1:13" ht="9" customHeight="1" x14ac:dyDescent="0.25">
      <c r="A144" s="44" t="s">
        <v>21</v>
      </c>
      <c r="B144" s="46">
        <v>1697</v>
      </c>
      <c r="C144" s="46"/>
      <c r="D144" s="46">
        <v>1394</v>
      </c>
      <c r="E144" s="46">
        <v>279</v>
      </c>
      <c r="F144" s="46">
        <v>24</v>
      </c>
      <c r="G144" s="46">
        <v>0</v>
      </c>
      <c r="H144" s="33"/>
      <c r="I144" s="33"/>
      <c r="J144" s="33"/>
      <c r="K144" s="33"/>
      <c r="L144" s="33"/>
      <c r="M144" s="33"/>
    </row>
    <row r="145" spans="1:13" ht="9" customHeight="1" x14ac:dyDescent="0.25">
      <c r="A145" s="41" t="s">
        <v>22</v>
      </c>
      <c r="B145" s="43">
        <v>7281</v>
      </c>
      <c r="C145" s="43"/>
      <c r="D145" s="43">
        <v>238</v>
      </c>
      <c r="E145" s="43">
        <v>237</v>
      </c>
      <c r="F145" s="43">
        <v>6806</v>
      </c>
      <c r="G145" s="43">
        <v>0</v>
      </c>
      <c r="H145" s="33"/>
      <c r="I145" s="33"/>
      <c r="J145" s="33"/>
      <c r="K145" s="33"/>
      <c r="L145" s="33"/>
      <c r="M145" s="33"/>
    </row>
    <row r="146" spans="1:13" ht="9" customHeight="1" x14ac:dyDescent="0.25">
      <c r="A146" s="41" t="s">
        <v>23</v>
      </c>
      <c r="B146" s="43">
        <v>12523</v>
      </c>
      <c r="C146" s="43"/>
      <c r="D146" s="3" t="s">
        <v>165</v>
      </c>
      <c r="E146" s="3" t="s">
        <v>165</v>
      </c>
      <c r="F146" s="43">
        <v>0</v>
      </c>
      <c r="G146" s="43">
        <v>12523</v>
      </c>
      <c r="H146" s="33"/>
      <c r="I146" s="33"/>
      <c r="J146" s="33"/>
      <c r="K146" s="33"/>
      <c r="L146" s="33"/>
      <c r="M146" s="33"/>
    </row>
    <row r="147" spans="1:13" ht="9" customHeight="1" x14ac:dyDescent="0.25">
      <c r="A147" s="41" t="s">
        <v>24</v>
      </c>
      <c r="B147" s="43">
        <v>408</v>
      </c>
      <c r="C147" s="43"/>
      <c r="D147" s="43">
        <v>408</v>
      </c>
      <c r="E147" s="43">
        <v>0</v>
      </c>
      <c r="F147" s="43">
        <v>0</v>
      </c>
      <c r="G147" s="43">
        <v>0</v>
      </c>
      <c r="H147" s="33"/>
      <c r="I147" s="33"/>
      <c r="J147" s="33"/>
      <c r="K147" s="33"/>
      <c r="L147" s="33"/>
      <c r="M147" s="33"/>
    </row>
    <row r="148" spans="1:13" ht="9" customHeight="1" x14ac:dyDescent="0.25">
      <c r="A148" s="44" t="s">
        <v>25</v>
      </c>
      <c r="B148" s="46">
        <v>6244</v>
      </c>
      <c r="C148" s="46"/>
      <c r="D148" s="46">
        <v>5859</v>
      </c>
      <c r="E148" s="46">
        <v>359</v>
      </c>
      <c r="F148" s="46">
        <v>26</v>
      </c>
      <c r="G148" s="46">
        <v>0</v>
      </c>
      <c r="H148" s="33"/>
      <c r="I148" s="33"/>
      <c r="J148" s="33"/>
      <c r="K148" s="33"/>
      <c r="L148" s="33"/>
      <c r="M148" s="33"/>
    </row>
    <row r="149" spans="1:13" ht="9" customHeight="1" x14ac:dyDescent="0.25">
      <c r="A149" s="41" t="s">
        <v>26</v>
      </c>
      <c r="B149" s="43">
        <v>2061</v>
      </c>
      <c r="C149" s="43"/>
      <c r="D149" s="43">
        <v>1992</v>
      </c>
      <c r="E149" s="43">
        <v>58</v>
      </c>
      <c r="F149" s="43">
        <v>11</v>
      </c>
      <c r="G149" s="43">
        <v>0</v>
      </c>
      <c r="H149" s="33"/>
      <c r="I149" s="33"/>
      <c r="J149" s="33"/>
      <c r="K149" s="33"/>
      <c r="L149" s="33"/>
      <c r="M149" s="33"/>
    </row>
    <row r="150" spans="1:13" ht="9" customHeight="1" x14ac:dyDescent="0.25">
      <c r="A150" s="41" t="s">
        <v>27</v>
      </c>
      <c r="B150" s="43">
        <v>21621</v>
      </c>
      <c r="C150" s="43"/>
      <c r="D150" s="43">
        <v>20874</v>
      </c>
      <c r="E150" s="43">
        <v>745</v>
      </c>
      <c r="F150" s="43">
        <v>2</v>
      </c>
      <c r="G150" s="43">
        <v>0</v>
      </c>
      <c r="H150" s="33"/>
      <c r="I150" s="33"/>
      <c r="J150" s="33"/>
      <c r="K150" s="33"/>
      <c r="L150" s="33"/>
      <c r="M150" s="33"/>
    </row>
    <row r="151" spans="1:13" ht="9" customHeight="1" x14ac:dyDescent="0.25">
      <c r="A151" s="41" t="s">
        <v>28</v>
      </c>
      <c r="B151" s="43">
        <v>1443</v>
      </c>
      <c r="C151" s="43"/>
      <c r="D151" s="43">
        <v>1328</v>
      </c>
      <c r="E151" s="43">
        <v>114</v>
      </c>
      <c r="F151" s="43">
        <v>1</v>
      </c>
      <c r="G151" s="43">
        <v>0</v>
      </c>
      <c r="H151" s="33"/>
      <c r="I151" s="33"/>
      <c r="J151" s="33"/>
      <c r="K151" s="33"/>
      <c r="L151" s="33"/>
      <c r="M151" s="33"/>
    </row>
    <row r="152" spans="1:13" ht="9" customHeight="1" x14ac:dyDescent="0.25">
      <c r="A152" s="44" t="s">
        <v>29</v>
      </c>
      <c r="B152" s="46">
        <v>4189</v>
      </c>
      <c r="C152" s="46"/>
      <c r="D152" s="46">
        <v>4117</v>
      </c>
      <c r="E152" s="46">
        <v>72</v>
      </c>
      <c r="F152" s="46">
        <v>0</v>
      </c>
      <c r="G152" s="46">
        <v>0</v>
      </c>
      <c r="H152" s="33"/>
      <c r="I152" s="33"/>
      <c r="J152" s="33"/>
      <c r="K152" s="33"/>
      <c r="L152" s="33"/>
      <c r="M152" s="33"/>
    </row>
    <row r="153" spans="1:13" ht="3" customHeight="1" x14ac:dyDescent="0.25">
      <c r="A153" s="25"/>
      <c r="B153" s="61"/>
      <c r="C153" s="61"/>
      <c r="D153" s="61"/>
      <c r="E153" s="61"/>
      <c r="F153" s="61"/>
      <c r="G153" s="61"/>
      <c r="H153" s="33"/>
      <c r="I153" s="33"/>
      <c r="J153" s="33"/>
      <c r="K153" s="33"/>
      <c r="L153" s="33"/>
      <c r="M153" s="33"/>
    </row>
    <row r="154" spans="1:13" ht="12" customHeight="1" x14ac:dyDescent="0.25">
      <c r="A154" s="39" t="s">
        <v>34</v>
      </c>
      <c r="B154" s="62"/>
      <c r="C154" s="62"/>
      <c r="D154" s="62"/>
      <c r="E154" s="63"/>
      <c r="F154" s="62"/>
      <c r="G154" s="61"/>
      <c r="H154" s="33"/>
      <c r="I154" s="33"/>
      <c r="J154" s="33"/>
      <c r="K154" s="33"/>
      <c r="L154" s="33"/>
      <c r="M154" s="33"/>
    </row>
    <row r="155" spans="1:13" ht="9" customHeight="1" x14ac:dyDescent="0.25">
      <c r="A155" s="35">
        <v>2013</v>
      </c>
      <c r="B155" s="40"/>
      <c r="C155" s="40"/>
      <c r="D155" s="40"/>
      <c r="E155" s="36"/>
      <c r="F155" s="36"/>
      <c r="G155" s="38"/>
      <c r="H155" s="33"/>
      <c r="I155" s="33"/>
      <c r="J155" s="33"/>
      <c r="K155" s="33"/>
      <c r="L155" s="33"/>
      <c r="M155" s="33"/>
    </row>
    <row r="156" spans="1:13" ht="9" customHeight="1" x14ac:dyDescent="0.25">
      <c r="A156" s="39" t="s">
        <v>32</v>
      </c>
      <c r="B156" s="40">
        <v>180065</v>
      </c>
      <c r="C156" s="40"/>
      <c r="D156" s="40">
        <v>148599</v>
      </c>
      <c r="E156" s="40">
        <v>6022</v>
      </c>
      <c r="F156" s="40">
        <v>22383</v>
      </c>
      <c r="G156" s="40">
        <v>3061</v>
      </c>
      <c r="H156" s="33"/>
      <c r="I156" s="33"/>
      <c r="J156" s="33"/>
      <c r="K156" s="33"/>
      <c r="L156" s="33"/>
      <c r="M156" s="33"/>
    </row>
    <row r="157" spans="1:13" ht="3.95" customHeight="1" x14ac:dyDescent="0.25">
      <c r="A157" s="39"/>
      <c r="B157" s="42"/>
      <c r="C157" s="42"/>
      <c r="D157" s="43"/>
      <c r="E157" s="43"/>
      <c r="F157" s="60"/>
      <c r="G157" s="60"/>
      <c r="H157" s="33"/>
      <c r="I157" s="33"/>
      <c r="J157" s="33"/>
      <c r="K157" s="33"/>
      <c r="L157" s="33"/>
      <c r="M157" s="33"/>
    </row>
    <row r="158" spans="1:13" ht="9" customHeight="1" x14ac:dyDescent="0.25">
      <c r="A158" s="41" t="s">
        <v>0</v>
      </c>
      <c r="B158" s="43">
        <v>346</v>
      </c>
      <c r="C158" s="42"/>
      <c r="D158" s="43">
        <v>195</v>
      </c>
      <c r="E158" s="43">
        <v>66</v>
      </c>
      <c r="F158" s="43">
        <v>85</v>
      </c>
      <c r="G158" s="43">
        <v>0</v>
      </c>
      <c r="H158" s="33"/>
      <c r="I158" s="33"/>
      <c r="J158" s="33"/>
      <c r="K158" s="33"/>
      <c r="L158" s="33"/>
      <c r="M158" s="33"/>
    </row>
    <row r="159" spans="1:13" ht="9" customHeight="1" x14ac:dyDescent="0.25">
      <c r="A159" s="41" t="s">
        <v>1</v>
      </c>
      <c r="B159" s="43">
        <v>17152</v>
      </c>
      <c r="C159" s="43"/>
      <c r="D159" s="43">
        <v>12163</v>
      </c>
      <c r="E159" s="43">
        <v>259</v>
      </c>
      <c r="F159" s="43">
        <v>4730</v>
      </c>
      <c r="G159" s="43">
        <v>0</v>
      </c>
      <c r="H159" s="33"/>
      <c r="I159" s="33"/>
      <c r="J159" s="33"/>
      <c r="K159" s="33"/>
      <c r="L159" s="33"/>
      <c r="M159" s="33"/>
    </row>
    <row r="160" spans="1:13" ht="9" customHeight="1" x14ac:dyDescent="0.25">
      <c r="A160" s="41" t="s">
        <v>2</v>
      </c>
      <c r="B160" s="43">
        <v>1027</v>
      </c>
      <c r="C160" s="43"/>
      <c r="D160" s="43">
        <v>934</v>
      </c>
      <c r="E160" s="43">
        <v>93</v>
      </c>
      <c r="F160" s="43">
        <v>0</v>
      </c>
      <c r="G160" s="43">
        <v>0</v>
      </c>
      <c r="H160" s="33"/>
      <c r="I160" s="33"/>
      <c r="J160" s="33"/>
      <c r="K160" s="33"/>
      <c r="L160" s="33"/>
      <c r="M160" s="33"/>
    </row>
    <row r="161" spans="1:13" ht="9" customHeight="1" x14ac:dyDescent="0.25">
      <c r="A161" s="44" t="s">
        <v>3</v>
      </c>
      <c r="B161" s="46">
        <v>1102</v>
      </c>
      <c r="C161" s="46"/>
      <c r="D161" s="46">
        <v>1084</v>
      </c>
      <c r="E161" s="46">
        <v>18</v>
      </c>
      <c r="F161" s="46">
        <v>0</v>
      </c>
      <c r="G161" s="46">
        <v>0</v>
      </c>
      <c r="H161" s="33"/>
      <c r="I161" s="33"/>
      <c r="J161" s="33"/>
      <c r="K161" s="33"/>
      <c r="L161" s="33"/>
      <c r="M161" s="33"/>
    </row>
    <row r="162" spans="1:13" ht="9" customHeight="1" x14ac:dyDescent="0.25">
      <c r="A162" s="41" t="s">
        <v>33</v>
      </c>
      <c r="B162" s="43">
        <v>3602</v>
      </c>
      <c r="C162" s="43"/>
      <c r="D162" s="43">
        <v>3408</v>
      </c>
      <c r="E162" s="43">
        <v>190</v>
      </c>
      <c r="F162" s="43">
        <v>4</v>
      </c>
      <c r="G162" s="43">
        <v>0</v>
      </c>
      <c r="H162" s="33"/>
      <c r="I162" s="33"/>
      <c r="J162" s="33"/>
      <c r="K162" s="33"/>
      <c r="L162" s="33"/>
      <c r="M162" s="33"/>
    </row>
    <row r="163" spans="1:13" ht="9" customHeight="1" x14ac:dyDescent="0.25">
      <c r="A163" s="41" t="s">
        <v>4</v>
      </c>
      <c r="B163" s="43">
        <v>418</v>
      </c>
      <c r="C163" s="43"/>
      <c r="D163" s="43">
        <v>410</v>
      </c>
      <c r="E163" s="43">
        <v>8</v>
      </c>
      <c r="F163" s="43">
        <v>0</v>
      </c>
      <c r="G163" s="43">
        <v>0</v>
      </c>
      <c r="H163" s="33"/>
      <c r="I163" s="33"/>
      <c r="J163" s="33"/>
      <c r="K163" s="33"/>
      <c r="L163" s="33"/>
      <c r="M163" s="33"/>
    </row>
    <row r="164" spans="1:13" ht="9" customHeight="1" x14ac:dyDescent="0.25">
      <c r="A164" s="41" t="s">
        <v>5</v>
      </c>
      <c r="B164" s="43">
        <v>2065</v>
      </c>
      <c r="C164" s="43"/>
      <c r="D164" s="43">
        <v>1678</v>
      </c>
      <c r="E164" s="43">
        <v>387</v>
      </c>
      <c r="F164" s="43">
        <v>0</v>
      </c>
      <c r="G164" s="43">
        <v>0</v>
      </c>
      <c r="H164" s="33"/>
      <c r="I164" s="33"/>
      <c r="J164" s="33"/>
      <c r="K164" s="33"/>
      <c r="L164" s="33"/>
      <c r="M164" s="33"/>
    </row>
    <row r="165" spans="1:13" ht="9" customHeight="1" x14ac:dyDescent="0.25">
      <c r="A165" s="44" t="s">
        <v>6</v>
      </c>
      <c r="B165" s="46">
        <v>4760</v>
      </c>
      <c r="C165" s="46"/>
      <c r="D165" s="46">
        <v>4342</v>
      </c>
      <c r="E165" s="46">
        <v>345</v>
      </c>
      <c r="F165" s="46">
        <v>73</v>
      </c>
      <c r="G165" s="46">
        <v>0</v>
      </c>
      <c r="H165" s="33"/>
      <c r="I165" s="33"/>
      <c r="J165" s="33"/>
      <c r="K165" s="33"/>
      <c r="L165" s="33"/>
      <c r="M165" s="33"/>
    </row>
    <row r="166" spans="1:13" ht="9" customHeight="1" x14ac:dyDescent="0.25">
      <c r="A166" s="41" t="s">
        <v>71</v>
      </c>
      <c r="B166" s="43">
        <v>8791</v>
      </c>
      <c r="C166" s="47"/>
      <c r="D166" s="43">
        <v>8742</v>
      </c>
      <c r="E166" s="43">
        <v>49</v>
      </c>
      <c r="F166" s="43">
        <v>0</v>
      </c>
      <c r="G166" s="43">
        <v>0</v>
      </c>
      <c r="H166" s="33"/>
      <c r="I166" s="33"/>
      <c r="J166" s="33"/>
      <c r="K166" s="33"/>
      <c r="L166" s="33"/>
      <c r="M166" s="33"/>
    </row>
    <row r="167" spans="1:13" ht="9" customHeight="1" x14ac:dyDescent="0.25">
      <c r="A167" s="41" t="s">
        <v>7</v>
      </c>
      <c r="B167" s="43">
        <v>3866</v>
      </c>
      <c r="C167" s="47"/>
      <c r="D167" s="43">
        <v>3470</v>
      </c>
      <c r="E167" s="43">
        <v>68</v>
      </c>
      <c r="F167" s="43">
        <v>328</v>
      </c>
      <c r="G167" s="43">
        <v>0</v>
      </c>
      <c r="H167" s="33"/>
      <c r="I167" s="33"/>
      <c r="J167" s="33"/>
      <c r="K167" s="33"/>
      <c r="L167" s="33"/>
      <c r="M167" s="33"/>
    </row>
    <row r="168" spans="1:13" ht="9" customHeight="1" x14ac:dyDescent="0.25">
      <c r="A168" s="41" t="s">
        <v>8</v>
      </c>
      <c r="B168" s="43">
        <v>6279</v>
      </c>
      <c r="C168" s="43"/>
      <c r="D168" s="43">
        <v>5992</v>
      </c>
      <c r="E168" s="43">
        <v>287</v>
      </c>
      <c r="F168" s="43">
        <v>0</v>
      </c>
      <c r="G168" s="43">
        <v>0</v>
      </c>
      <c r="H168" s="33"/>
      <c r="I168" s="33"/>
      <c r="J168" s="33"/>
      <c r="K168" s="33"/>
      <c r="L168" s="33"/>
      <c r="M168" s="33"/>
    </row>
    <row r="169" spans="1:13" ht="9" customHeight="1" x14ac:dyDescent="0.25">
      <c r="A169" s="44" t="s">
        <v>9</v>
      </c>
      <c r="B169" s="46">
        <v>11390</v>
      </c>
      <c r="C169" s="46"/>
      <c r="D169" s="46">
        <v>11082</v>
      </c>
      <c r="E169" s="46">
        <v>308</v>
      </c>
      <c r="F169" s="46">
        <v>0</v>
      </c>
      <c r="G169" s="46">
        <v>0</v>
      </c>
      <c r="H169" s="33"/>
      <c r="I169" s="33"/>
      <c r="J169" s="33"/>
      <c r="K169" s="33"/>
      <c r="L169" s="33"/>
      <c r="M169" s="33"/>
    </row>
    <row r="170" spans="1:13" ht="9" customHeight="1" x14ac:dyDescent="0.25">
      <c r="A170" s="41" t="s">
        <v>10</v>
      </c>
      <c r="B170" s="43">
        <v>7597</v>
      </c>
      <c r="C170" s="43"/>
      <c r="D170" s="43">
        <v>7315</v>
      </c>
      <c r="E170" s="43">
        <v>187</v>
      </c>
      <c r="F170" s="43">
        <v>95</v>
      </c>
      <c r="G170" s="43">
        <v>0</v>
      </c>
      <c r="H170" s="33"/>
      <c r="I170" s="33"/>
      <c r="J170" s="33"/>
      <c r="K170" s="33"/>
      <c r="L170" s="33"/>
      <c r="M170" s="33"/>
    </row>
    <row r="171" spans="1:13" ht="9" customHeight="1" x14ac:dyDescent="0.25">
      <c r="A171" s="41" t="s">
        <v>11</v>
      </c>
      <c r="B171" s="43">
        <v>4143</v>
      </c>
      <c r="C171" s="43"/>
      <c r="D171" s="43">
        <v>2730</v>
      </c>
      <c r="E171" s="43">
        <v>94</v>
      </c>
      <c r="F171" s="43">
        <v>1319</v>
      </c>
      <c r="G171" s="43">
        <v>0</v>
      </c>
      <c r="H171" s="33"/>
      <c r="I171" s="33"/>
      <c r="J171" s="33"/>
      <c r="K171" s="33"/>
      <c r="L171" s="33"/>
      <c r="M171" s="33"/>
    </row>
    <row r="172" spans="1:13" ht="9" customHeight="1" x14ac:dyDescent="0.25">
      <c r="A172" s="41" t="s">
        <v>12</v>
      </c>
      <c r="B172" s="43">
        <v>11983</v>
      </c>
      <c r="C172" s="43"/>
      <c r="D172" s="43">
        <v>11727</v>
      </c>
      <c r="E172" s="43">
        <v>256</v>
      </c>
      <c r="F172" s="43">
        <v>0</v>
      </c>
      <c r="G172" s="43">
        <v>0</v>
      </c>
      <c r="H172" s="33"/>
      <c r="I172" s="33"/>
      <c r="J172" s="33"/>
      <c r="K172" s="33"/>
      <c r="L172" s="33"/>
      <c r="M172" s="33"/>
    </row>
    <row r="173" spans="1:13" ht="9" customHeight="1" x14ac:dyDescent="0.25">
      <c r="A173" s="44" t="s">
        <v>13</v>
      </c>
      <c r="B173" s="46">
        <v>3061</v>
      </c>
      <c r="C173" s="46"/>
      <c r="D173" s="4" t="s">
        <v>165</v>
      </c>
      <c r="E173" s="4" t="s">
        <v>165</v>
      </c>
      <c r="F173" s="4" t="s">
        <v>165</v>
      </c>
      <c r="G173" s="46">
        <v>3061</v>
      </c>
      <c r="H173" s="33"/>
      <c r="I173" s="33"/>
      <c r="J173" s="33"/>
      <c r="K173" s="33"/>
      <c r="L173" s="33"/>
      <c r="M173" s="33"/>
    </row>
    <row r="174" spans="1:13" ht="9" customHeight="1" x14ac:dyDescent="0.25">
      <c r="A174" s="41" t="s">
        <v>14</v>
      </c>
      <c r="B174" s="43">
        <v>1968</v>
      </c>
      <c r="C174" s="43"/>
      <c r="D174" s="43">
        <v>1844</v>
      </c>
      <c r="E174" s="43">
        <v>115</v>
      </c>
      <c r="F174" s="43">
        <v>9</v>
      </c>
      <c r="G174" s="43">
        <v>0</v>
      </c>
      <c r="H174" s="33"/>
      <c r="I174" s="33"/>
      <c r="J174" s="33"/>
      <c r="K174" s="33"/>
      <c r="L174" s="33"/>
      <c r="M174" s="33"/>
    </row>
    <row r="175" spans="1:13" ht="9" customHeight="1" x14ac:dyDescent="0.25">
      <c r="A175" s="41" t="s">
        <v>15</v>
      </c>
      <c r="B175" s="43">
        <v>2716</v>
      </c>
      <c r="C175" s="43"/>
      <c r="D175" s="43">
        <v>2483</v>
      </c>
      <c r="E175" s="43">
        <v>228</v>
      </c>
      <c r="F175" s="43">
        <v>5</v>
      </c>
      <c r="G175" s="43">
        <v>0</v>
      </c>
      <c r="H175" s="33"/>
      <c r="I175" s="33"/>
      <c r="J175" s="33"/>
      <c r="K175" s="33"/>
      <c r="L175" s="33"/>
      <c r="M175" s="33"/>
    </row>
    <row r="176" spans="1:13" ht="9" customHeight="1" x14ac:dyDescent="0.25">
      <c r="A176" s="41" t="s">
        <v>16</v>
      </c>
      <c r="B176" s="43">
        <v>1529</v>
      </c>
      <c r="C176" s="43"/>
      <c r="D176" s="43">
        <v>1245</v>
      </c>
      <c r="E176" s="43">
        <v>246</v>
      </c>
      <c r="F176" s="43">
        <v>38</v>
      </c>
      <c r="G176" s="43">
        <v>0</v>
      </c>
      <c r="H176" s="33"/>
      <c r="I176" s="33"/>
      <c r="J176" s="33"/>
      <c r="K176" s="33"/>
      <c r="L176" s="33"/>
      <c r="M176" s="33"/>
    </row>
    <row r="177" spans="1:13" ht="9" customHeight="1" x14ac:dyDescent="0.25">
      <c r="A177" s="44" t="s">
        <v>17</v>
      </c>
      <c r="B177" s="46">
        <v>4050</v>
      </c>
      <c r="C177" s="46"/>
      <c r="D177" s="46">
        <v>3672</v>
      </c>
      <c r="E177" s="46">
        <v>345</v>
      </c>
      <c r="F177" s="46">
        <v>33</v>
      </c>
      <c r="G177" s="46">
        <v>0</v>
      </c>
      <c r="H177" s="33"/>
      <c r="I177" s="33"/>
      <c r="J177" s="33"/>
      <c r="K177" s="33"/>
      <c r="L177" s="33"/>
      <c r="M177" s="33"/>
    </row>
    <row r="178" spans="1:13" ht="9" customHeight="1" x14ac:dyDescent="0.25">
      <c r="A178" s="41" t="s">
        <v>18</v>
      </c>
      <c r="B178" s="43">
        <v>9778</v>
      </c>
      <c r="C178" s="43"/>
      <c r="D178" s="43">
        <v>5121</v>
      </c>
      <c r="E178" s="43">
        <v>166</v>
      </c>
      <c r="F178" s="43">
        <v>4491</v>
      </c>
      <c r="G178" s="43">
        <v>0</v>
      </c>
      <c r="H178" s="33"/>
      <c r="I178" s="33"/>
      <c r="J178" s="33"/>
      <c r="K178" s="33"/>
      <c r="L178" s="33"/>
      <c r="M178" s="33"/>
    </row>
    <row r="179" spans="1:13" ht="9" customHeight="1" x14ac:dyDescent="0.25">
      <c r="A179" s="41" t="s">
        <v>19</v>
      </c>
      <c r="B179" s="43">
        <v>883</v>
      </c>
      <c r="C179" s="43"/>
      <c r="D179" s="43">
        <v>816</v>
      </c>
      <c r="E179" s="43">
        <v>67</v>
      </c>
      <c r="F179" s="43">
        <v>0</v>
      </c>
      <c r="G179" s="43">
        <v>0</v>
      </c>
      <c r="H179" s="33"/>
      <c r="I179" s="33"/>
      <c r="J179" s="33"/>
      <c r="K179" s="33"/>
      <c r="L179" s="33"/>
      <c r="M179" s="33"/>
    </row>
    <row r="180" spans="1:13" ht="9" customHeight="1" x14ac:dyDescent="0.25">
      <c r="A180" s="41" t="s">
        <v>20</v>
      </c>
      <c r="B180" s="43">
        <v>3769</v>
      </c>
      <c r="C180" s="43"/>
      <c r="D180" s="43">
        <v>2270</v>
      </c>
      <c r="E180" s="43">
        <v>188</v>
      </c>
      <c r="F180" s="43">
        <v>1311</v>
      </c>
      <c r="G180" s="43">
        <v>0</v>
      </c>
      <c r="H180" s="33"/>
      <c r="I180" s="33"/>
      <c r="J180" s="33"/>
      <c r="K180" s="33"/>
      <c r="L180" s="33"/>
      <c r="M180" s="33"/>
    </row>
    <row r="181" spans="1:13" ht="9" customHeight="1" x14ac:dyDescent="0.25">
      <c r="A181" s="44" t="s">
        <v>21</v>
      </c>
      <c r="B181" s="46">
        <v>9583</v>
      </c>
      <c r="C181" s="46"/>
      <c r="D181" s="46">
        <v>8235</v>
      </c>
      <c r="E181" s="46">
        <v>291</v>
      </c>
      <c r="F181" s="46">
        <v>1057</v>
      </c>
      <c r="G181" s="46">
        <v>0</v>
      </c>
      <c r="H181" s="33"/>
      <c r="I181" s="33"/>
      <c r="J181" s="33"/>
      <c r="K181" s="33"/>
      <c r="L181" s="33"/>
      <c r="M181" s="33"/>
    </row>
    <row r="182" spans="1:13" ht="9" customHeight="1" x14ac:dyDescent="0.25">
      <c r="A182" s="41" t="s">
        <v>22</v>
      </c>
      <c r="B182" s="43">
        <v>8502</v>
      </c>
      <c r="C182" s="43"/>
      <c r="D182" s="43">
        <v>451</v>
      </c>
      <c r="E182" s="43">
        <v>199</v>
      </c>
      <c r="F182" s="43">
        <v>7852</v>
      </c>
      <c r="G182" s="43">
        <v>0</v>
      </c>
      <c r="H182" s="33"/>
      <c r="I182" s="33"/>
      <c r="J182" s="33"/>
      <c r="K182" s="33"/>
      <c r="L182" s="33"/>
      <c r="M182" s="33"/>
    </row>
    <row r="183" spans="1:13" ht="9" customHeight="1" x14ac:dyDescent="0.25">
      <c r="A183" s="41" t="s">
        <v>23</v>
      </c>
      <c r="B183" s="43">
        <v>13132</v>
      </c>
      <c r="C183" s="43"/>
      <c r="D183" s="43">
        <v>12961</v>
      </c>
      <c r="E183" s="43">
        <v>171</v>
      </c>
      <c r="F183" s="43">
        <v>0</v>
      </c>
      <c r="G183" s="43">
        <v>0</v>
      </c>
      <c r="H183" s="33"/>
      <c r="I183" s="33"/>
      <c r="J183" s="33"/>
      <c r="K183" s="33"/>
      <c r="L183" s="33"/>
      <c r="M183" s="33"/>
    </row>
    <row r="184" spans="1:13" ht="9" customHeight="1" x14ac:dyDescent="0.25">
      <c r="A184" s="41" t="s">
        <v>24</v>
      </c>
      <c r="B184" s="43">
        <v>3984</v>
      </c>
      <c r="C184" s="43"/>
      <c r="D184" s="43">
        <v>3959</v>
      </c>
      <c r="E184" s="43">
        <v>23</v>
      </c>
      <c r="F184" s="43">
        <v>2</v>
      </c>
      <c r="G184" s="43">
        <v>0</v>
      </c>
      <c r="H184" s="33"/>
      <c r="I184" s="33"/>
      <c r="J184" s="33"/>
      <c r="K184" s="33"/>
      <c r="L184" s="33"/>
      <c r="M184" s="33"/>
    </row>
    <row r="185" spans="1:13" ht="9" customHeight="1" x14ac:dyDescent="0.25">
      <c r="A185" s="44" t="s">
        <v>25</v>
      </c>
      <c r="B185" s="46">
        <v>4329</v>
      </c>
      <c r="C185" s="46"/>
      <c r="D185" s="46">
        <v>3881</v>
      </c>
      <c r="E185" s="46">
        <v>307</v>
      </c>
      <c r="F185" s="46">
        <v>141</v>
      </c>
      <c r="G185" s="46">
        <v>0</v>
      </c>
      <c r="H185" s="33"/>
      <c r="I185" s="33"/>
      <c r="J185" s="33"/>
      <c r="K185" s="33"/>
      <c r="L185" s="33"/>
      <c r="M185" s="33"/>
    </row>
    <row r="186" spans="1:13" ht="9" customHeight="1" x14ac:dyDescent="0.25">
      <c r="A186" s="41" t="s">
        <v>26</v>
      </c>
      <c r="B186" s="43">
        <v>2075</v>
      </c>
      <c r="C186" s="43"/>
      <c r="D186" s="43">
        <v>1771</v>
      </c>
      <c r="E186" s="43">
        <v>51</v>
      </c>
      <c r="F186" s="43">
        <v>253</v>
      </c>
      <c r="G186" s="43">
        <v>0</v>
      </c>
      <c r="H186" s="33"/>
      <c r="I186" s="33"/>
      <c r="J186" s="33"/>
      <c r="K186" s="33"/>
      <c r="L186" s="33"/>
      <c r="M186" s="33"/>
    </row>
    <row r="187" spans="1:13" ht="9" customHeight="1" x14ac:dyDescent="0.25">
      <c r="A187" s="41" t="s">
        <v>27</v>
      </c>
      <c r="B187" s="43">
        <v>20456</v>
      </c>
      <c r="C187" s="43"/>
      <c r="D187" s="43">
        <v>19169</v>
      </c>
      <c r="E187" s="43">
        <v>739</v>
      </c>
      <c r="F187" s="43">
        <v>548</v>
      </c>
      <c r="G187" s="43">
        <v>0</v>
      </c>
      <c r="H187" s="33"/>
      <c r="I187" s="33"/>
      <c r="J187" s="33"/>
      <c r="K187" s="33"/>
      <c r="L187" s="33"/>
      <c r="M187" s="33"/>
    </row>
    <row r="188" spans="1:13" ht="9" customHeight="1" x14ac:dyDescent="0.25">
      <c r="A188" s="41" t="s">
        <v>28</v>
      </c>
      <c r="B188" s="43">
        <v>1515</v>
      </c>
      <c r="C188" s="43"/>
      <c r="D188" s="43">
        <v>1396</v>
      </c>
      <c r="E188" s="43">
        <v>110</v>
      </c>
      <c r="F188" s="43">
        <v>9</v>
      </c>
      <c r="G188" s="43">
        <v>0</v>
      </c>
      <c r="H188" s="33"/>
      <c r="I188" s="33"/>
      <c r="J188" s="33"/>
      <c r="K188" s="33"/>
      <c r="L188" s="33"/>
      <c r="M188" s="33"/>
    </row>
    <row r="189" spans="1:13" ht="9" customHeight="1" x14ac:dyDescent="0.25">
      <c r="A189" s="44" t="s">
        <v>29</v>
      </c>
      <c r="B189" s="46">
        <v>4214</v>
      </c>
      <c r="C189" s="46"/>
      <c r="D189" s="46">
        <v>4053</v>
      </c>
      <c r="E189" s="46">
        <v>161</v>
      </c>
      <c r="F189" s="46">
        <v>0</v>
      </c>
      <c r="G189" s="46">
        <v>0</v>
      </c>
      <c r="H189" s="33"/>
      <c r="I189" s="33"/>
      <c r="J189" s="33"/>
      <c r="K189" s="33"/>
      <c r="L189" s="33"/>
      <c r="M189" s="33"/>
    </row>
    <row r="190" spans="1:13" ht="9.75" customHeight="1" x14ac:dyDescent="0.25">
      <c r="A190" s="39"/>
      <c r="B190" s="62"/>
      <c r="C190" s="62"/>
      <c r="D190" s="62"/>
      <c r="E190" s="63"/>
      <c r="F190" s="62"/>
      <c r="G190" s="63"/>
      <c r="H190" s="33"/>
      <c r="I190" s="33"/>
      <c r="J190" s="33"/>
      <c r="K190" s="33"/>
      <c r="L190" s="33"/>
      <c r="M190" s="33"/>
    </row>
    <row r="191" spans="1:13" ht="9" customHeight="1" x14ac:dyDescent="0.25">
      <c r="A191" s="35">
        <v>2014</v>
      </c>
      <c r="B191" s="40"/>
      <c r="C191" s="40"/>
      <c r="D191" s="40"/>
      <c r="E191" s="36"/>
      <c r="F191" s="36"/>
      <c r="G191" s="38"/>
      <c r="H191" s="33"/>
      <c r="I191" s="33"/>
      <c r="J191" s="33"/>
      <c r="K191" s="33"/>
      <c r="L191" s="33"/>
      <c r="M191" s="33"/>
    </row>
    <row r="192" spans="1:13" ht="9" customHeight="1" x14ac:dyDescent="0.25">
      <c r="A192" s="39" t="s">
        <v>32</v>
      </c>
      <c r="B192" s="40">
        <v>158358</v>
      </c>
      <c r="C192" s="40"/>
      <c r="D192" s="40">
        <v>136381</v>
      </c>
      <c r="E192" s="40">
        <v>6689</v>
      </c>
      <c r="F192" s="40">
        <v>15288</v>
      </c>
      <c r="G192" s="40">
        <v>0</v>
      </c>
      <c r="H192" s="33"/>
      <c r="I192" s="33"/>
      <c r="J192" s="33"/>
      <c r="K192" s="33"/>
      <c r="L192" s="33"/>
      <c r="M192" s="33"/>
    </row>
    <row r="193" spans="1:13" ht="3.95" customHeight="1" x14ac:dyDescent="0.25">
      <c r="A193" s="39"/>
      <c r="B193" s="42"/>
      <c r="C193" s="42"/>
      <c r="D193" s="43"/>
      <c r="E193" s="43"/>
      <c r="F193" s="60"/>
      <c r="G193" s="60"/>
      <c r="H193" s="33"/>
      <c r="I193" s="33"/>
      <c r="J193" s="33"/>
      <c r="K193" s="33"/>
      <c r="L193" s="33"/>
      <c r="M193" s="33"/>
    </row>
    <row r="194" spans="1:13" ht="9" customHeight="1" x14ac:dyDescent="0.25">
      <c r="A194" s="41" t="s">
        <v>0</v>
      </c>
      <c r="B194" s="43">
        <v>272</v>
      </c>
      <c r="C194" s="42"/>
      <c r="D194" s="43">
        <v>152</v>
      </c>
      <c r="E194" s="43">
        <v>48</v>
      </c>
      <c r="F194" s="43">
        <v>72</v>
      </c>
      <c r="G194" s="43">
        <v>0</v>
      </c>
      <c r="H194" s="33"/>
      <c r="I194" s="33"/>
      <c r="J194" s="33"/>
      <c r="K194" s="33"/>
      <c r="L194" s="33"/>
      <c r="M194" s="33"/>
    </row>
    <row r="195" spans="1:13" ht="9" customHeight="1" x14ac:dyDescent="0.25">
      <c r="A195" s="41" t="s">
        <v>1</v>
      </c>
      <c r="B195" s="43">
        <v>17702</v>
      </c>
      <c r="C195" s="43"/>
      <c r="D195" s="43">
        <v>13224</v>
      </c>
      <c r="E195" s="43">
        <v>410</v>
      </c>
      <c r="F195" s="43">
        <v>4068</v>
      </c>
      <c r="G195" s="43">
        <v>0</v>
      </c>
      <c r="H195" s="33"/>
      <c r="I195" s="33"/>
      <c r="J195" s="33"/>
      <c r="K195" s="33"/>
      <c r="L195" s="33"/>
      <c r="M195" s="33"/>
    </row>
    <row r="196" spans="1:13" ht="9" customHeight="1" x14ac:dyDescent="0.25">
      <c r="A196" s="41" t="s">
        <v>2</v>
      </c>
      <c r="B196" s="43">
        <v>911</v>
      </c>
      <c r="C196" s="43"/>
      <c r="D196" s="43">
        <v>805</v>
      </c>
      <c r="E196" s="43">
        <v>86</v>
      </c>
      <c r="F196" s="43">
        <v>20</v>
      </c>
      <c r="G196" s="43">
        <v>0</v>
      </c>
      <c r="H196" s="33"/>
      <c r="I196" s="33"/>
      <c r="J196" s="33"/>
      <c r="K196" s="33"/>
      <c r="L196" s="33"/>
      <c r="M196" s="33"/>
    </row>
    <row r="197" spans="1:13" ht="9" customHeight="1" x14ac:dyDescent="0.25">
      <c r="A197" s="44" t="s">
        <v>3</v>
      </c>
      <c r="B197" s="46">
        <v>1054</v>
      </c>
      <c r="C197" s="46"/>
      <c r="D197" s="46">
        <v>1041</v>
      </c>
      <c r="E197" s="46">
        <v>13</v>
      </c>
      <c r="F197" s="46">
        <v>0</v>
      </c>
      <c r="G197" s="46">
        <v>0</v>
      </c>
      <c r="H197" s="33"/>
      <c r="I197" s="33"/>
      <c r="J197" s="33"/>
      <c r="K197" s="33"/>
      <c r="L197" s="33"/>
      <c r="M197" s="33"/>
    </row>
    <row r="198" spans="1:13" ht="9" customHeight="1" x14ac:dyDescent="0.25">
      <c r="A198" s="41" t="s">
        <v>33</v>
      </c>
      <c r="B198" s="43">
        <v>3879</v>
      </c>
      <c r="C198" s="43"/>
      <c r="D198" s="43">
        <v>3599</v>
      </c>
      <c r="E198" s="43">
        <v>179</v>
      </c>
      <c r="F198" s="43">
        <v>101</v>
      </c>
      <c r="G198" s="43">
        <v>0</v>
      </c>
      <c r="H198" s="33"/>
      <c r="I198" s="33"/>
      <c r="J198" s="33"/>
      <c r="K198" s="33"/>
      <c r="L198" s="33"/>
      <c r="M198" s="33"/>
    </row>
    <row r="199" spans="1:13" ht="9" customHeight="1" x14ac:dyDescent="0.25">
      <c r="A199" s="41" t="s">
        <v>4</v>
      </c>
      <c r="B199" s="43">
        <v>409</v>
      </c>
      <c r="C199" s="43"/>
      <c r="D199" s="43">
        <v>409</v>
      </c>
      <c r="E199" s="43">
        <v>0</v>
      </c>
      <c r="F199" s="43">
        <v>0</v>
      </c>
      <c r="G199" s="43">
        <v>0</v>
      </c>
      <c r="H199" s="33"/>
      <c r="I199" s="33"/>
      <c r="J199" s="33"/>
      <c r="K199" s="33"/>
      <c r="L199" s="33"/>
      <c r="M199" s="33"/>
    </row>
    <row r="200" spans="1:13" ht="9" customHeight="1" x14ac:dyDescent="0.25">
      <c r="A200" s="41" t="s">
        <v>5</v>
      </c>
      <c r="B200" s="43">
        <v>1949</v>
      </c>
      <c r="C200" s="43"/>
      <c r="D200" s="43">
        <v>1385</v>
      </c>
      <c r="E200" s="43">
        <v>564</v>
      </c>
      <c r="F200" s="43">
        <v>0</v>
      </c>
      <c r="G200" s="43">
        <v>0</v>
      </c>
      <c r="H200" s="33"/>
      <c r="I200" s="33"/>
      <c r="J200" s="33"/>
      <c r="K200" s="33"/>
      <c r="L200" s="33"/>
      <c r="M200" s="33"/>
    </row>
    <row r="201" spans="1:13" ht="9" customHeight="1" x14ac:dyDescent="0.25">
      <c r="A201" s="44" t="s">
        <v>6</v>
      </c>
      <c r="B201" s="46">
        <v>5001</v>
      </c>
      <c r="C201" s="46"/>
      <c r="D201" s="46">
        <v>4657</v>
      </c>
      <c r="E201" s="46">
        <v>316</v>
      </c>
      <c r="F201" s="46">
        <v>28</v>
      </c>
      <c r="G201" s="46">
        <v>0</v>
      </c>
      <c r="H201" s="33"/>
      <c r="I201" s="33"/>
      <c r="J201" s="33"/>
      <c r="K201" s="33"/>
      <c r="L201" s="33"/>
      <c r="M201" s="33"/>
    </row>
    <row r="202" spans="1:13" ht="9" customHeight="1" x14ac:dyDescent="0.25">
      <c r="A202" s="41" t="s">
        <v>71</v>
      </c>
      <c r="B202" s="43">
        <v>8370</v>
      </c>
      <c r="C202" s="47"/>
      <c r="D202" s="43">
        <v>8333</v>
      </c>
      <c r="E202" s="43">
        <v>37</v>
      </c>
      <c r="F202" s="43">
        <v>0</v>
      </c>
      <c r="G202" s="43">
        <v>0</v>
      </c>
      <c r="H202" s="33"/>
      <c r="I202" s="33"/>
      <c r="J202" s="33"/>
      <c r="K202" s="33"/>
      <c r="L202" s="33"/>
      <c r="M202" s="33"/>
    </row>
    <row r="203" spans="1:13" ht="9" customHeight="1" x14ac:dyDescent="0.25">
      <c r="A203" s="41" t="s">
        <v>7</v>
      </c>
      <c r="B203" s="43">
        <v>4381</v>
      </c>
      <c r="C203" s="47"/>
      <c r="D203" s="43">
        <v>3871</v>
      </c>
      <c r="E203" s="43">
        <v>236</v>
      </c>
      <c r="F203" s="43">
        <v>274</v>
      </c>
      <c r="G203" s="43">
        <v>0</v>
      </c>
      <c r="H203" s="33"/>
      <c r="I203" s="33"/>
      <c r="J203" s="33"/>
      <c r="K203" s="33"/>
      <c r="L203" s="33"/>
      <c r="M203" s="33"/>
    </row>
    <row r="204" spans="1:13" ht="9" customHeight="1" x14ac:dyDescent="0.25">
      <c r="A204" s="41" t="s">
        <v>8</v>
      </c>
      <c r="B204" s="43">
        <v>6664</v>
      </c>
      <c r="C204" s="43"/>
      <c r="D204" s="43">
        <v>6385</v>
      </c>
      <c r="E204" s="43">
        <v>279</v>
      </c>
      <c r="F204" s="43">
        <v>0</v>
      </c>
      <c r="G204" s="43">
        <v>0</v>
      </c>
      <c r="H204" s="33"/>
      <c r="I204" s="33"/>
      <c r="J204" s="33"/>
      <c r="K204" s="33"/>
      <c r="L204" s="33"/>
      <c r="M204" s="33"/>
    </row>
    <row r="205" spans="1:13" ht="9" customHeight="1" x14ac:dyDescent="0.25">
      <c r="A205" s="44" t="s">
        <v>9</v>
      </c>
      <c r="B205" s="46">
        <v>12266</v>
      </c>
      <c r="C205" s="46"/>
      <c r="D205" s="46">
        <v>11947</v>
      </c>
      <c r="E205" s="46">
        <v>319</v>
      </c>
      <c r="F205" s="46">
        <v>0</v>
      </c>
      <c r="G205" s="46">
        <v>0</v>
      </c>
      <c r="H205" s="33"/>
      <c r="I205" s="33"/>
      <c r="J205" s="33"/>
      <c r="K205" s="33"/>
      <c r="L205" s="33"/>
      <c r="M205" s="33"/>
    </row>
    <row r="206" spans="1:13" ht="9" customHeight="1" x14ac:dyDescent="0.25">
      <c r="A206" s="41" t="s">
        <v>10</v>
      </c>
      <c r="B206" s="43">
        <v>5620</v>
      </c>
      <c r="C206" s="43"/>
      <c r="D206" s="43">
        <v>5146</v>
      </c>
      <c r="E206" s="43">
        <v>70</v>
      </c>
      <c r="F206" s="43">
        <v>404</v>
      </c>
      <c r="G206" s="43">
        <v>0</v>
      </c>
      <c r="H206" s="33"/>
      <c r="I206" s="33"/>
      <c r="J206" s="33"/>
      <c r="K206" s="33"/>
      <c r="L206" s="33"/>
      <c r="M206" s="33"/>
    </row>
    <row r="207" spans="1:13" ht="9" customHeight="1" x14ac:dyDescent="0.25">
      <c r="A207" s="41" t="s">
        <v>11</v>
      </c>
      <c r="B207" s="43">
        <v>4683</v>
      </c>
      <c r="C207" s="43"/>
      <c r="D207" s="43">
        <v>3123</v>
      </c>
      <c r="E207" s="43">
        <v>330</v>
      </c>
      <c r="F207" s="43">
        <v>1230</v>
      </c>
      <c r="G207" s="43">
        <v>0</v>
      </c>
      <c r="H207" s="33"/>
      <c r="I207" s="33"/>
      <c r="J207" s="33"/>
      <c r="K207" s="33"/>
      <c r="L207" s="33"/>
      <c r="M207" s="33"/>
    </row>
    <row r="208" spans="1:13" ht="9" customHeight="1" x14ac:dyDescent="0.25">
      <c r="A208" s="41" t="s">
        <v>12</v>
      </c>
      <c r="B208" s="43">
        <v>12039</v>
      </c>
      <c r="C208" s="43"/>
      <c r="D208" s="43">
        <v>11780</v>
      </c>
      <c r="E208" s="43">
        <v>259</v>
      </c>
      <c r="F208" s="43">
        <v>0</v>
      </c>
      <c r="G208" s="43">
        <v>0</v>
      </c>
      <c r="H208" s="33"/>
      <c r="I208" s="33"/>
      <c r="J208" s="33"/>
      <c r="K208" s="33"/>
      <c r="L208" s="33"/>
      <c r="M208" s="33"/>
    </row>
    <row r="209" spans="1:13" ht="9" customHeight="1" x14ac:dyDescent="0.25">
      <c r="A209" s="44" t="s">
        <v>13</v>
      </c>
      <c r="B209" s="46">
        <v>998</v>
      </c>
      <c r="C209" s="46"/>
      <c r="D209" s="4">
        <v>998</v>
      </c>
      <c r="E209" s="4">
        <v>0</v>
      </c>
      <c r="F209" s="4">
        <v>0</v>
      </c>
      <c r="G209" s="46">
        <v>0</v>
      </c>
      <c r="H209" s="33"/>
      <c r="I209" s="33"/>
      <c r="J209" s="33"/>
      <c r="K209" s="33"/>
      <c r="L209" s="33"/>
      <c r="M209" s="33"/>
    </row>
    <row r="210" spans="1:13" ht="9" customHeight="1" x14ac:dyDescent="0.25">
      <c r="A210" s="41" t="s">
        <v>14</v>
      </c>
      <c r="B210" s="43">
        <v>2327</v>
      </c>
      <c r="C210" s="43"/>
      <c r="D210" s="43">
        <v>2176</v>
      </c>
      <c r="E210" s="43">
        <v>98</v>
      </c>
      <c r="F210" s="43">
        <v>53</v>
      </c>
      <c r="G210" s="43">
        <v>0</v>
      </c>
      <c r="H210" s="33"/>
      <c r="I210" s="33"/>
      <c r="J210" s="33"/>
      <c r="K210" s="33"/>
      <c r="L210" s="33"/>
      <c r="M210" s="33"/>
    </row>
    <row r="211" spans="1:13" ht="9" customHeight="1" x14ac:dyDescent="0.25">
      <c r="A211" s="41" t="s">
        <v>15</v>
      </c>
      <c r="B211" s="43">
        <v>2332</v>
      </c>
      <c r="C211" s="43"/>
      <c r="D211" s="43">
        <v>1620</v>
      </c>
      <c r="E211" s="43">
        <v>199</v>
      </c>
      <c r="F211" s="43">
        <v>513</v>
      </c>
      <c r="G211" s="43">
        <v>0</v>
      </c>
      <c r="H211" s="33"/>
      <c r="I211" s="33"/>
      <c r="J211" s="33"/>
      <c r="K211" s="33"/>
      <c r="L211" s="33"/>
      <c r="M211" s="33"/>
    </row>
    <row r="212" spans="1:13" ht="9" customHeight="1" x14ac:dyDescent="0.25">
      <c r="A212" s="41" t="s">
        <v>16</v>
      </c>
      <c r="B212" s="43">
        <v>5591</v>
      </c>
      <c r="C212" s="43"/>
      <c r="D212" s="43">
        <v>5102</v>
      </c>
      <c r="E212" s="43">
        <v>318</v>
      </c>
      <c r="F212" s="43">
        <v>171</v>
      </c>
      <c r="G212" s="43">
        <v>0</v>
      </c>
      <c r="H212" s="33"/>
      <c r="I212" s="33"/>
      <c r="J212" s="33"/>
      <c r="K212" s="33"/>
      <c r="L212" s="33"/>
      <c r="M212" s="33"/>
    </row>
    <row r="213" spans="1:13" ht="9" customHeight="1" x14ac:dyDescent="0.25">
      <c r="A213" s="44" t="s">
        <v>17</v>
      </c>
      <c r="B213" s="46">
        <v>587</v>
      </c>
      <c r="C213" s="46"/>
      <c r="D213" s="46">
        <v>242</v>
      </c>
      <c r="E213" s="46">
        <v>345</v>
      </c>
      <c r="F213" s="46">
        <v>0</v>
      </c>
      <c r="G213" s="46">
        <v>0</v>
      </c>
      <c r="H213" s="33"/>
      <c r="I213" s="33"/>
      <c r="J213" s="33"/>
      <c r="K213" s="33"/>
      <c r="L213" s="33"/>
      <c r="M213" s="33"/>
    </row>
    <row r="214" spans="1:13" ht="9" customHeight="1" x14ac:dyDescent="0.25">
      <c r="A214" s="41" t="s">
        <v>18</v>
      </c>
      <c r="B214" s="43">
        <v>9973</v>
      </c>
      <c r="C214" s="43"/>
      <c r="D214" s="43">
        <v>5060</v>
      </c>
      <c r="E214" s="43">
        <v>70</v>
      </c>
      <c r="F214" s="43">
        <v>4843</v>
      </c>
      <c r="G214" s="43">
        <v>0</v>
      </c>
      <c r="H214" s="33"/>
      <c r="I214" s="33"/>
      <c r="J214" s="33"/>
      <c r="K214" s="33"/>
      <c r="L214" s="33"/>
      <c r="M214" s="33"/>
    </row>
    <row r="215" spans="1:13" ht="9" customHeight="1" x14ac:dyDescent="0.25">
      <c r="A215" s="41" t="s">
        <v>19</v>
      </c>
      <c r="B215" s="43">
        <v>911</v>
      </c>
      <c r="C215" s="43"/>
      <c r="D215" s="43">
        <v>831</v>
      </c>
      <c r="E215" s="43">
        <v>80</v>
      </c>
      <c r="F215" s="43">
        <v>0</v>
      </c>
      <c r="G215" s="43">
        <v>0</v>
      </c>
      <c r="H215" s="33"/>
      <c r="I215" s="33"/>
      <c r="J215" s="33"/>
      <c r="K215" s="33"/>
      <c r="L215" s="33"/>
      <c r="M215" s="33"/>
    </row>
    <row r="216" spans="1:13" ht="9" customHeight="1" x14ac:dyDescent="0.25">
      <c r="A216" s="41" t="s">
        <v>20</v>
      </c>
      <c r="B216" s="43">
        <v>0</v>
      </c>
      <c r="C216" s="43"/>
      <c r="D216" s="43">
        <v>0</v>
      </c>
      <c r="E216" s="43">
        <v>0</v>
      </c>
      <c r="F216" s="43">
        <v>0</v>
      </c>
      <c r="G216" s="43">
        <v>0</v>
      </c>
      <c r="H216" s="33"/>
      <c r="I216" s="33"/>
      <c r="J216" s="33"/>
      <c r="K216" s="33"/>
      <c r="L216" s="33"/>
      <c r="M216" s="33"/>
    </row>
    <row r="217" spans="1:13" ht="9" customHeight="1" x14ac:dyDescent="0.25">
      <c r="A217" s="44" t="s">
        <v>21</v>
      </c>
      <c r="B217" s="46">
        <v>7890</v>
      </c>
      <c r="C217" s="46"/>
      <c r="D217" s="46">
        <v>6522</v>
      </c>
      <c r="E217" s="46">
        <v>312</v>
      </c>
      <c r="F217" s="46">
        <v>1056</v>
      </c>
      <c r="G217" s="46">
        <v>0</v>
      </c>
      <c r="H217" s="33"/>
      <c r="I217" s="33"/>
      <c r="J217" s="33"/>
      <c r="K217" s="33"/>
      <c r="L217" s="33"/>
      <c r="M217" s="33"/>
    </row>
    <row r="218" spans="1:13" ht="9" customHeight="1" x14ac:dyDescent="0.25">
      <c r="A218" s="41" t="s">
        <v>22</v>
      </c>
      <c r="B218" s="43">
        <v>1351</v>
      </c>
      <c r="C218" s="43"/>
      <c r="D218" s="43">
        <v>1216</v>
      </c>
      <c r="E218" s="43">
        <v>135</v>
      </c>
      <c r="F218" s="43">
        <v>0</v>
      </c>
      <c r="G218" s="43">
        <v>0</v>
      </c>
      <c r="H218" s="33"/>
      <c r="I218" s="33"/>
      <c r="J218" s="33"/>
      <c r="K218" s="33"/>
      <c r="L218" s="33"/>
      <c r="M218" s="33"/>
    </row>
    <row r="219" spans="1:13" ht="9" customHeight="1" x14ac:dyDescent="0.25">
      <c r="A219" s="41" t="s">
        <v>23</v>
      </c>
      <c r="B219" s="43">
        <v>3254</v>
      </c>
      <c r="C219" s="43"/>
      <c r="D219" s="43">
        <v>3198</v>
      </c>
      <c r="E219" s="43">
        <v>56</v>
      </c>
      <c r="F219" s="43">
        <v>0</v>
      </c>
      <c r="G219" s="43">
        <v>0</v>
      </c>
      <c r="H219" s="33"/>
      <c r="I219" s="33"/>
      <c r="J219" s="33"/>
      <c r="K219" s="33"/>
      <c r="L219" s="33"/>
      <c r="M219" s="33"/>
    </row>
    <row r="220" spans="1:13" ht="9" customHeight="1" x14ac:dyDescent="0.25">
      <c r="A220" s="41" t="s">
        <v>24</v>
      </c>
      <c r="B220" s="43">
        <v>4831</v>
      </c>
      <c r="C220" s="43"/>
      <c r="D220" s="43">
        <v>4550</v>
      </c>
      <c r="E220" s="43">
        <v>178</v>
      </c>
      <c r="F220" s="43">
        <v>103</v>
      </c>
      <c r="G220" s="43">
        <v>0</v>
      </c>
      <c r="H220" s="33"/>
      <c r="I220" s="33"/>
      <c r="J220" s="33"/>
      <c r="K220" s="33"/>
      <c r="L220" s="33"/>
      <c r="M220" s="33"/>
    </row>
    <row r="221" spans="1:13" ht="9" customHeight="1" x14ac:dyDescent="0.25">
      <c r="A221" s="44" t="s">
        <v>25</v>
      </c>
      <c r="B221" s="46">
        <v>4186</v>
      </c>
      <c r="C221" s="46"/>
      <c r="D221" s="46">
        <v>3788</v>
      </c>
      <c r="E221" s="46">
        <v>311</v>
      </c>
      <c r="F221" s="46">
        <v>87</v>
      </c>
      <c r="G221" s="46">
        <v>0</v>
      </c>
      <c r="H221" s="33"/>
      <c r="I221" s="33"/>
      <c r="J221" s="33"/>
      <c r="K221" s="33"/>
      <c r="L221" s="33"/>
      <c r="M221" s="33"/>
    </row>
    <row r="222" spans="1:13" ht="9" customHeight="1" x14ac:dyDescent="0.25">
      <c r="A222" s="41" t="s">
        <v>26</v>
      </c>
      <c r="B222" s="43">
        <v>1719</v>
      </c>
      <c r="C222" s="43"/>
      <c r="D222" s="43">
        <v>1379</v>
      </c>
      <c r="E222" s="43">
        <v>66</v>
      </c>
      <c r="F222" s="43">
        <v>274</v>
      </c>
      <c r="G222" s="43">
        <v>0</v>
      </c>
      <c r="H222" s="33"/>
      <c r="I222" s="33"/>
      <c r="J222" s="33"/>
      <c r="K222" s="33"/>
      <c r="L222" s="33"/>
      <c r="M222" s="33"/>
    </row>
    <row r="223" spans="1:13" ht="9" customHeight="1" x14ac:dyDescent="0.25">
      <c r="A223" s="41" t="s">
        <v>27</v>
      </c>
      <c r="B223" s="43">
        <v>19350</v>
      </c>
      <c r="C223" s="43"/>
      <c r="D223" s="43">
        <v>18182</v>
      </c>
      <c r="E223" s="43">
        <v>718</v>
      </c>
      <c r="F223" s="43">
        <v>450</v>
      </c>
      <c r="G223" s="43">
        <v>0</v>
      </c>
      <c r="H223" s="33"/>
      <c r="I223" s="33"/>
      <c r="J223" s="33"/>
      <c r="K223" s="33"/>
      <c r="L223" s="33"/>
      <c r="M223" s="33"/>
    </row>
    <row r="224" spans="1:13" ht="9" customHeight="1" x14ac:dyDescent="0.25">
      <c r="A224" s="41" t="s">
        <v>28</v>
      </c>
      <c r="B224" s="43">
        <v>2846</v>
      </c>
      <c r="C224" s="43"/>
      <c r="D224" s="43">
        <v>1269</v>
      </c>
      <c r="E224" s="43">
        <v>113</v>
      </c>
      <c r="F224" s="43">
        <v>1464</v>
      </c>
      <c r="G224" s="43">
        <v>0</v>
      </c>
      <c r="H224" s="33"/>
      <c r="I224" s="33"/>
      <c r="J224" s="33"/>
      <c r="K224" s="33"/>
      <c r="L224" s="33"/>
      <c r="M224" s="33"/>
    </row>
    <row r="225" spans="1:13" ht="9" customHeight="1" x14ac:dyDescent="0.25">
      <c r="A225" s="44" t="s">
        <v>29</v>
      </c>
      <c r="B225" s="46">
        <v>5012</v>
      </c>
      <c r="C225" s="46"/>
      <c r="D225" s="46">
        <v>4391</v>
      </c>
      <c r="E225" s="46">
        <v>544</v>
      </c>
      <c r="F225" s="46">
        <v>77</v>
      </c>
      <c r="G225" s="46">
        <v>0</v>
      </c>
      <c r="H225" s="33"/>
      <c r="I225" s="33"/>
      <c r="J225" s="33"/>
      <c r="K225" s="33"/>
      <c r="L225" s="33"/>
      <c r="M225" s="33"/>
    </row>
    <row r="226" spans="1:13" ht="4.5" customHeight="1" x14ac:dyDescent="0.25">
      <c r="A226" s="41"/>
      <c r="B226" s="43"/>
      <c r="C226" s="43"/>
      <c r="D226" s="43"/>
      <c r="E226" s="43"/>
      <c r="F226" s="43"/>
      <c r="G226" s="43"/>
      <c r="H226" s="33"/>
      <c r="I226" s="33"/>
      <c r="J226" s="33"/>
      <c r="K226" s="33"/>
      <c r="L226" s="33"/>
      <c r="M226" s="33"/>
    </row>
    <row r="227" spans="1:13" ht="9" customHeight="1" x14ac:dyDescent="0.25">
      <c r="A227" s="39" t="s">
        <v>34</v>
      </c>
      <c r="B227" s="62"/>
      <c r="C227" s="62"/>
      <c r="D227" s="62"/>
      <c r="E227" s="63"/>
      <c r="F227" s="62"/>
      <c r="G227" s="61"/>
      <c r="H227" s="33"/>
      <c r="I227" s="33"/>
      <c r="J227" s="33"/>
      <c r="K227" s="33"/>
      <c r="L227" s="33"/>
      <c r="M227" s="33"/>
    </row>
    <row r="228" spans="1:13" ht="9" customHeight="1" x14ac:dyDescent="0.25">
      <c r="A228" s="35">
        <v>2015</v>
      </c>
      <c r="B228" s="40"/>
      <c r="C228" s="40"/>
      <c r="D228" s="40"/>
      <c r="E228" s="36"/>
      <c r="F228" s="36"/>
      <c r="G228" s="38"/>
      <c r="H228" s="33"/>
      <c r="I228" s="33"/>
      <c r="J228" s="33"/>
      <c r="K228" s="33"/>
      <c r="L228" s="33"/>
      <c r="M228" s="33"/>
    </row>
    <row r="229" spans="1:13" ht="9" customHeight="1" x14ac:dyDescent="0.25">
      <c r="A229" s="39" t="s">
        <v>32</v>
      </c>
      <c r="B229" s="40">
        <v>178488</v>
      </c>
      <c r="D229" s="40">
        <v>154895</v>
      </c>
      <c r="E229" s="40">
        <v>6086</v>
      </c>
      <c r="F229" s="40">
        <v>17507</v>
      </c>
      <c r="G229" s="40">
        <v>0</v>
      </c>
      <c r="H229" s="33"/>
      <c r="I229" s="33"/>
      <c r="J229" s="33"/>
      <c r="K229" s="33"/>
      <c r="L229" s="33"/>
      <c r="M229" s="33"/>
    </row>
    <row r="230" spans="1:13" ht="3.95" customHeight="1" x14ac:dyDescent="0.25">
      <c r="A230" s="39"/>
      <c r="B230" s="42"/>
      <c r="C230" s="42"/>
      <c r="H230" s="33"/>
      <c r="I230" s="33"/>
      <c r="J230" s="33"/>
      <c r="K230" s="33"/>
      <c r="L230" s="33"/>
      <c r="M230" s="33"/>
    </row>
    <row r="231" spans="1:13" ht="9" customHeight="1" x14ac:dyDescent="0.25">
      <c r="A231" s="41" t="s">
        <v>0</v>
      </c>
      <c r="B231" s="43">
        <v>273</v>
      </c>
      <c r="D231" s="42">
        <v>152</v>
      </c>
      <c r="E231" s="43">
        <v>49</v>
      </c>
      <c r="F231" s="43">
        <v>72</v>
      </c>
      <c r="G231" s="43">
        <v>0</v>
      </c>
      <c r="H231" s="33"/>
      <c r="I231" s="33"/>
      <c r="J231" s="33"/>
      <c r="K231" s="33"/>
      <c r="L231" s="33"/>
      <c r="M231" s="33"/>
    </row>
    <row r="232" spans="1:13" ht="9" customHeight="1" x14ac:dyDescent="0.25">
      <c r="A232" s="41" t="s">
        <v>1</v>
      </c>
      <c r="B232" s="43">
        <v>18318</v>
      </c>
      <c r="D232" s="43">
        <v>13705</v>
      </c>
      <c r="E232" s="43">
        <v>399</v>
      </c>
      <c r="F232" s="43">
        <v>4214</v>
      </c>
      <c r="G232" s="43">
        <v>0</v>
      </c>
      <c r="H232" s="33"/>
      <c r="I232" s="33"/>
      <c r="J232" s="33"/>
      <c r="K232" s="33"/>
      <c r="L232" s="33"/>
      <c r="M232" s="33"/>
    </row>
    <row r="233" spans="1:13" ht="9" customHeight="1" x14ac:dyDescent="0.25">
      <c r="A233" s="41" t="s">
        <v>2</v>
      </c>
      <c r="B233" s="43">
        <v>1007</v>
      </c>
      <c r="D233" s="43">
        <v>753</v>
      </c>
      <c r="E233" s="43">
        <v>97</v>
      </c>
      <c r="F233" s="43">
        <v>157</v>
      </c>
      <c r="G233" s="43">
        <v>0</v>
      </c>
      <c r="H233" s="33"/>
      <c r="I233" s="33"/>
      <c r="J233" s="33"/>
      <c r="K233" s="33"/>
      <c r="L233" s="33"/>
      <c r="M233" s="33"/>
    </row>
    <row r="234" spans="1:13" ht="9" customHeight="1" x14ac:dyDescent="0.25">
      <c r="A234" s="44" t="s">
        <v>3</v>
      </c>
      <c r="B234" s="46">
        <v>1335</v>
      </c>
      <c r="C234" s="46"/>
      <c r="D234" s="46">
        <v>1315</v>
      </c>
      <c r="E234" s="46">
        <v>11</v>
      </c>
      <c r="F234" s="46">
        <v>9</v>
      </c>
      <c r="G234" s="46">
        <v>0</v>
      </c>
      <c r="H234" s="33"/>
      <c r="I234" s="33"/>
      <c r="J234" s="33"/>
      <c r="K234" s="33"/>
      <c r="L234" s="33"/>
      <c r="M234" s="33"/>
    </row>
    <row r="235" spans="1:13" ht="9" customHeight="1" x14ac:dyDescent="0.25">
      <c r="A235" s="41" t="s">
        <v>65</v>
      </c>
      <c r="B235" s="43">
        <v>3713</v>
      </c>
      <c r="D235" s="43">
        <v>3310</v>
      </c>
      <c r="E235" s="43">
        <v>178</v>
      </c>
      <c r="F235" s="43">
        <v>225</v>
      </c>
      <c r="G235" s="43">
        <v>0</v>
      </c>
      <c r="H235" s="33"/>
      <c r="I235" s="33"/>
      <c r="J235" s="33"/>
      <c r="K235" s="33"/>
      <c r="L235" s="33"/>
      <c r="M235" s="33"/>
    </row>
    <row r="236" spans="1:13" ht="9" customHeight="1" x14ac:dyDescent="0.25">
      <c r="A236" s="41" t="s">
        <v>4</v>
      </c>
      <c r="B236" s="43">
        <v>427</v>
      </c>
      <c r="D236" s="43">
        <v>422</v>
      </c>
      <c r="E236" s="43">
        <v>5</v>
      </c>
      <c r="F236" s="43">
        <v>0</v>
      </c>
      <c r="G236" s="43">
        <v>0</v>
      </c>
      <c r="H236" s="33"/>
      <c r="I236" s="33"/>
      <c r="J236" s="33"/>
      <c r="K236" s="33"/>
      <c r="L236" s="33"/>
      <c r="M236" s="33"/>
    </row>
    <row r="237" spans="1:13" ht="9" customHeight="1" x14ac:dyDescent="0.25">
      <c r="A237" s="41" t="s">
        <v>5</v>
      </c>
      <c r="B237" s="43">
        <v>1483</v>
      </c>
      <c r="D237" s="43">
        <v>1409</v>
      </c>
      <c r="E237" s="43">
        <v>74</v>
      </c>
      <c r="F237" s="43">
        <v>0</v>
      </c>
      <c r="G237" s="43">
        <v>0</v>
      </c>
      <c r="H237" s="33"/>
      <c r="I237" s="33"/>
      <c r="J237" s="33"/>
      <c r="K237" s="33"/>
      <c r="L237" s="33"/>
      <c r="M237" s="33"/>
    </row>
    <row r="238" spans="1:13" ht="9" customHeight="1" x14ac:dyDescent="0.25">
      <c r="A238" s="44" t="s">
        <v>6</v>
      </c>
      <c r="B238" s="46">
        <v>6037</v>
      </c>
      <c r="C238" s="46"/>
      <c r="D238" s="46">
        <v>5728</v>
      </c>
      <c r="E238" s="46">
        <v>302</v>
      </c>
      <c r="F238" s="46">
        <v>7</v>
      </c>
      <c r="G238" s="46">
        <v>0</v>
      </c>
      <c r="H238" s="33"/>
      <c r="I238" s="33"/>
      <c r="J238" s="33"/>
      <c r="K238" s="33"/>
      <c r="L238" s="33"/>
      <c r="M238" s="33"/>
    </row>
    <row r="239" spans="1:13" ht="9" customHeight="1" x14ac:dyDescent="0.25">
      <c r="A239" s="41" t="s">
        <v>71</v>
      </c>
      <c r="B239" s="43">
        <v>8329</v>
      </c>
      <c r="D239" s="43">
        <v>8283</v>
      </c>
      <c r="E239" s="43">
        <v>46</v>
      </c>
      <c r="F239" s="43">
        <v>0</v>
      </c>
      <c r="G239" s="43">
        <v>0</v>
      </c>
      <c r="H239" s="33"/>
      <c r="I239" s="33"/>
      <c r="J239" s="33"/>
      <c r="K239" s="33"/>
      <c r="L239" s="33"/>
      <c r="M239" s="33"/>
    </row>
    <row r="240" spans="1:13" ht="9" customHeight="1" x14ac:dyDescent="0.25">
      <c r="A240" s="41" t="s">
        <v>7</v>
      </c>
      <c r="B240" s="43">
        <v>4832</v>
      </c>
      <c r="D240" s="43">
        <v>4297</v>
      </c>
      <c r="E240" s="43">
        <v>277</v>
      </c>
      <c r="F240" s="43">
        <v>258</v>
      </c>
      <c r="G240" s="43">
        <v>0</v>
      </c>
      <c r="H240" s="33"/>
      <c r="I240" s="33"/>
      <c r="J240" s="33"/>
      <c r="K240" s="33"/>
      <c r="L240" s="33"/>
      <c r="M240" s="33"/>
    </row>
    <row r="241" spans="1:13" ht="9" customHeight="1" x14ac:dyDescent="0.25">
      <c r="A241" s="41" t="s">
        <v>8</v>
      </c>
      <c r="B241" s="43">
        <v>7215</v>
      </c>
      <c r="D241" s="43">
        <v>6940</v>
      </c>
      <c r="E241" s="43">
        <v>274</v>
      </c>
      <c r="F241" s="43">
        <v>1</v>
      </c>
      <c r="G241" s="43">
        <v>0</v>
      </c>
      <c r="H241" s="33"/>
      <c r="I241" s="33"/>
      <c r="J241" s="33"/>
      <c r="K241" s="33"/>
      <c r="L241" s="33"/>
      <c r="M241" s="33"/>
    </row>
    <row r="242" spans="1:13" ht="9" customHeight="1" x14ac:dyDescent="0.25">
      <c r="A242" s="44" t="s">
        <v>9</v>
      </c>
      <c r="B242" s="46">
        <v>11128</v>
      </c>
      <c r="C242" s="46"/>
      <c r="D242" s="46">
        <v>10660</v>
      </c>
      <c r="E242" s="46">
        <v>317</v>
      </c>
      <c r="F242" s="46">
        <v>151</v>
      </c>
      <c r="G242" s="46">
        <v>0</v>
      </c>
      <c r="H242" s="33"/>
      <c r="I242" s="33"/>
      <c r="J242" s="33"/>
      <c r="K242" s="33"/>
      <c r="L242" s="33"/>
      <c r="M242" s="33"/>
    </row>
    <row r="243" spans="1:13" ht="9" customHeight="1" x14ac:dyDescent="0.25">
      <c r="A243" s="41" t="s">
        <v>10</v>
      </c>
      <c r="B243" s="43">
        <v>6219</v>
      </c>
      <c r="D243" s="43">
        <v>5925</v>
      </c>
      <c r="E243" s="43">
        <v>110</v>
      </c>
      <c r="F243" s="43">
        <v>184</v>
      </c>
      <c r="G243" s="43">
        <v>0</v>
      </c>
      <c r="H243" s="33"/>
      <c r="I243" s="33"/>
      <c r="J243" s="33"/>
      <c r="K243" s="33"/>
      <c r="L243" s="33"/>
      <c r="M243" s="33"/>
    </row>
    <row r="244" spans="1:13" ht="9" customHeight="1" x14ac:dyDescent="0.25">
      <c r="A244" s="41" t="s">
        <v>11</v>
      </c>
      <c r="B244" s="43">
        <v>9817</v>
      </c>
      <c r="D244" s="43">
        <v>8434</v>
      </c>
      <c r="E244" s="43">
        <v>415</v>
      </c>
      <c r="F244" s="43">
        <v>968</v>
      </c>
      <c r="G244" s="43">
        <v>0</v>
      </c>
      <c r="H244" s="33"/>
      <c r="I244" s="33"/>
      <c r="J244" s="33"/>
      <c r="K244" s="33"/>
      <c r="L244" s="33"/>
      <c r="M244" s="33"/>
    </row>
    <row r="245" spans="1:13" ht="9" customHeight="1" x14ac:dyDescent="0.25">
      <c r="A245" s="41" t="s">
        <v>12</v>
      </c>
      <c r="B245" s="43">
        <v>13063</v>
      </c>
      <c r="D245" s="43">
        <v>11651</v>
      </c>
      <c r="E245" s="43">
        <v>343</v>
      </c>
      <c r="F245" s="43">
        <v>1069</v>
      </c>
      <c r="G245" s="43">
        <v>0</v>
      </c>
      <c r="H245" s="33"/>
      <c r="I245" s="33"/>
      <c r="J245" s="33"/>
      <c r="K245" s="33"/>
      <c r="L245" s="33"/>
      <c r="M245" s="33"/>
    </row>
    <row r="246" spans="1:13" ht="9" customHeight="1" x14ac:dyDescent="0.25">
      <c r="A246" s="44" t="s">
        <v>13</v>
      </c>
      <c r="B246" s="46">
        <v>3656</v>
      </c>
      <c r="C246" s="46"/>
      <c r="D246" s="46">
        <v>3656</v>
      </c>
      <c r="E246" s="4" t="s">
        <v>165</v>
      </c>
      <c r="F246" s="4" t="s">
        <v>165</v>
      </c>
      <c r="G246" s="4">
        <v>0</v>
      </c>
      <c r="H246" s="33"/>
      <c r="I246" s="33"/>
      <c r="J246" s="33"/>
      <c r="K246" s="33"/>
      <c r="L246" s="33"/>
      <c r="M246" s="33"/>
    </row>
    <row r="247" spans="1:13" ht="9" customHeight="1" x14ac:dyDescent="0.25">
      <c r="A247" s="41" t="s">
        <v>14</v>
      </c>
      <c r="B247" s="43">
        <v>1888</v>
      </c>
      <c r="D247" s="43">
        <v>475</v>
      </c>
      <c r="E247" s="43">
        <v>97</v>
      </c>
      <c r="F247" s="43">
        <v>1316</v>
      </c>
      <c r="G247" s="43">
        <v>0</v>
      </c>
      <c r="H247" s="33"/>
      <c r="I247" s="33"/>
      <c r="J247" s="33"/>
      <c r="K247" s="33"/>
      <c r="L247" s="33"/>
      <c r="M247" s="33"/>
    </row>
    <row r="248" spans="1:13" ht="9" customHeight="1" x14ac:dyDescent="0.25">
      <c r="A248" s="41" t="s">
        <v>15</v>
      </c>
      <c r="B248" s="43">
        <v>2542</v>
      </c>
      <c r="D248" s="43">
        <v>1618</v>
      </c>
      <c r="E248" s="43">
        <v>165</v>
      </c>
      <c r="F248" s="43">
        <v>759</v>
      </c>
      <c r="G248" s="43">
        <v>0</v>
      </c>
      <c r="H248" s="33"/>
      <c r="I248" s="33"/>
      <c r="J248" s="33"/>
      <c r="K248" s="33"/>
      <c r="L248" s="33"/>
      <c r="M248" s="33"/>
    </row>
    <row r="249" spans="1:13" ht="9" customHeight="1" x14ac:dyDescent="0.25">
      <c r="A249" s="41" t="s">
        <v>16</v>
      </c>
      <c r="B249" s="43">
        <v>1277</v>
      </c>
      <c r="D249" s="43">
        <v>1156</v>
      </c>
      <c r="E249" s="43">
        <v>11</v>
      </c>
      <c r="F249" s="43">
        <v>110</v>
      </c>
      <c r="G249" s="43">
        <v>0</v>
      </c>
      <c r="H249" s="33"/>
      <c r="I249" s="33"/>
      <c r="J249" s="33"/>
      <c r="K249" s="33"/>
      <c r="L249" s="33"/>
      <c r="M249" s="33"/>
    </row>
    <row r="250" spans="1:13" ht="9" customHeight="1" x14ac:dyDescent="0.25">
      <c r="A250" s="44" t="s">
        <v>17</v>
      </c>
      <c r="B250" s="46">
        <v>687</v>
      </c>
      <c r="C250" s="46"/>
      <c r="D250" s="46">
        <v>276</v>
      </c>
      <c r="E250" s="46">
        <v>347</v>
      </c>
      <c r="F250" s="46">
        <v>64</v>
      </c>
      <c r="G250" s="46">
        <v>0</v>
      </c>
      <c r="H250" s="33"/>
      <c r="I250" s="33"/>
      <c r="J250" s="33"/>
      <c r="K250" s="33"/>
      <c r="L250" s="33"/>
      <c r="M250" s="33"/>
    </row>
    <row r="251" spans="1:13" ht="9" customHeight="1" x14ac:dyDescent="0.25">
      <c r="A251" s="41" t="s">
        <v>18</v>
      </c>
      <c r="B251" s="43">
        <v>9862</v>
      </c>
      <c r="D251" s="43">
        <v>5012</v>
      </c>
      <c r="E251" s="43">
        <v>4</v>
      </c>
      <c r="F251" s="43">
        <v>4846</v>
      </c>
      <c r="G251" s="43">
        <v>0</v>
      </c>
      <c r="H251" s="33"/>
      <c r="I251" s="33"/>
      <c r="J251" s="33"/>
      <c r="K251" s="33"/>
      <c r="L251" s="33"/>
      <c r="M251" s="33"/>
    </row>
    <row r="252" spans="1:13" ht="9" customHeight="1" x14ac:dyDescent="0.25">
      <c r="A252" s="41" t="s">
        <v>19</v>
      </c>
      <c r="B252" s="43">
        <v>1314</v>
      </c>
      <c r="D252" s="43">
        <v>1241</v>
      </c>
      <c r="E252" s="43">
        <v>71</v>
      </c>
      <c r="F252" s="43">
        <v>2</v>
      </c>
      <c r="G252" s="43">
        <v>0</v>
      </c>
      <c r="H252" s="33"/>
      <c r="I252" s="33"/>
      <c r="J252" s="33"/>
      <c r="K252" s="33"/>
      <c r="L252" s="33"/>
      <c r="M252" s="33"/>
    </row>
    <row r="253" spans="1:13" ht="9" customHeight="1" x14ac:dyDescent="0.25">
      <c r="A253" s="41" t="s">
        <v>20</v>
      </c>
      <c r="B253" s="43">
        <v>2023</v>
      </c>
      <c r="D253" s="43">
        <v>1085</v>
      </c>
      <c r="E253" s="43">
        <v>214</v>
      </c>
      <c r="F253" s="43">
        <v>724</v>
      </c>
      <c r="G253" s="43">
        <v>0</v>
      </c>
      <c r="H253" s="33"/>
      <c r="I253" s="33"/>
      <c r="J253" s="33"/>
      <c r="K253" s="33"/>
      <c r="L253" s="33"/>
      <c r="M253" s="33"/>
    </row>
    <row r="254" spans="1:13" ht="9" customHeight="1" x14ac:dyDescent="0.25">
      <c r="A254" s="44" t="s">
        <v>21</v>
      </c>
      <c r="B254" s="46">
        <v>7208</v>
      </c>
      <c r="C254" s="46"/>
      <c r="D254" s="46">
        <v>6914</v>
      </c>
      <c r="E254" s="46">
        <v>279</v>
      </c>
      <c r="F254" s="46">
        <v>15</v>
      </c>
      <c r="G254" s="46">
        <v>0</v>
      </c>
      <c r="H254" s="33"/>
      <c r="I254" s="33"/>
      <c r="J254" s="33"/>
      <c r="K254" s="33"/>
      <c r="L254" s="33"/>
      <c r="M254" s="33"/>
    </row>
    <row r="255" spans="1:13" ht="9" customHeight="1" x14ac:dyDescent="0.25">
      <c r="A255" s="41" t="s">
        <v>22</v>
      </c>
      <c r="B255" s="43">
        <v>601</v>
      </c>
      <c r="D255" s="43">
        <v>450</v>
      </c>
      <c r="E255" s="43">
        <v>151</v>
      </c>
      <c r="F255" s="43">
        <v>0</v>
      </c>
      <c r="G255" s="43">
        <v>0</v>
      </c>
      <c r="H255" s="33"/>
      <c r="I255" s="33"/>
      <c r="J255" s="33"/>
      <c r="K255" s="33"/>
      <c r="L255" s="33"/>
      <c r="M255" s="33"/>
    </row>
    <row r="256" spans="1:13" ht="9" customHeight="1" x14ac:dyDescent="0.25">
      <c r="A256" s="41" t="s">
        <v>23</v>
      </c>
      <c r="B256" s="43">
        <v>11128</v>
      </c>
      <c r="D256" s="43">
        <v>11128</v>
      </c>
      <c r="E256" s="43">
        <v>0</v>
      </c>
      <c r="F256" s="43">
        <v>0</v>
      </c>
      <c r="G256" s="43">
        <v>0</v>
      </c>
      <c r="H256" s="33"/>
      <c r="I256" s="33"/>
      <c r="J256" s="33"/>
      <c r="K256" s="33"/>
      <c r="L256" s="33"/>
      <c r="M256" s="33"/>
    </row>
    <row r="257" spans="1:13" ht="9" customHeight="1" x14ac:dyDescent="0.25">
      <c r="A257" s="41" t="s">
        <v>24</v>
      </c>
      <c r="B257" s="43">
        <v>6143</v>
      </c>
      <c r="D257" s="43">
        <v>5035</v>
      </c>
      <c r="E257" s="43">
        <v>192</v>
      </c>
      <c r="F257" s="43">
        <v>916</v>
      </c>
      <c r="G257" s="43">
        <v>0</v>
      </c>
      <c r="H257" s="33"/>
      <c r="I257" s="33"/>
      <c r="J257" s="33"/>
      <c r="K257" s="33"/>
      <c r="L257" s="33"/>
      <c r="M257" s="33"/>
    </row>
    <row r="258" spans="1:13" ht="9" customHeight="1" x14ac:dyDescent="0.25">
      <c r="A258" s="44" t="s">
        <v>25</v>
      </c>
      <c r="B258" s="46">
        <v>4581</v>
      </c>
      <c r="C258" s="46"/>
      <c r="D258" s="46">
        <v>3976</v>
      </c>
      <c r="E258" s="46">
        <v>290</v>
      </c>
      <c r="F258" s="46">
        <v>315</v>
      </c>
      <c r="G258" s="46">
        <v>0</v>
      </c>
      <c r="H258" s="33"/>
      <c r="I258" s="33"/>
      <c r="J258" s="33"/>
      <c r="K258" s="33"/>
      <c r="L258" s="33"/>
      <c r="M258" s="33"/>
    </row>
    <row r="259" spans="1:13" ht="9" customHeight="1" x14ac:dyDescent="0.25">
      <c r="A259" s="41" t="s">
        <v>26</v>
      </c>
      <c r="B259" s="43">
        <v>1750</v>
      </c>
      <c r="D259" s="43">
        <v>1379</v>
      </c>
      <c r="E259" s="43">
        <v>66</v>
      </c>
      <c r="F259" s="43">
        <v>305</v>
      </c>
      <c r="G259" s="43">
        <v>0</v>
      </c>
      <c r="H259" s="33"/>
      <c r="I259" s="33"/>
      <c r="J259" s="33"/>
      <c r="K259" s="33"/>
      <c r="L259" s="33"/>
      <c r="M259" s="33"/>
    </row>
    <row r="260" spans="1:13" ht="9" customHeight="1" x14ac:dyDescent="0.25">
      <c r="A260" s="41" t="s">
        <v>27</v>
      </c>
      <c r="B260" s="43">
        <v>20527</v>
      </c>
      <c r="D260" s="43">
        <v>19498</v>
      </c>
      <c r="E260" s="43">
        <v>621</v>
      </c>
      <c r="F260" s="43">
        <v>408</v>
      </c>
      <c r="G260" s="43">
        <v>0</v>
      </c>
      <c r="H260" s="33"/>
      <c r="I260" s="33"/>
      <c r="J260" s="33"/>
      <c r="K260" s="33"/>
      <c r="L260" s="33"/>
      <c r="M260" s="33"/>
    </row>
    <row r="261" spans="1:13" ht="9" customHeight="1" x14ac:dyDescent="0.25">
      <c r="A261" s="41" t="s">
        <v>28</v>
      </c>
      <c r="B261" s="43">
        <v>4714</v>
      </c>
      <c r="D261" s="43">
        <v>4364</v>
      </c>
      <c r="E261" s="43">
        <v>128</v>
      </c>
      <c r="F261" s="43">
        <v>222</v>
      </c>
      <c r="G261" s="43">
        <v>0</v>
      </c>
      <c r="H261" s="33"/>
      <c r="I261" s="33"/>
      <c r="J261" s="33"/>
      <c r="K261" s="33"/>
      <c r="L261" s="33"/>
      <c r="M261" s="33"/>
    </row>
    <row r="262" spans="1:13" ht="9" customHeight="1" x14ac:dyDescent="0.25">
      <c r="A262" s="44" t="s">
        <v>29</v>
      </c>
      <c r="B262" s="46">
        <v>5391</v>
      </c>
      <c r="C262" s="46"/>
      <c r="D262" s="46">
        <v>4648</v>
      </c>
      <c r="E262" s="46">
        <v>553</v>
      </c>
      <c r="F262" s="46">
        <v>190</v>
      </c>
      <c r="G262" s="46">
        <v>0</v>
      </c>
      <c r="H262" s="33"/>
      <c r="I262" s="33"/>
      <c r="J262" s="33"/>
      <c r="K262" s="33"/>
      <c r="L262" s="33"/>
      <c r="M262" s="33"/>
    </row>
    <row r="263" spans="1:13" ht="12" customHeight="1" x14ac:dyDescent="0.25">
      <c r="A263" s="39"/>
      <c r="B263" s="62"/>
      <c r="C263" s="62"/>
      <c r="D263" s="62"/>
      <c r="E263" s="63"/>
      <c r="F263" s="62"/>
      <c r="G263" s="61"/>
      <c r="H263" s="33"/>
      <c r="I263" s="33"/>
      <c r="J263" s="33"/>
      <c r="K263" s="33"/>
      <c r="L263" s="33"/>
      <c r="M263" s="33"/>
    </row>
    <row r="264" spans="1:13" ht="8.25" customHeight="1" x14ac:dyDescent="0.25">
      <c r="A264" s="35">
        <v>2016</v>
      </c>
      <c r="B264" s="98"/>
      <c r="C264" s="40"/>
      <c r="D264" s="40"/>
      <c r="E264" s="36"/>
      <c r="F264" s="36"/>
      <c r="G264" s="38"/>
      <c r="H264" s="33"/>
      <c r="I264" s="33"/>
      <c r="J264" s="33"/>
      <c r="K264" s="33"/>
      <c r="L264" s="33"/>
      <c r="M264" s="33"/>
    </row>
    <row r="265" spans="1:13" ht="8.25" customHeight="1" x14ac:dyDescent="0.25">
      <c r="A265" s="39" t="s">
        <v>32</v>
      </c>
      <c r="B265" s="40">
        <f>SUM(B267:B298)</f>
        <v>181195</v>
      </c>
      <c r="D265" s="40">
        <f t="shared" ref="D265:G265" si="0">SUM(D267:D298)</f>
        <v>155109</v>
      </c>
      <c r="E265" s="40">
        <f t="shared" si="0"/>
        <v>6229</v>
      </c>
      <c r="F265" s="40">
        <f t="shared" si="0"/>
        <v>19857</v>
      </c>
      <c r="G265" s="40">
        <f t="shared" si="0"/>
        <v>0</v>
      </c>
      <c r="H265" s="33"/>
      <c r="I265" s="33"/>
      <c r="J265" s="33"/>
      <c r="K265" s="33"/>
      <c r="L265" s="33"/>
      <c r="M265" s="33"/>
    </row>
    <row r="266" spans="1:13" ht="3" customHeight="1" x14ac:dyDescent="0.25">
      <c r="A266" s="39"/>
      <c r="B266" s="42"/>
      <c r="C266" s="42"/>
      <c r="H266" s="33"/>
      <c r="I266" s="33"/>
      <c r="J266" s="33"/>
      <c r="K266" s="33"/>
      <c r="L266" s="33"/>
      <c r="M266" s="33"/>
    </row>
    <row r="267" spans="1:13" ht="9" customHeight="1" x14ac:dyDescent="0.25">
      <c r="A267" s="41" t="s">
        <v>0</v>
      </c>
      <c r="B267" s="43">
        <f>SUM(D267:G267)</f>
        <v>5303</v>
      </c>
      <c r="D267" s="42">
        <v>4471</v>
      </c>
      <c r="E267" s="43">
        <v>69</v>
      </c>
      <c r="F267" s="43">
        <v>763</v>
      </c>
      <c r="G267" s="43">
        <v>0</v>
      </c>
      <c r="H267" s="33"/>
      <c r="I267" s="33"/>
      <c r="J267" s="33"/>
      <c r="K267" s="33"/>
      <c r="L267" s="33"/>
      <c r="M267" s="33"/>
    </row>
    <row r="268" spans="1:13" ht="9" customHeight="1" x14ac:dyDescent="0.25">
      <c r="A268" s="41" t="s">
        <v>1</v>
      </c>
      <c r="B268" s="43">
        <f t="shared" ref="B268:B298" si="1">SUM(D268:G268)</f>
        <v>15857</v>
      </c>
      <c r="D268" s="43">
        <v>11576</v>
      </c>
      <c r="E268" s="43">
        <v>196</v>
      </c>
      <c r="F268" s="43">
        <v>4085</v>
      </c>
      <c r="G268" s="43">
        <v>0</v>
      </c>
      <c r="H268" s="33"/>
      <c r="I268" s="33"/>
      <c r="J268" s="33"/>
      <c r="K268" s="33"/>
      <c r="L268" s="33"/>
      <c r="M268" s="33"/>
    </row>
    <row r="269" spans="1:13" ht="9" customHeight="1" x14ac:dyDescent="0.25">
      <c r="A269" s="41" t="s">
        <v>2</v>
      </c>
      <c r="B269" s="43">
        <f t="shared" si="1"/>
        <v>1087</v>
      </c>
      <c r="D269" s="43">
        <v>864</v>
      </c>
      <c r="E269" s="43">
        <v>92</v>
      </c>
      <c r="F269" s="43">
        <v>131</v>
      </c>
      <c r="G269" s="43">
        <v>0</v>
      </c>
      <c r="H269" s="33"/>
      <c r="I269" s="33"/>
      <c r="J269" s="33"/>
      <c r="K269" s="33"/>
      <c r="L269" s="33"/>
      <c r="M269" s="33"/>
    </row>
    <row r="270" spans="1:13" ht="9" customHeight="1" x14ac:dyDescent="0.25">
      <c r="A270" s="44" t="s">
        <v>3</v>
      </c>
      <c r="B270" s="46">
        <f t="shared" si="1"/>
        <v>1377</v>
      </c>
      <c r="C270" s="46"/>
      <c r="D270" s="46">
        <v>1356</v>
      </c>
      <c r="E270" s="46">
        <v>3</v>
      </c>
      <c r="F270" s="46">
        <v>18</v>
      </c>
      <c r="G270" s="46">
        <v>0</v>
      </c>
      <c r="H270" s="33"/>
      <c r="I270" s="33"/>
      <c r="J270" s="33"/>
      <c r="K270" s="33"/>
      <c r="L270" s="33"/>
      <c r="M270" s="33"/>
    </row>
    <row r="271" spans="1:13" ht="9" customHeight="1" x14ac:dyDescent="0.25">
      <c r="A271" s="41" t="s">
        <v>65</v>
      </c>
      <c r="B271" s="43">
        <f t="shared" si="1"/>
        <v>4152</v>
      </c>
      <c r="D271" s="43">
        <v>3744</v>
      </c>
      <c r="E271" s="43">
        <v>187</v>
      </c>
      <c r="F271" s="43">
        <v>221</v>
      </c>
      <c r="G271" s="43">
        <v>0</v>
      </c>
      <c r="H271" s="33"/>
      <c r="I271" s="33"/>
      <c r="J271" s="33"/>
      <c r="K271" s="33"/>
      <c r="L271" s="33"/>
      <c r="M271" s="33"/>
    </row>
    <row r="272" spans="1:13" ht="9" customHeight="1" x14ac:dyDescent="0.25">
      <c r="A272" s="41" t="s">
        <v>4</v>
      </c>
      <c r="B272" s="43">
        <f t="shared" si="1"/>
        <v>407</v>
      </c>
      <c r="D272" s="43">
        <v>407</v>
      </c>
      <c r="E272" s="43">
        <v>0</v>
      </c>
      <c r="F272" s="43">
        <v>0</v>
      </c>
      <c r="G272" s="43">
        <v>0</v>
      </c>
      <c r="H272" s="33"/>
      <c r="I272" s="33"/>
      <c r="J272" s="33"/>
      <c r="K272" s="33"/>
      <c r="L272" s="33"/>
      <c r="M272" s="33"/>
    </row>
    <row r="273" spans="1:13" ht="9" customHeight="1" x14ac:dyDescent="0.25">
      <c r="A273" s="41" t="s">
        <v>5</v>
      </c>
      <c r="B273" s="43">
        <f t="shared" si="1"/>
        <v>1398</v>
      </c>
      <c r="D273" s="43">
        <v>1365</v>
      </c>
      <c r="E273" s="43">
        <v>33</v>
      </c>
      <c r="F273" s="43">
        <v>0</v>
      </c>
      <c r="G273" s="43">
        <v>0</v>
      </c>
      <c r="H273" s="33"/>
      <c r="I273" s="33"/>
      <c r="J273" s="33"/>
      <c r="K273" s="33"/>
      <c r="L273" s="33"/>
      <c r="M273" s="33"/>
    </row>
    <row r="274" spans="1:13" ht="9" customHeight="1" x14ac:dyDescent="0.25">
      <c r="A274" s="44" t="s">
        <v>6</v>
      </c>
      <c r="B274" s="46">
        <f t="shared" si="1"/>
        <v>5372</v>
      </c>
      <c r="C274" s="46"/>
      <c r="D274" s="46">
        <v>4856</v>
      </c>
      <c r="E274" s="46">
        <v>363</v>
      </c>
      <c r="F274" s="46">
        <v>153</v>
      </c>
      <c r="G274" s="46">
        <v>0</v>
      </c>
      <c r="H274" s="33"/>
      <c r="I274" s="33"/>
      <c r="J274" s="33"/>
      <c r="K274" s="33"/>
      <c r="L274" s="33"/>
      <c r="M274" s="33"/>
    </row>
    <row r="275" spans="1:13" ht="9" customHeight="1" x14ac:dyDescent="0.25">
      <c r="A275" s="41" t="s">
        <v>71</v>
      </c>
      <c r="B275" s="43">
        <f t="shared" si="1"/>
        <v>8351</v>
      </c>
      <c r="D275" s="43">
        <v>8322</v>
      </c>
      <c r="E275" s="43">
        <v>29</v>
      </c>
      <c r="F275" s="43">
        <v>0</v>
      </c>
      <c r="G275" s="43">
        <v>0</v>
      </c>
      <c r="H275" s="33"/>
      <c r="I275" s="33"/>
      <c r="J275" s="33"/>
      <c r="K275" s="33"/>
      <c r="L275" s="33"/>
      <c r="M275" s="33"/>
    </row>
    <row r="276" spans="1:13" ht="9" customHeight="1" x14ac:dyDescent="0.25">
      <c r="A276" s="41" t="s">
        <v>7</v>
      </c>
      <c r="B276" s="43">
        <f t="shared" si="1"/>
        <v>4726</v>
      </c>
      <c r="D276" s="43">
        <v>4298</v>
      </c>
      <c r="E276" s="43">
        <v>211</v>
      </c>
      <c r="F276" s="43">
        <v>217</v>
      </c>
      <c r="G276" s="43">
        <v>0</v>
      </c>
      <c r="H276" s="33"/>
      <c r="I276" s="33"/>
      <c r="J276" s="33"/>
      <c r="K276" s="33"/>
      <c r="L276" s="33"/>
      <c r="M276" s="33"/>
    </row>
    <row r="277" spans="1:13" ht="9" customHeight="1" x14ac:dyDescent="0.25">
      <c r="A277" s="41" t="s">
        <v>8</v>
      </c>
      <c r="B277" s="43">
        <f t="shared" si="1"/>
        <v>7659</v>
      </c>
      <c r="D277" s="43">
        <v>7397</v>
      </c>
      <c r="E277" s="43">
        <v>262</v>
      </c>
      <c r="F277" s="43">
        <v>0</v>
      </c>
      <c r="G277" s="43">
        <v>0</v>
      </c>
      <c r="H277" s="33"/>
      <c r="I277" s="33"/>
      <c r="J277" s="33"/>
      <c r="K277" s="33"/>
      <c r="L277" s="33"/>
      <c r="M277" s="33"/>
    </row>
    <row r="278" spans="1:13" ht="9" customHeight="1" x14ac:dyDescent="0.25">
      <c r="A278" s="44" t="s">
        <v>9</v>
      </c>
      <c r="B278" s="46">
        <f t="shared" si="1"/>
        <v>11385</v>
      </c>
      <c r="C278" s="46"/>
      <c r="D278" s="46">
        <v>10992</v>
      </c>
      <c r="E278" s="46">
        <v>373</v>
      </c>
      <c r="F278" s="46">
        <v>20</v>
      </c>
      <c r="G278" s="46">
        <v>0</v>
      </c>
      <c r="H278" s="33"/>
      <c r="I278" s="33"/>
      <c r="J278" s="33"/>
      <c r="K278" s="33"/>
      <c r="L278" s="33"/>
      <c r="M278" s="33"/>
    </row>
    <row r="279" spans="1:13" ht="9" customHeight="1" x14ac:dyDescent="0.25">
      <c r="A279" s="41" t="s">
        <v>10</v>
      </c>
      <c r="B279" s="43">
        <f t="shared" si="1"/>
        <v>7629</v>
      </c>
      <c r="D279" s="43">
        <v>6432</v>
      </c>
      <c r="E279" s="43">
        <v>337</v>
      </c>
      <c r="F279" s="43">
        <v>860</v>
      </c>
      <c r="G279" s="43">
        <v>0</v>
      </c>
      <c r="H279" s="33"/>
      <c r="I279" s="33"/>
      <c r="J279" s="33"/>
      <c r="K279" s="33"/>
      <c r="L279" s="33"/>
      <c r="M279" s="33"/>
    </row>
    <row r="280" spans="1:13" ht="9" customHeight="1" x14ac:dyDescent="0.25">
      <c r="A280" s="41" t="s">
        <v>11</v>
      </c>
      <c r="B280" s="43">
        <f t="shared" si="1"/>
        <v>4789</v>
      </c>
      <c r="D280" s="43">
        <v>4082</v>
      </c>
      <c r="E280" s="43">
        <v>548</v>
      </c>
      <c r="F280" s="43">
        <v>159</v>
      </c>
      <c r="G280" s="43">
        <v>0</v>
      </c>
      <c r="H280" s="33"/>
      <c r="I280" s="33"/>
      <c r="J280" s="33"/>
      <c r="K280" s="33"/>
      <c r="L280" s="33"/>
      <c r="M280" s="33"/>
    </row>
    <row r="281" spans="1:13" ht="9" customHeight="1" x14ac:dyDescent="0.25">
      <c r="A281" s="41" t="s">
        <v>12</v>
      </c>
      <c r="B281" s="43">
        <f t="shared" si="1"/>
        <v>12266</v>
      </c>
      <c r="D281" s="43">
        <v>11977</v>
      </c>
      <c r="E281" s="43">
        <v>289</v>
      </c>
      <c r="F281" s="43">
        <v>0</v>
      </c>
      <c r="G281" s="43">
        <v>0</v>
      </c>
      <c r="H281" s="33"/>
      <c r="I281" s="33"/>
      <c r="J281" s="33"/>
      <c r="K281" s="33"/>
      <c r="L281" s="33"/>
      <c r="M281" s="33"/>
    </row>
    <row r="282" spans="1:13" ht="9" customHeight="1" x14ac:dyDescent="0.25">
      <c r="A282" s="44" t="s">
        <v>13</v>
      </c>
      <c r="B282" s="46">
        <f t="shared" si="1"/>
        <v>3672</v>
      </c>
      <c r="C282" s="46"/>
      <c r="D282" s="46">
        <v>3672</v>
      </c>
      <c r="E282" s="4" t="s">
        <v>165</v>
      </c>
      <c r="F282" s="4" t="s">
        <v>165</v>
      </c>
      <c r="G282" s="4">
        <v>0</v>
      </c>
      <c r="H282" s="33"/>
      <c r="I282" s="33"/>
      <c r="J282" s="33"/>
      <c r="K282" s="33"/>
      <c r="L282" s="33"/>
      <c r="M282" s="33"/>
    </row>
    <row r="283" spans="1:13" ht="9" customHeight="1" x14ac:dyDescent="0.25">
      <c r="A283" s="41" t="s">
        <v>14</v>
      </c>
      <c r="B283" s="43">
        <f t="shared" si="1"/>
        <v>2748</v>
      </c>
      <c r="D283" s="43">
        <v>1292</v>
      </c>
      <c r="E283" s="43">
        <v>99</v>
      </c>
      <c r="F283" s="43">
        <v>1357</v>
      </c>
      <c r="G283" s="43">
        <v>0</v>
      </c>
      <c r="H283" s="33"/>
      <c r="I283" s="33"/>
      <c r="J283" s="33"/>
      <c r="K283" s="33"/>
      <c r="L283" s="33"/>
      <c r="M283" s="33"/>
    </row>
    <row r="284" spans="1:13" ht="9" customHeight="1" x14ac:dyDescent="0.25">
      <c r="A284" s="41" t="s">
        <v>15</v>
      </c>
      <c r="B284" s="43">
        <f t="shared" si="1"/>
        <v>2603</v>
      </c>
      <c r="D284" s="43">
        <v>1694</v>
      </c>
      <c r="E284" s="43">
        <v>158</v>
      </c>
      <c r="F284" s="43">
        <v>751</v>
      </c>
      <c r="G284" s="43">
        <v>0</v>
      </c>
      <c r="H284" s="33"/>
      <c r="I284" s="33"/>
      <c r="J284" s="33"/>
      <c r="K284" s="33"/>
      <c r="L284" s="33"/>
      <c r="M284" s="33"/>
    </row>
    <row r="285" spans="1:13" ht="9" customHeight="1" x14ac:dyDescent="0.25">
      <c r="A285" s="41" t="s">
        <v>16</v>
      </c>
      <c r="B285" s="43">
        <f t="shared" si="1"/>
        <v>4643</v>
      </c>
      <c r="D285" s="43">
        <v>2617</v>
      </c>
      <c r="E285" s="43">
        <v>240</v>
      </c>
      <c r="F285" s="43">
        <v>1786</v>
      </c>
      <c r="G285" s="43">
        <v>0</v>
      </c>
      <c r="H285" s="33"/>
      <c r="I285" s="33"/>
      <c r="J285" s="33"/>
      <c r="K285" s="33"/>
      <c r="L285" s="33"/>
      <c r="M285" s="33"/>
    </row>
    <row r="286" spans="1:13" ht="9" customHeight="1" x14ac:dyDescent="0.25">
      <c r="A286" s="44" t="s">
        <v>17</v>
      </c>
      <c r="B286" s="46">
        <f t="shared" si="1"/>
        <v>578</v>
      </c>
      <c r="C286" s="46"/>
      <c r="D286" s="46">
        <v>284</v>
      </c>
      <c r="E286" s="46">
        <v>294</v>
      </c>
      <c r="F286" s="46">
        <v>0</v>
      </c>
      <c r="G286" s="46">
        <v>0</v>
      </c>
      <c r="H286" s="33"/>
      <c r="I286" s="33"/>
      <c r="J286" s="33"/>
      <c r="K286" s="33"/>
      <c r="L286" s="33"/>
      <c r="M286" s="33"/>
    </row>
    <row r="287" spans="1:13" ht="9" customHeight="1" x14ac:dyDescent="0.25">
      <c r="A287" s="41" t="s">
        <v>18</v>
      </c>
      <c r="B287" s="43">
        <f t="shared" si="1"/>
        <v>10172</v>
      </c>
      <c r="D287" s="43">
        <v>4977</v>
      </c>
      <c r="E287" s="43">
        <v>0</v>
      </c>
      <c r="F287" s="43">
        <v>5195</v>
      </c>
      <c r="G287" s="43">
        <v>0</v>
      </c>
      <c r="H287" s="33"/>
      <c r="I287" s="33"/>
      <c r="J287" s="33"/>
      <c r="K287" s="33"/>
      <c r="L287" s="33"/>
      <c r="M287" s="33"/>
    </row>
    <row r="288" spans="1:13" ht="9" customHeight="1" x14ac:dyDescent="0.25">
      <c r="A288" s="41" t="s">
        <v>19</v>
      </c>
      <c r="B288" s="43">
        <f t="shared" si="1"/>
        <v>1157</v>
      </c>
      <c r="D288" s="43">
        <v>1029</v>
      </c>
      <c r="E288" s="43">
        <v>71</v>
      </c>
      <c r="F288" s="43">
        <v>57</v>
      </c>
      <c r="G288" s="43">
        <v>0</v>
      </c>
      <c r="H288" s="33"/>
      <c r="I288" s="33"/>
      <c r="J288" s="33"/>
      <c r="K288" s="33"/>
      <c r="L288" s="33"/>
      <c r="M288" s="33"/>
    </row>
    <row r="289" spans="1:13" ht="9" customHeight="1" x14ac:dyDescent="0.25">
      <c r="A289" s="41" t="s">
        <v>20</v>
      </c>
      <c r="B289" s="43">
        <f t="shared" si="1"/>
        <v>2915</v>
      </c>
      <c r="D289" s="43">
        <v>1373</v>
      </c>
      <c r="E289" s="43">
        <v>204</v>
      </c>
      <c r="F289" s="43">
        <v>1338</v>
      </c>
      <c r="G289" s="43">
        <v>0</v>
      </c>
      <c r="H289" s="33"/>
      <c r="I289" s="33"/>
      <c r="J289" s="33"/>
      <c r="K289" s="33"/>
      <c r="L289" s="33"/>
      <c r="M289" s="33"/>
    </row>
    <row r="290" spans="1:13" ht="9" customHeight="1" x14ac:dyDescent="0.25">
      <c r="A290" s="44" t="s">
        <v>21</v>
      </c>
      <c r="B290" s="46">
        <f t="shared" si="1"/>
        <v>7044</v>
      </c>
      <c r="C290" s="46"/>
      <c r="D290" s="46">
        <v>6651</v>
      </c>
      <c r="E290" s="46">
        <v>276</v>
      </c>
      <c r="F290" s="46">
        <v>117</v>
      </c>
      <c r="G290" s="46">
        <v>0</v>
      </c>
      <c r="H290" s="33"/>
      <c r="I290" s="33"/>
      <c r="J290" s="33"/>
      <c r="K290" s="33"/>
      <c r="L290" s="33"/>
      <c r="M290" s="33"/>
    </row>
    <row r="291" spans="1:13" ht="9" customHeight="1" x14ac:dyDescent="0.25">
      <c r="A291" s="41" t="s">
        <v>22</v>
      </c>
      <c r="B291" s="43">
        <f t="shared" si="1"/>
        <v>1828</v>
      </c>
      <c r="D291" s="43">
        <v>1623</v>
      </c>
      <c r="E291" s="43">
        <v>205</v>
      </c>
      <c r="F291" s="43">
        <v>0</v>
      </c>
      <c r="G291" s="43">
        <v>0</v>
      </c>
      <c r="H291" s="33"/>
      <c r="I291" s="33"/>
      <c r="J291" s="33"/>
      <c r="K291" s="33"/>
      <c r="L291" s="33"/>
      <c r="M291" s="33"/>
    </row>
    <row r="292" spans="1:13" ht="9" customHeight="1" x14ac:dyDescent="0.25">
      <c r="A292" s="41" t="s">
        <v>23</v>
      </c>
      <c r="B292" s="43">
        <f t="shared" si="1"/>
        <v>11136</v>
      </c>
      <c r="D292" s="43">
        <v>11136</v>
      </c>
      <c r="E292" s="43">
        <v>0</v>
      </c>
      <c r="F292" s="43">
        <v>0</v>
      </c>
      <c r="G292" s="43">
        <v>0</v>
      </c>
      <c r="H292" s="33"/>
      <c r="I292" s="33"/>
      <c r="J292" s="33"/>
      <c r="K292" s="33"/>
      <c r="L292" s="33"/>
      <c r="M292" s="33"/>
    </row>
    <row r="293" spans="1:13" ht="9" customHeight="1" x14ac:dyDescent="0.25">
      <c r="A293" s="41" t="s">
        <v>24</v>
      </c>
      <c r="B293" s="43">
        <f t="shared" si="1"/>
        <v>6419</v>
      </c>
      <c r="D293" s="43">
        <v>5083</v>
      </c>
      <c r="E293" s="43">
        <v>185</v>
      </c>
      <c r="F293" s="43">
        <v>1151</v>
      </c>
      <c r="G293" s="43">
        <v>0</v>
      </c>
      <c r="H293" s="33"/>
      <c r="I293" s="33"/>
      <c r="J293" s="33"/>
      <c r="K293" s="33"/>
      <c r="L293" s="33"/>
      <c r="M293" s="33"/>
    </row>
    <row r="294" spans="1:13" ht="9" customHeight="1" x14ac:dyDescent="0.25">
      <c r="A294" s="44" t="s">
        <v>25</v>
      </c>
      <c r="B294" s="46">
        <f t="shared" si="1"/>
        <v>4290</v>
      </c>
      <c r="C294" s="46"/>
      <c r="D294" s="46">
        <v>3785</v>
      </c>
      <c r="E294" s="46">
        <v>198</v>
      </c>
      <c r="F294" s="46">
        <v>307</v>
      </c>
      <c r="G294" s="46">
        <v>0</v>
      </c>
      <c r="H294" s="33"/>
      <c r="I294" s="33"/>
      <c r="J294" s="33"/>
      <c r="K294" s="33"/>
      <c r="L294" s="33"/>
      <c r="M294" s="33"/>
    </row>
    <row r="295" spans="1:13" ht="9" customHeight="1" x14ac:dyDescent="0.25">
      <c r="A295" s="41" t="s">
        <v>26</v>
      </c>
      <c r="B295" s="43">
        <f t="shared" si="1"/>
        <v>1711</v>
      </c>
      <c r="D295" s="43">
        <v>1408</v>
      </c>
      <c r="E295" s="43">
        <v>59</v>
      </c>
      <c r="F295" s="43">
        <v>244</v>
      </c>
      <c r="G295" s="43">
        <v>0</v>
      </c>
      <c r="H295" s="33"/>
      <c r="I295" s="33"/>
      <c r="J295" s="33"/>
      <c r="K295" s="33"/>
      <c r="L295" s="33"/>
      <c r="M295" s="33"/>
    </row>
    <row r="296" spans="1:13" ht="9" customHeight="1" x14ac:dyDescent="0.25">
      <c r="A296" s="41" t="s">
        <v>27</v>
      </c>
      <c r="B296" s="43">
        <f t="shared" si="1"/>
        <v>20549</v>
      </c>
      <c r="D296" s="43">
        <v>19522</v>
      </c>
      <c r="E296" s="43">
        <v>567</v>
      </c>
      <c r="F296" s="43">
        <v>460</v>
      </c>
      <c r="G296" s="43">
        <v>0</v>
      </c>
      <c r="H296" s="33"/>
      <c r="I296" s="33"/>
      <c r="J296" s="33"/>
      <c r="K296" s="33"/>
      <c r="L296" s="33"/>
      <c r="M296" s="33"/>
    </row>
    <row r="297" spans="1:13" ht="9" customHeight="1" x14ac:dyDescent="0.25">
      <c r="A297" s="41" t="s">
        <v>28</v>
      </c>
      <c r="B297" s="43">
        <f t="shared" si="1"/>
        <v>2500</v>
      </c>
      <c r="D297" s="43">
        <v>2098</v>
      </c>
      <c r="E297" s="43">
        <v>112</v>
      </c>
      <c r="F297" s="43">
        <v>290</v>
      </c>
      <c r="G297" s="43">
        <v>0</v>
      </c>
      <c r="H297" s="33"/>
      <c r="I297" s="33"/>
      <c r="J297" s="33"/>
      <c r="K297" s="33"/>
      <c r="L297" s="33"/>
      <c r="M297" s="33"/>
    </row>
    <row r="298" spans="1:13" ht="9" customHeight="1" x14ac:dyDescent="0.25">
      <c r="A298" s="44" t="s">
        <v>29</v>
      </c>
      <c r="B298" s="46">
        <f t="shared" si="1"/>
        <v>5472</v>
      </c>
      <c r="C298" s="46"/>
      <c r="D298" s="46">
        <v>4726</v>
      </c>
      <c r="E298" s="46">
        <v>569</v>
      </c>
      <c r="F298" s="46">
        <v>177</v>
      </c>
      <c r="G298" s="46">
        <v>0</v>
      </c>
      <c r="H298" s="33"/>
      <c r="I298" s="33"/>
      <c r="J298" s="33"/>
      <c r="K298" s="33"/>
      <c r="L298" s="33"/>
      <c r="M298" s="33"/>
    </row>
    <row r="299" spans="1:13" ht="3.95" customHeight="1" x14ac:dyDescent="0.25">
      <c r="A299" s="41"/>
      <c r="B299" s="43"/>
      <c r="C299" s="43"/>
      <c r="D299" s="43"/>
      <c r="E299" s="43"/>
      <c r="F299" s="43"/>
      <c r="G299" s="43"/>
      <c r="H299" s="33"/>
      <c r="I299" s="33"/>
      <c r="J299" s="33"/>
      <c r="K299" s="33"/>
      <c r="L299" s="33"/>
      <c r="M299" s="33"/>
    </row>
    <row r="300" spans="1:13" ht="9" customHeight="1" x14ac:dyDescent="0.25">
      <c r="A300" s="39" t="s">
        <v>34</v>
      </c>
      <c r="B300" s="62"/>
      <c r="C300" s="62"/>
      <c r="D300" s="62"/>
      <c r="E300" s="63"/>
      <c r="F300" s="62"/>
      <c r="G300" s="61"/>
      <c r="H300" s="33"/>
      <c r="I300" s="33"/>
      <c r="J300" s="33"/>
      <c r="K300" s="33"/>
      <c r="L300" s="33"/>
      <c r="M300" s="33"/>
    </row>
    <row r="301" spans="1:13" ht="9" customHeight="1" x14ac:dyDescent="0.25">
      <c r="A301" s="35">
        <v>2017</v>
      </c>
      <c r="B301" s="98"/>
      <c r="C301" s="40"/>
      <c r="D301" s="40"/>
      <c r="E301" s="36"/>
      <c r="F301" s="36"/>
      <c r="G301" s="38"/>
      <c r="H301" s="33"/>
      <c r="I301" s="33"/>
      <c r="J301" s="33"/>
      <c r="K301" s="33"/>
      <c r="L301" s="33"/>
      <c r="M301" s="33"/>
    </row>
    <row r="302" spans="1:13" ht="8.25" customHeight="1" x14ac:dyDescent="0.25">
      <c r="A302" s="39" t="s">
        <v>32</v>
      </c>
      <c r="B302" s="40">
        <f>SUM(B304:B335)</f>
        <v>202031</v>
      </c>
      <c r="D302" s="40">
        <f t="shared" ref="D302:G302" si="2">SUM(D304:D335)</f>
        <v>156606</v>
      </c>
      <c r="E302" s="40">
        <f t="shared" si="2"/>
        <v>6463</v>
      </c>
      <c r="F302" s="40">
        <f t="shared" si="2"/>
        <v>38962</v>
      </c>
      <c r="G302" s="40">
        <f t="shared" si="2"/>
        <v>0</v>
      </c>
      <c r="H302" s="33"/>
      <c r="I302" s="33"/>
      <c r="J302" s="33"/>
      <c r="K302" s="33"/>
      <c r="L302" s="33"/>
      <c r="M302" s="33"/>
    </row>
    <row r="303" spans="1:13" ht="3.95" customHeight="1" x14ac:dyDescent="0.25">
      <c r="A303" s="39"/>
      <c r="B303" s="42"/>
      <c r="C303" s="42"/>
      <c r="H303" s="33"/>
      <c r="I303" s="33"/>
      <c r="J303" s="33"/>
      <c r="K303" s="33"/>
      <c r="L303" s="33"/>
      <c r="M303" s="33"/>
    </row>
    <row r="304" spans="1:13" ht="9" customHeight="1" x14ac:dyDescent="0.25">
      <c r="A304" s="41" t="s">
        <v>0</v>
      </c>
      <c r="B304" s="43">
        <f>SUM(D304:G304)</f>
        <v>2183</v>
      </c>
      <c r="D304" s="42">
        <v>1259</v>
      </c>
      <c r="E304" s="43">
        <v>75</v>
      </c>
      <c r="F304" s="43">
        <v>849</v>
      </c>
      <c r="G304" s="43">
        <v>0</v>
      </c>
      <c r="H304" s="33"/>
      <c r="I304" s="33"/>
      <c r="J304" s="33"/>
      <c r="K304" s="33"/>
      <c r="L304" s="33"/>
      <c r="M304" s="33"/>
    </row>
    <row r="305" spans="1:13" ht="9" customHeight="1" x14ac:dyDescent="0.25">
      <c r="A305" s="41" t="s">
        <v>1</v>
      </c>
      <c r="B305" s="43">
        <f t="shared" ref="B305:B335" si="3">SUM(D305:G305)</f>
        <v>15395</v>
      </c>
      <c r="D305" s="43">
        <v>10458</v>
      </c>
      <c r="E305" s="43">
        <v>170</v>
      </c>
      <c r="F305" s="43">
        <v>4767</v>
      </c>
      <c r="G305" s="43">
        <v>0</v>
      </c>
      <c r="H305" s="33"/>
      <c r="I305" s="33"/>
      <c r="J305" s="33"/>
      <c r="K305" s="33"/>
      <c r="L305" s="33"/>
      <c r="M305" s="33"/>
    </row>
    <row r="306" spans="1:13" ht="9" customHeight="1" x14ac:dyDescent="0.25">
      <c r="A306" s="41" t="s">
        <v>2</v>
      </c>
      <c r="B306" s="43">
        <f t="shared" si="3"/>
        <v>973</v>
      </c>
      <c r="D306" s="43">
        <v>749</v>
      </c>
      <c r="E306" s="43">
        <v>96</v>
      </c>
      <c r="F306" s="43">
        <v>128</v>
      </c>
      <c r="G306" s="43">
        <v>0</v>
      </c>
      <c r="H306" s="33"/>
      <c r="I306" s="33"/>
      <c r="J306" s="33"/>
      <c r="K306" s="33"/>
      <c r="L306" s="33"/>
      <c r="M306" s="33"/>
    </row>
    <row r="307" spans="1:13" ht="9" customHeight="1" x14ac:dyDescent="0.25">
      <c r="A307" s="44" t="s">
        <v>3</v>
      </c>
      <c r="B307" s="46">
        <f t="shared" si="3"/>
        <v>1356</v>
      </c>
      <c r="C307" s="46"/>
      <c r="D307" s="46">
        <v>1347</v>
      </c>
      <c r="E307" s="46">
        <v>7</v>
      </c>
      <c r="F307" s="46">
        <v>2</v>
      </c>
      <c r="G307" s="46">
        <v>0</v>
      </c>
      <c r="H307" s="33"/>
      <c r="I307" s="33"/>
      <c r="J307" s="33"/>
      <c r="K307" s="33"/>
      <c r="L307" s="33"/>
      <c r="M307" s="33"/>
    </row>
    <row r="308" spans="1:13" ht="9" customHeight="1" x14ac:dyDescent="0.25">
      <c r="A308" s="41" t="s">
        <v>65</v>
      </c>
      <c r="B308" s="43">
        <f t="shared" si="3"/>
        <v>3826</v>
      </c>
      <c r="D308" s="43">
        <v>3421</v>
      </c>
      <c r="E308" s="43">
        <v>185</v>
      </c>
      <c r="F308" s="43">
        <v>220</v>
      </c>
      <c r="G308" s="43">
        <v>0</v>
      </c>
      <c r="H308" s="33"/>
      <c r="I308" s="33"/>
      <c r="J308" s="33"/>
      <c r="K308" s="33"/>
      <c r="L308" s="33"/>
      <c r="M308" s="33"/>
    </row>
    <row r="309" spans="1:13" ht="9" customHeight="1" x14ac:dyDescent="0.25">
      <c r="A309" s="41" t="s">
        <v>4</v>
      </c>
      <c r="B309" s="43">
        <f t="shared" si="3"/>
        <v>579</v>
      </c>
      <c r="D309" s="43">
        <v>579</v>
      </c>
      <c r="E309" s="43">
        <v>0</v>
      </c>
      <c r="F309" s="43">
        <v>0</v>
      </c>
      <c r="G309" s="43">
        <v>0</v>
      </c>
      <c r="H309" s="33"/>
      <c r="I309" s="33"/>
      <c r="J309" s="33"/>
      <c r="K309" s="33"/>
      <c r="L309" s="33"/>
      <c r="M309" s="33"/>
    </row>
    <row r="310" spans="1:13" ht="9" customHeight="1" x14ac:dyDescent="0.25">
      <c r="A310" s="41" t="s">
        <v>5</v>
      </c>
      <c r="B310" s="43">
        <f t="shared" si="3"/>
        <v>1407</v>
      </c>
      <c r="D310" s="43">
        <v>1375</v>
      </c>
      <c r="E310" s="43">
        <v>32</v>
      </c>
      <c r="F310" s="43">
        <v>0</v>
      </c>
      <c r="G310" s="43">
        <v>0</v>
      </c>
      <c r="H310" s="33"/>
      <c r="I310" s="33"/>
      <c r="J310" s="33"/>
      <c r="K310" s="33"/>
      <c r="L310" s="33"/>
      <c r="M310" s="33"/>
    </row>
    <row r="311" spans="1:13" ht="9" customHeight="1" x14ac:dyDescent="0.25">
      <c r="A311" s="44" t="s">
        <v>6</v>
      </c>
      <c r="B311" s="46">
        <f t="shared" si="3"/>
        <v>5414</v>
      </c>
      <c r="C311" s="46"/>
      <c r="D311" s="46">
        <v>2245</v>
      </c>
      <c r="E311" s="46">
        <v>314</v>
      </c>
      <c r="F311" s="46">
        <v>2855</v>
      </c>
      <c r="G311" s="46">
        <v>0</v>
      </c>
      <c r="H311" s="33"/>
      <c r="I311" s="33"/>
      <c r="J311" s="33"/>
      <c r="K311" s="33"/>
      <c r="L311" s="33"/>
      <c r="M311" s="33"/>
    </row>
    <row r="312" spans="1:13" ht="9" customHeight="1" x14ac:dyDescent="0.25">
      <c r="A312" s="41" t="s">
        <v>71</v>
      </c>
      <c r="B312" s="43">
        <f t="shared" si="3"/>
        <v>8384</v>
      </c>
      <c r="D312" s="43">
        <v>8322</v>
      </c>
      <c r="E312" s="43">
        <v>62</v>
      </c>
      <c r="F312" s="43">
        <v>0</v>
      </c>
      <c r="G312" s="43">
        <v>0</v>
      </c>
      <c r="H312" s="33"/>
      <c r="I312" s="33"/>
      <c r="J312" s="33"/>
      <c r="K312" s="33"/>
      <c r="L312" s="33"/>
      <c r="M312" s="33"/>
    </row>
    <row r="313" spans="1:13" ht="9" customHeight="1" x14ac:dyDescent="0.25">
      <c r="A313" s="41" t="s">
        <v>7</v>
      </c>
      <c r="B313" s="43">
        <f t="shared" si="3"/>
        <v>4725</v>
      </c>
      <c r="D313" s="43">
        <v>4298</v>
      </c>
      <c r="E313" s="43">
        <v>210</v>
      </c>
      <c r="F313" s="43">
        <v>217</v>
      </c>
      <c r="G313" s="43">
        <v>0</v>
      </c>
      <c r="H313" s="33"/>
      <c r="I313" s="33"/>
      <c r="J313" s="33"/>
      <c r="K313" s="33"/>
      <c r="L313" s="33"/>
      <c r="M313" s="33"/>
    </row>
    <row r="314" spans="1:13" ht="9" customHeight="1" x14ac:dyDescent="0.25">
      <c r="A314" s="41" t="s">
        <v>8</v>
      </c>
      <c r="B314" s="43">
        <f t="shared" si="3"/>
        <v>7935</v>
      </c>
      <c r="D314" s="43">
        <v>7687</v>
      </c>
      <c r="E314" s="43">
        <v>248</v>
      </c>
      <c r="F314" s="43">
        <v>0</v>
      </c>
      <c r="G314" s="43">
        <v>0</v>
      </c>
      <c r="H314" s="33"/>
      <c r="I314" s="33"/>
      <c r="J314" s="33"/>
      <c r="K314" s="33"/>
      <c r="L314" s="33"/>
      <c r="M314" s="33"/>
    </row>
    <row r="315" spans="1:13" ht="9" customHeight="1" x14ac:dyDescent="0.25">
      <c r="A315" s="44" t="s">
        <v>9</v>
      </c>
      <c r="B315" s="46">
        <f t="shared" si="3"/>
        <v>12242</v>
      </c>
      <c r="C315" s="46"/>
      <c r="D315" s="46">
        <v>11835</v>
      </c>
      <c r="E315" s="46">
        <v>374</v>
      </c>
      <c r="F315" s="46">
        <v>33</v>
      </c>
      <c r="G315" s="46">
        <v>0</v>
      </c>
      <c r="H315" s="33"/>
      <c r="I315" s="33"/>
      <c r="J315" s="33"/>
      <c r="K315" s="33"/>
      <c r="L315" s="33"/>
      <c r="M315" s="33"/>
    </row>
    <row r="316" spans="1:13" ht="9" customHeight="1" x14ac:dyDescent="0.25">
      <c r="A316" s="41" t="s">
        <v>10</v>
      </c>
      <c r="B316" s="43">
        <f t="shared" si="3"/>
        <v>7118</v>
      </c>
      <c r="D316" s="43">
        <v>6058</v>
      </c>
      <c r="E316" s="43">
        <v>271</v>
      </c>
      <c r="F316" s="43">
        <v>789</v>
      </c>
      <c r="G316" s="43">
        <v>0</v>
      </c>
      <c r="H316" s="33"/>
      <c r="I316" s="33"/>
      <c r="J316" s="33"/>
      <c r="K316" s="33"/>
      <c r="L316" s="33"/>
      <c r="M316" s="33"/>
    </row>
    <row r="317" spans="1:13" ht="9" customHeight="1" x14ac:dyDescent="0.25">
      <c r="A317" s="41" t="s">
        <v>11</v>
      </c>
      <c r="B317" s="43">
        <f t="shared" si="3"/>
        <v>12139</v>
      </c>
      <c r="D317" s="43">
        <v>11272</v>
      </c>
      <c r="E317" s="43">
        <v>445</v>
      </c>
      <c r="F317" s="43">
        <v>422</v>
      </c>
      <c r="G317" s="43">
        <v>0</v>
      </c>
      <c r="H317" s="33"/>
      <c r="I317" s="33"/>
      <c r="J317" s="33"/>
      <c r="K317" s="33"/>
      <c r="L317" s="33"/>
      <c r="M317" s="33"/>
    </row>
    <row r="318" spans="1:13" ht="9" customHeight="1" x14ac:dyDescent="0.25">
      <c r="A318" s="41" t="s">
        <v>12</v>
      </c>
      <c r="B318" s="43">
        <f t="shared" si="3"/>
        <v>12769</v>
      </c>
      <c r="D318" s="43">
        <v>12102</v>
      </c>
      <c r="E318" s="43">
        <v>418</v>
      </c>
      <c r="F318" s="43">
        <v>249</v>
      </c>
      <c r="G318" s="43">
        <v>0</v>
      </c>
      <c r="H318" s="33"/>
      <c r="I318" s="33"/>
      <c r="J318" s="33"/>
      <c r="K318" s="33"/>
      <c r="L318" s="33"/>
      <c r="M318" s="33"/>
    </row>
    <row r="319" spans="1:13" ht="9" customHeight="1" x14ac:dyDescent="0.25">
      <c r="A319" s="44" t="s">
        <v>13</v>
      </c>
      <c r="B319" s="46">
        <f t="shared" si="3"/>
        <v>10641</v>
      </c>
      <c r="C319" s="46"/>
      <c r="D319" s="46">
        <v>3472</v>
      </c>
      <c r="E319" s="4">
        <v>393</v>
      </c>
      <c r="F319" s="4">
        <v>6776</v>
      </c>
      <c r="G319" s="4">
        <v>0</v>
      </c>
      <c r="H319" s="33"/>
      <c r="I319" s="33"/>
      <c r="J319" s="33"/>
      <c r="K319" s="33"/>
      <c r="L319" s="33"/>
      <c r="M319" s="33"/>
    </row>
    <row r="320" spans="1:13" ht="9" customHeight="1" x14ac:dyDescent="0.25">
      <c r="A320" s="41" t="s">
        <v>14</v>
      </c>
      <c r="B320" s="43">
        <f t="shared" si="3"/>
        <v>2042</v>
      </c>
      <c r="D320" s="43">
        <v>385</v>
      </c>
      <c r="E320" s="43">
        <v>86</v>
      </c>
      <c r="F320" s="43">
        <v>1571</v>
      </c>
      <c r="G320" s="43">
        <v>0</v>
      </c>
      <c r="H320" s="33"/>
      <c r="I320" s="33"/>
      <c r="J320" s="33"/>
      <c r="K320" s="33"/>
      <c r="L320" s="33"/>
      <c r="M320" s="33"/>
    </row>
    <row r="321" spans="1:13" ht="9" customHeight="1" x14ac:dyDescent="0.25">
      <c r="A321" s="41" t="s">
        <v>15</v>
      </c>
      <c r="B321" s="43">
        <f t="shared" si="3"/>
        <v>3067</v>
      </c>
      <c r="D321" s="43">
        <v>2128</v>
      </c>
      <c r="E321" s="43">
        <v>186</v>
      </c>
      <c r="F321" s="43">
        <v>753</v>
      </c>
      <c r="G321" s="43">
        <v>0</v>
      </c>
      <c r="H321" s="33"/>
      <c r="I321" s="33"/>
      <c r="J321" s="33"/>
      <c r="K321" s="33"/>
      <c r="L321" s="33"/>
      <c r="M321" s="33"/>
    </row>
    <row r="322" spans="1:13" ht="9" customHeight="1" x14ac:dyDescent="0.25">
      <c r="A322" s="41" t="s">
        <v>16</v>
      </c>
      <c r="B322" s="43">
        <f t="shared" si="3"/>
        <v>6678</v>
      </c>
      <c r="D322" s="43">
        <v>3363</v>
      </c>
      <c r="E322" s="43">
        <v>298</v>
      </c>
      <c r="F322" s="43">
        <v>3017</v>
      </c>
      <c r="G322" s="43">
        <v>0</v>
      </c>
      <c r="H322" s="33"/>
      <c r="I322" s="33"/>
      <c r="J322" s="33"/>
      <c r="K322" s="33"/>
      <c r="L322" s="33"/>
      <c r="M322" s="33"/>
    </row>
    <row r="323" spans="1:13" ht="9" customHeight="1" x14ac:dyDescent="0.25">
      <c r="A323" s="44" t="s">
        <v>17</v>
      </c>
      <c r="B323" s="46">
        <f t="shared" si="3"/>
        <v>723</v>
      </c>
      <c r="C323" s="46"/>
      <c r="D323" s="46">
        <v>285</v>
      </c>
      <c r="E323" s="46">
        <v>376</v>
      </c>
      <c r="F323" s="46">
        <v>62</v>
      </c>
      <c r="G323" s="46">
        <v>0</v>
      </c>
      <c r="H323" s="33"/>
      <c r="I323" s="33"/>
      <c r="J323" s="33"/>
      <c r="K323" s="33"/>
      <c r="L323" s="33"/>
      <c r="M323" s="33"/>
    </row>
    <row r="324" spans="1:13" ht="9" customHeight="1" x14ac:dyDescent="0.25">
      <c r="A324" s="41" t="s">
        <v>18</v>
      </c>
      <c r="B324" s="43">
        <f t="shared" si="3"/>
        <v>10179</v>
      </c>
      <c r="D324" s="43">
        <v>4986</v>
      </c>
      <c r="E324" s="43">
        <v>0</v>
      </c>
      <c r="F324" s="43">
        <v>5193</v>
      </c>
      <c r="G324" s="43">
        <v>0</v>
      </c>
      <c r="H324" s="33"/>
      <c r="I324" s="33"/>
      <c r="J324" s="33"/>
      <c r="K324" s="33"/>
      <c r="L324" s="33"/>
      <c r="M324" s="33"/>
    </row>
    <row r="325" spans="1:13" ht="9" customHeight="1" x14ac:dyDescent="0.25">
      <c r="A325" s="41" t="s">
        <v>19</v>
      </c>
      <c r="B325" s="43">
        <f t="shared" si="3"/>
        <v>4157</v>
      </c>
      <c r="D325" s="43">
        <v>382</v>
      </c>
      <c r="E325" s="43">
        <v>121</v>
      </c>
      <c r="F325" s="43">
        <v>3654</v>
      </c>
      <c r="G325" s="43">
        <v>0</v>
      </c>
      <c r="H325" s="33"/>
      <c r="I325" s="33"/>
      <c r="J325" s="33"/>
      <c r="K325" s="33"/>
      <c r="L325" s="33"/>
      <c r="M325" s="33"/>
    </row>
    <row r="326" spans="1:13" ht="9" customHeight="1" x14ac:dyDescent="0.25">
      <c r="A326" s="41" t="s">
        <v>20</v>
      </c>
      <c r="B326" s="43">
        <f t="shared" si="3"/>
        <v>3329</v>
      </c>
      <c r="D326" s="43">
        <v>2235</v>
      </c>
      <c r="E326" s="43">
        <v>184</v>
      </c>
      <c r="F326" s="43">
        <v>910</v>
      </c>
      <c r="G326" s="43">
        <v>0</v>
      </c>
      <c r="H326" s="33"/>
      <c r="I326" s="33"/>
      <c r="J326" s="33"/>
      <c r="K326" s="33"/>
      <c r="L326" s="33"/>
      <c r="M326" s="33"/>
    </row>
    <row r="327" spans="1:13" ht="9" customHeight="1" x14ac:dyDescent="0.25">
      <c r="A327" s="44" t="s">
        <v>21</v>
      </c>
      <c r="B327" s="46">
        <f t="shared" si="3"/>
        <v>7044</v>
      </c>
      <c r="C327" s="46"/>
      <c r="D327" s="46">
        <v>6651</v>
      </c>
      <c r="E327" s="46">
        <v>276</v>
      </c>
      <c r="F327" s="46">
        <v>117</v>
      </c>
      <c r="G327" s="46">
        <v>0</v>
      </c>
      <c r="H327" s="33"/>
      <c r="I327" s="33"/>
      <c r="J327" s="33"/>
      <c r="K327" s="33"/>
      <c r="L327" s="33"/>
      <c r="M327" s="33"/>
    </row>
    <row r="328" spans="1:13" ht="9" customHeight="1" x14ac:dyDescent="0.25">
      <c r="A328" s="41" t="s">
        <v>22</v>
      </c>
      <c r="B328" s="43">
        <f t="shared" si="3"/>
        <v>1864</v>
      </c>
      <c r="D328" s="43">
        <v>1659</v>
      </c>
      <c r="E328" s="43">
        <v>205</v>
      </c>
      <c r="F328" s="43">
        <v>0</v>
      </c>
      <c r="G328" s="43">
        <v>0</v>
      </c>
      <c r="H328" s="33"/>
      <c r="I328" s="33"/>
      <c r="J328" s="33"/>
      <c r="K328" s="33"/>
      <c r="L328" s="33"/>
      <c r="M328" s="33"/>
    </row>
    <row r="329" spans="1:13" ht="9" customHeight="1" x14ac:dyDescent="0.25">
      <c r="A329" s="41" t="s">
        <v>23</v>
      </c>
      <c r="B329" s="43">
        <f t="shared" si="3"/>
        <v>15959</v>
      </c>
      <c r="D329" s="43">
        <v>15959</v>
      </c>
      <c r="E329" s="43">
        <v>0</v>
      </c>
      <c r="F329" s="43">
        <v>0</v>
      </c>
      <c r="G329" s="43">
        <v>0</v>
      </c>
      <c r="H329" s="33"/>
      <c r="I329" s="33"/>
      <c r="J329" s="33"/>
      <c r="K329" s="33"/>
      <c r="L329" s="33"/>
      <c r="M329" s="33"/>
    </row>
    <row r="330" spans="1:13" ht="9" customHeight="1" x14ac:dyDescent="0.25">
      <c r="A330" s="41" t="s">
        <v>24</v>
      </c>
      <c r="B330" s="43">
        <f t="shared" si="3"/>
        <v>6494</v>
      </c>
      <c r="D330" s="43">
        <v>5139</v>
      </c>
      <c r="E330" s="43">
        <v>211</v>
      </c>
      <c r="F330" s="43">
        <v>1144</v>
      </c>
      <c r="G330" s="43">
        <v>0</v>
      </c>
      <c r="H330" s="33"/>
      <c r="I330" s="33"/>
      <c r="J330" s="33"/>
      <c r="K330" s="33"/>
      <c r="L330" s="33"/>
      <c r="M330" s="33"/>
    </row>
    <row r="331" spans="1:13" ht="9" customHeight="1" x14ac:dyDescent="0.25">
      <c r="A331" s="44" t="s">
        <v>25</v>
      </c>
      <c r="B331" s="46">
        <f t="shared" si="3"/>
        <v>4106</v>
      </c>
      <c r="C331" s="46"/>
      <c r="D331" s="46">
        <v>3638</v>
      </c>
      <c r="E331" s="46">
        <v>315</v>
      </c>
      <c r="F331" s="46">
        <v>153</v>
      </c>
      <c r="G331" s="46">
        <v>0</v>
      </c>
      <c r="H331" s="33"/>
      <c r="I331" s="33"/>
      <c r="J331" s="33"/>
      <c r="K331" s="33"/>
      <c r="L331" s="33"/>
      <c r="M331" s="33"/>
    </row>
    <row r="332" spans="1:13" ht="9" customHeight="1" x14ac:dyDescent="0.25">
      <c r="A332" s="41" t="s">
        <v>26</v>
      </c>
      <c r="B332" s="43">
        <f t="shared" si="3"/>
        <v>1444</v>
      </c>
      <c r="D332" s="43">
        <v>1364</v>
      </c>
      <c r="E332" s="43">
        <v>58</v>
      </c>
      <c r="F332" s="43">
        <v>22</v>
      </c>
      <c r="G332" s="43">
        <v>0</v>
      </c>
      <c r="H332" s="33"/>
      <c r="I332" s="33"/>
      <c r="J332" s="33"/>
      <c r="K332" s="33"/>
      <c r="L332" s="33"/>
      <c r="M332" s="33"/>
    </row>
    <row r="333" spans="1:13" ht="9" customHeight="1" x14ac:dyDescent="0.25">
      <c r="A333" s="41" t="s">
        <v>27</v>
      </c>
      <c r="B333" s="43">
        <f t="shared" si="3"/>
        <v>20549</v>
      </c>
      <c r="D333" s="43">
        <v>19041</v>
      </c>
      <c r="E333" s="43">
        <v>536</v>
      </c>
      <c r="F333" s="43">
        <v>972</v>
      </c>
      <c r="G333" s="43">
        <v>0</v>
      </c>
      <c r="H333" s="33"/>
      <c r="I333" s="33"/>
      <c r="J333" s="33"/>
      <c r="K333" s="33"/>
      <c r="L333" s="33"/>
      <c r="M333" s="33"/>
    </row>
    <row r="334" spans="1:13" ht="9" customHeight="1" x14ac:dyDescent="0.25">
      <c r="A334" s="41" t="s">
        <v>28</v>
      </c>
      <c r="B334" s="43">
        <f t="shared" si="3"/>
        <v>2820</v>
      </c>
      <c r="D334" s="43">
        <v>2232</v>
      </c>
      <c r="E334" s="43">
        <v>120</v>
      </c>
      <c r="F334" s="43">
        <v>468</v>
      </c>
      <c r="G334" s="43">
        <v>0</v>
      </c>
      <c r="H334" s="33"/>
      <c r="I334" s="33"/>
      <c r="J334" s="33"/>
      <c r="K334" s="33"/>
      <c r="L334" s="33"/>
      <c r="M334" s="33"/>
    </row>
    <row r="335" spans="1:13" ht="9" customHeight="1" x14ac:dyDescent="0.25">
      <c r="A335" s="44" t="s">
        <v>29</v>
      </c>
      <c r="B335" s="46">
        <f t="shared" si="3"/>
        <v>4490</v>
      </c>
      <c r="C335" s="46"/>
      <c r="D335" s="46">
        <v>680</v>
      </c>
      <c r="E335" s="46">
        <v>191</v>
      </c>
      <c r="F335" s="46">
        <v>3619</v>
      </c>
      <c r="G335" s="46">
        <v>0</v>
      </c>
      <c r="H335" s="33"/>
      <c r="I335" s="33"/>
      <c r="J335" s="33"/>
      <c r="K335" s="33"/>
      <c r="L335" s="33"/>
      <c r="M335" s="33"/>
    </row>
    <row r="336" spans="1:13" ht="3" customHeight="1" x14ac:dyDescent="0.25">
      <c r="A336" s="23"/>
      <c r="B336" s="23"/>
      <c r="C336" s="23"/>
      <c r="D336" s="23"/>
      <c r="E336" s="23"/>
      <c r="F336" s="23"/>
      <c r="G336" s="23"/>
    </row>
    <row r="337" spans="1:7" ht="2.25" customHeight="1" x14ac:dyDescent="0.25">
      <c r="A337" s="25"/>
      <c r="B337" s="25"/>
      <c r="C337" s="25"/>
      <c r="D337" s="25"/>
      <c r="E337" s="25"/>
      <c r="F337" s="25"/>
      <c r="G337" s="25"/>
    </row>
    <row r="338" spans="1:7" ht="9" customHeight="1" x14ac:dyDescent="0.25">
      <c r="A338" s="53" t="s">
        <v>53</v>
      </c>
    </row>
    <row r="339" spans="1:7" ht="9" customHeight="1" x14ac:dyDescent="0.15">
      <c r="A339" s="55" t="s">
        <v>82</v>
      </c>
    </row>
    <row r="340" spans="1:7" ht="9" customHeight="1" x14ac:dyDescent="0.15">
      <c r="A340" s="6" t="s">
        <v>154</v>
      </c>
    </row>
    <row r="341" spans="1:7" ht="12.75" hidden="1" customHeight="1" x14ac:dyDescent="0.25">
      <c r="A341" s="64" t="s">
        <v>54</v>
      </c>
    </row>
    <row r="342" spans="1:7" ht="12.75" hidden="1" customHeight="1" x14ac:dyDescent="0.15">
      <c r="A342" s="55"/>
    </row>
    <row r="343" spans="1:7" ht="12.75" hidden="1" customHeight="1" x14ac:dyDescent="0.15">
      <c r="A343" s="55"/>
    </row>
    <row r="344" spans="1:7" ht="12.75" hidden="1" customHeight="1" x14ac:dyDescent="0.25"/>
    <row r="345" spans="1:7" ht="12.75" hidden="1" customHeight="1" x14ac:dyDescent="0.25"/>
    <row r="346" spans="1:7" ht="12.75" hidden="1" customHeight="1" x14ac:dyDescent="0.25"/>
    <row r="347" spans="1:7" ht="12.75" hidden="1" customHeight="1" x14ac:dyDescent="0.25"/>
    <row r="348" spans="1:7" ht="12.75" hidden="1" customHeight="1" x14ac:dyDescent="0.25"/>
    <row r="349" spans="1:7" ht="12.75" hidden="1" customHeight="1" x14ac:dyDescent="0.25"/>
    <row r="350" spans="1:7" ht="12.75" hidden="1" customHeight="1" x14ac:dyDescent="0.25"/>
    <row r="351" spans="1:7" ht="12.75" hidden="1" customHeight="1" x14ac:dyDescent="0.25"/>
    <row r="352" spans="1:7" ht="12.75" hidden="1" customHeight="1" x14ac:dyDescent="0.25"/>
    <row r="353" ht="12.75" hidden="1" customHeight="1" x14ac:dyDescent="0.25"/>
    <row r="354" ht="12.75" hidden="1" customHeight="1" x14ac:dyDescent="0.25"/>
    <row r="355" ht="12.75" hidden="1" customHeight="1" x14ac:dyDescent="0.25"/>
    <row r="356" ht="12.75" hidden="1" customHeight="1" x14ac:dyDescent="0.25"/>
    <row r="357" ht="12.75" hidden="1" customHeight="1" x14ac:dyDescent="0.25"/>
    <row r="358" ht="12.75" hidden="1" customHeight="1" x14ac:dyDescent="0.25"/>
    <row r="359" ht="12.75" hidden="1" customHeight="1" x14ac:dyDescent="0.25"/>
    <row r="360" ht="12.75" hidden="1" customHeight="1" x14ac:dyDescent="0.25"/>
    <row r="361" ht="12.75" hidden="1" customHeight="1" x14ac:dyDescent="0.25"/>
    <row r="362" ht="12.75" hidden="1" customHeight="1" x14ac:dyDescent="0.25"/>
    <row r="363" ht="12.75" hidden="1" customHeight="1" x14ac:dyDescent="0.25"/>
    <row r="364" ht="12.75" hidden="1" customHeight="1" x14ac:dyDescent="0.25"/>
    <row r="365" ht="12.75" hidden="1" customHeight="1" x14ac:dyDescent="0.25"/>
    <row r="366" ht="12.75" hidden="1" customHeight="1" x14ac:dyDescent="0.25"/>
    <row r="367" ht="12.75" hidden="1" customHeight="1" x14ac:dyDescent="0.25"/>
    <row r="368" ht="12.75" hidden="1" customHeight="1" x14ac:dyDescent="0.25"/>
    <row r="369" ht="12.75" hidden="1" customHeight="1" x14ac:dyDescent="0.25"/>
    <row r="370" ht="12.75" hidden="1" customHeight="1" x14ac:dyDescent="0.25"/>
    <row r="371" ht="12.75" hidden="1" customHeight="1" x14ac:dyDescent="0.25"/>
    <row r="372" ht="12.75" hidden="1" customHeight="1" x14ac:dyDescent="0.25"/>
    <row r="373" ht="12.75" hidden="1" customHeight="1" x14ac:dyDescent="0.25"/>
    <row r="374" ht="12.75" hidden="1" customHeight="1" x14ac:dyDescent="0.25"/>
    <row r="375" ht="12.75" hidden="1" customHeight="1" x14ac:dyDescent="0.25"/>
    <row r="376" ht="12.75" hidden="1" customHeight="1" x14ac:dyDescent="0.25"/>
    <row r="377" ht="12.75" hidden="1" customHeight="1" x14ac:dyDescent="0.25"/>
    <row r="378" ht="12.75" hidden="1" customHeight="1" x14ac:dyDescent="0.25"/>
    <row r="379" ht="12.75" hidden="1" customHeight="1" x14ac:dyDescent="0.25"/>
  </sheetData>
  <sheetProtection sheet="1" objects="1" scenarios="1"/>
  <hyperlinks>
    <hyperlink ref="G1" location="Índice!A1" display="Índice!A1"/>
  </hyperlinks>
  <printOptions horizontalCentered="1" verticalCentered="1"/>
  <pageMargins left="0.39370078740157483" right="0.39370078740157483" top="0.59055118110236227" bottom="0.19685039370078741" header="0.39370078740157483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4" manualBreakCount="4">
    <brk id="81" max="16383" man="1"/>
    <brk id="154" max="6" man="1"/>
    <brk id="227" max="6" man="1"/>
    <brk id="300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O151"/>
  <sheetViews>
    <sheetView showGridLines="0" showRowColHeaders="0" zoomScale="145" zoomScaleNormal="145" zoomScaleSheetLayoutView="100" workbookViewId="0">
      <pane ySplit="21" topLeftCell="A22" activePane="bottomLeft" state="frozen"/>
      <selection pane="bottomLeft"/>
    </sheetView>
  </sheetViews>
  <sheetFormatPr baseColWidth="10" defaultColWidth="0" defaultRowHeight="12.75" customHeight="1" zeroHeight="1" x14ac:dyDescent="0.25"/>
  <cols>
    <col min="1" max="1" width="17.140625" style="24" customWidth="1"/>
    <col min="2" max="2" width="5.85546875" style="24" customWidth="1"/>
    <col min="3" max="4" width="7.42578125" style="24" customWidth="1"/>
    <col min="5" max="5" width="7.140625" style="80" customWidth="1"/>
    <col min="6" max="11" width="7.42578125" style="24" customWidth="1"/>
    <col min="12" max="12" width="17.140625" style="24" customWidth="1"/>
    <col min="13" max="14" width="7.28515625" style="24" customWidth="1"/>
    <col min="15" max="15" width="7.28515625" style="68" customWidth="1"/>
    <col min="16" max="16" width="7.28515625" style="69" customWidth="1"/>
    <col min="17" max="20" width="7.28515625" style="24" customWidth="1"/>
    <col min="21" max="21" width="6.7109375" style="24" customWidth="1"/>
    <col min="22" max="22" width="7.28515625" style="24" customWidth="1"/>
    <col min="23" max="23" width="17.140625" style="24" customWidth="1"/>
    <col min="24" max="24" width="7.28515625" style="24" customWidth="1"/>
    <col min="25" max="25" width="7" style="24" customWidth="1"/>
    <col min="26" max="28" width="7.28515625" style="24" customWidth="1"/>
    <col min="29" max="29" width="7" style="24" customWidth="1"/>
    <col min="30" max="30" width="7.28515625" style="24" customWidth="1"/>
    <col min="31" max="31" width="7.5703125" style="24" customWidth="1"/>
    <col min="32" max="33" width="7.28515625" style="24" customWidth="1"/>
    <col min="34" max="34" width="17.140625" style="24" customWidth="1"/>
    <col min="35" max="35" width="7.28515625" style="24" customWidth="1"/>
    <col min="36" max="36" width="7.85546875" style="24" customWidth="1"/>
    <col min="37" max="38" width="7.28515625" style="24" customWidth="1"/>
    <col min="39" max="39" width="7.140625" style="24" customWidth="1"/>
    <col min="40" max="41" width="7.28515625" style="24" customWidth="1"/>
    <col min="42" max="42" width="7" style="24" customWidth="1"/>
    <col min="43" max="43" width="7.140625" style="24" customWidth="1"/>
    <col min="44" max="44" width="7" style="24" customWidth="1"/>
    <col min="45" max="45" width="17.140625" style="24" customWidth="1"/>
    <col min="46" max="46" width="8.140625" style="24" customWidth="1"/>
    <col min="47" max="47" width="8.7109375" style="24" customWidth="1"/>
    <col min="48" max="48" width="7.85546875" style="24" customWidth="1"/>
    <col min="49" max="49" width="8.5703125" style="24" customWidth="1"/>
    <col min="50" max="50" width="7.5703125" style="24" customWidth="1"/>
    <col min="51" max="52" width="7.85546875" style="24" customWidth="1"/>
    <col min="53" max="53" width="9.7109375" style="24" customWidth="1"/>
    <col min="54" max="54" width="6.140625" style="24" customWidth="1"/>
    <col min="55" max="55" width="17.140625" style="24" customWidth="1"/>
    <col min="56" max="56" width="8" style="24" customWidth="1"/>
    <col min="57" max="57" width="8.28515625" style="24" customWidth="1"/>
    <col min="58" max="58" width="8" style="24" customWidth="1"/>
    <col min="59" max="59" width="8.7109375" style="24" customWidth="1"/>
    <col min="60" max="60" width="7.7109375" style="24" customWidth="1"/>
    <col min="61" max="61" width="8.85546875" style="24" customWidth="1"/>
    <col min="62" max="62" width="8.42578125" style="24" customWidth="1"/>
    <col min="63" max="63" width="8" style="24" customWidth="1"/>
    <col min="64" max="64" width="6.5703125" style="24" customWidth="1"/>
    <col min="65" max="65" width="0.85546875" style="24" customWidth="1"/>
    <col min="66" max="67" width="0" style="24" hidden="1" customWidth="1"/>
    <col min="68" max="16384" width="11.42578125" style="24" hidden="1"/>
  </cols>
  <sheetData>
    <row r="1" spans="1:64" s="21" customFormat="1" ht="12.95" customHeight="1" x14ac:dyDescent="0.2">
      <c r="A1" s="2" t="s">
        <v>79</v>
      </c>
      <c r="B1" s="2"/>
      <c r="C1" s="2"/>
      <c r="D1" s="2"/>
      <c r="E1" s="2"/>
      <c r="F1" s="2"/>
      <c r="G1" s="2"/>
      <c r="H1" s="2"/>
      <c r="I1" s="2"/>
      <c r="J1" s="20"/>
      <c r="K1" s="99" t="s">
        <v>50</v>
      </c>
      <c r="L1" s="2" t="s">
        <v>79</v>
      </c>
      <c r="M1" s="20"/>
      <c r="P1" s="2"/>
      <c r="Q1" s="2"/>
      <c r="R1" s="2"/>
      <c r="S1" s="2"/>
      <c r="T1" s="2"/>
      <c r="U1" s="2"/>
      <c r="V1" s="99" t="s">
        <v>50</v>
      </c>
      <c r="W1" s="2" t="s">
        <v>79</v>
      </c>
      <c r="X1" s="2"/>
      <c r="Y1" s="20"/>
      <c r="Z1" s="20"/>
      <c r="AD1" s="2"/>
      <c r="AE1" s="2"/>
      <c r="AF1" s="2"/>
      <c r="AG1" s="99" t="s">
        <v>50</v>
      </c>
      <c r="AH1" s="2" t="s">
        <v>79</v>
      </c>
      <c r="AI1" s="2"/>
      <c r="AJ1" s="2"/>
      <c r="AK1" s="2"/>
      <c r="AL1" s="2"/>
      <c r="AM1" s="20"/>
      <c r="AR1" s="99" t="s">
        <v>50</v>
      </c>
      <c r="AS1" s="2" t="s">
        <v>79</v>
      </c>
      <c r="BB1" s="99" t="s">
        <v>50</v>
      </c>
      <c r="BC1" s="7" t="s">
        <v>79</v>
      </c>
      <c r="BL1" s="99" t="s">
        <v>50</v>
      </c>
    </row>
    <row r="2" spans="1:64" s="21" customFormat="1" ht="12.95" customHeight="1" x14ac:dyDescent="0.2">
      <c r="A2" s="7" t="s">
        <v>80</v>
      </c>
      <c r="B2" s="2"/>
      <c r="C2" s="2"/>
      <c r="D2" s="2"/>
      <c r="E2" s="2"/>
      <c r="F2" s="2"/>
      <c r="G2" s="2"/>
      <c r="H2" s="2"/>
      <c r="I2" s="2"/>
      <c r="J2" s="20"/>
      <c r="K2" s="57" t="s">
        <v>143</v>
      </c>
      <c r="L2" s="7" t="s">
        <v>80</v>
      </c>
      <c r="M2" s="20"/>
      <c r="P2" s="2"/>
      <c r="Q2" s="2"/>
      <c r="R2" s="2"/>
      <c r="S2" s="2"/>
      <c r="T2" s="2"/>
      <c r="U2" s="2"/>
      <c r="V2" s="57" t="s">
        <v>144</v>
      </c>
      <c r="W2" s="7" t="s">
        <v>80</v>
      </c>
      <c r="X2" s="2"/>
      <c r="Y2" s="20"/>
      <c r="Z2" s="20"/>
      <c r="AD2" s="2"/>
      <c r="AE2" s="2"/>
      <c r="AF2" s="2"/>
      <c r="AG2" s="57" t="s">
        <v>145</v>
      </c>
      <c r="AH2" s="7" t="s">
        <v>80</v>
      </c>
      <c r="AI2" s="2"/>
      <c r="AJ2" s="2"/>
      <c r="AK2" s="2"/>
      <c r="AL2" s="2"/>
      <c r="AM2" s="20"/>
      <c r="AR2" s="57" t="s">
        <v>142</v>
      </c>
      <c r="AS2" s="7" t="s">
        <v>80</v>
      </c>
      <c r="BB2" s="57" t="s">
        <v>141</v>
      </c>
      <c r="BC2" s="7" t="s">
        <v>80</v>
      </c>
      <c r="BJ2" s="65"/>
      <c r="BL2" s="57" t="s">
        <v>140</v>
      </c>
    </row>
    <row r="3" spans="1:64" s="21" customFormat="1" ht="12.95" customHeight="1" x14ac:dyDescent="0.2">
      <c r="A3" s="7" t="s">
        <v>158</v>
      </c>
      <c r="D3" s="66"/>
      <c r="E3" s="66"/>
      <c r="F3" s="66"/>
      <c r="G3" s="66"/>
      <c r="H3" s="66"/>
      <c r="I3" s="66"/>
      <c r="J3" s="66"/>
      <c r="K3" s="66"/>
      <c r="L3" s="7" t="s">
        <v>158</v>
      </c>
      <c r="M3" s="66"/>
      <c r="N3" s="66"/>
      <c r="R3" s="66"/>
      <c r="S3" s="66"/>
      <c r="T3" s="66"/>
      <c r="U3" s="66"/>
      <c r="V3" s="66"/>
      <c r="W3" s="7" t="s">
        <v>158</v>
      </c>
      <c r="X3" s="66"/>
      <c r="Y3" s="66"/>
      <c r="Z3" s="66"/>
      <c r="AA3" s="66"/>
      <c r="AB3" s="66"/>
      <c r="AF3" s="66"/>
      <c r="AG3" s="66"/>
      <c r="AH3" s="7" t="s">
        <v>158</v>
      </c>
      <c r="AI3" s="66"/>
      <c r="AJ3" s="66"/>
      <c r="AK3" s="66"/>
      <c r="AL3" s="66"/>
      <c r="AM3" s="66"/>
      <c r="AN3" s="66"/>
      <c r="AO3" s="66"/>
      <c r="AS3" s="7" t="s">
        <v>158</v>
      </c>
      <c r="BC3" s="7" t="s">
        <v>158</v>
      </c>
    </row>
    <row r="4" spans="1:64" ht="3" customHeight="1" x14ac:dyDescent="0.25">
      <c r="A4" s="25"/>
      <c r="B4" s="25"/>
      <c r="C4" s="25"/>
      <c r="D4" s="25"/>
      <c r="E4" s="67"/>
      <c r="F4" s="25"/>
      <c r="G4" s="25"/>
      <c r="H4" s="25"/>
      <c r="I4" s="25"/>
      <c r="J4" s="25"/>
      <c r="K4" s="25"/>
      <c r="L4" s="25"/>
      <c r="M4" s="25"/>
      <c r="N4" s="25"/>
      <c r="W4" s="25"/>
      <c r="AH4" s="25"/>
      <c r="AS4" s="25"/>
    </row>
    <row r="5" spans="1:64" ht="3" customHeight="1" x14ac:dyDescent="0.25">
      <c r="A5" s="70"/>
      <c r="B5" s="70"/>
      <c r="C5" s="70"/>
      <c r="D5" s="70"/>
      <c r="E5" s="71"/>
      <c r="F5" s="70"/>
      <c r="G5" s="70"/>
      <c r="H5" s="70"/>
      <c r="I5" s="70"/>
      <c r="J5" s="70"/>
      <c r="K5" s="70"/>
      <c r="L5" s="70"/>
      <c r="M5" s="70"/>
      <c r="N5" s="70"/>
      <c r="O5" s="72"/>
      <c r="P5" s="73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</row>
    <row r="6" spans="1:64" ht="9" customHeight="1" x14ac:dyDescent="0.25">
      <c r="A6" s="105" t="s">
        <v>30</v>
      </c>
      <c r="B6" s="74" t="s">
        <v>66</v>
      </c>
      <c r="C6" s="74"/>
      <c r="D6" s="74"/>
      <c r="E6" s="74"/>
      <c r="F6" s="74"/>
      <c r="G6" s="74"/>
      <c r="H6" s="74"/>
      <c r="I6" s="74"/>
      <c r="J6" s="74"/>
      <c r="K6" s="74"/>
      <c r="L6" s="105" t="s">
        <v>30</v>
      </c>
      <c r="M6" s="75" t="s">
        <v>66</v>
      </c>
      <c r="N6" s="75"/>
      <c r="O6" s="75"/>
      <c r="P6" s="75"/>
      <c r="Q6" s="75"/>
      <c r="R6" s="75"/>
      <c r="S6" s="75"/>
      <c r="T6" s="75"/>
      <c r="U6" s="75"/>
      <c r="V6" s="75"/>
      <c r="W6" s="105" t="s">
        <v>30</v>
      </c>
      <c r="X6" s="74" t="s">
        <v>66</v>
      </c>
      <c r="Y6" s="75"/>
      <c r="Z6" s="75"/>
      <c r="AA6" s="75"/>
      <c r="AB6" s="75"/>
      <c r="AC6" s="75"/>
      <c r="AD6" s="75"/>
      <c r="AE6" s="75"/>
      <c r="AF6" s="75"/>
      <c r="AG6" s="75"/>
      <c r="AH6" s="105" t="s">
        <v>30</v>
      </c>
      <c r="AI6" s="75" t="s">
        <v>66</v>
      </c>
      <c r="AJ6" s="75"/>
      <c r="AK6" s="75"/>
      <c r="AL6" s="74"/>
      <c r="AM6" s="75"/>
      <c r="AN6" s="75"/>
      <c r="AO6" s="75"/>
      <c r="AP6" s="75"/>
      <c r="AQ6" s="75"/>
      <c r="AR6" s="75"/>
      <c r="AS6" s="105" t="s">
        <v>30</v>
      </c>
      <c r="AT6" s="74" t="s">
        <v>66</v>
      </c>
      <c r="AU6" s="75"/>
      <c r="AV6" s="75"/>
      <c r="AW6" s="75"/>
      <c r="AX6" s="75"/>
      <c r="AY6" s="75"/>
      <c r="AZ6" s="75"/>
      <c r="BA6" s="75"/>
      <c r="BB6" s="75"/>
      <c r="BC6" s="105" t="s">
        <v>30</v>
      </c>
      <c r="BD6" s="76" t="s">
        <v>67</v>
      </c>
      <c r="BE6" s="76"/>
      <c r="BF6" s="76"/>
      <c r="BG6" s="76"/>
      <c r="BH6" s="76"/>
      <c r="BI6" s="76"/>
      <c r="BJ6" s="76"/>
      <c r="BK6" s="76"/>
      <c r="BL6" s="76"/>
    </row>
    <row r="7" spans="1:64" ht="9" customHeight="1" x14ac:dyDescent="0.25">
      <c r="A7" s="105"/>
      <c r="B7" s="103" t="s">
        <v>91</v>
      </c>
      <c r="C7" s="103" t="s">
        <v>92</v>
      </c>
      <c r="D7" s="103" t="s">
        <v>93</v>
      </c>
      <c r="E7" s="103" t="s">
        <v>94</v>
      </c>
      <c r="F7" s="103" t="s">
        <v>95</v>
      </c>
      <c r="G7" s="103" t="s">
        <v>96</v>
      </c>
      <c r="H7" s="103" t="s">
        <v>97</v>
      </c>
      <c r="I7" s="103" t="s">
        <v>98</v>
      </c>
      <c r="J7" s="103" t="s">
        <v>90</v>
      </c>
      <c r="K7" s="103" t="s">
        <v>99</v>
      </c>
      <c r="L7" s="105"/>
      <c r="M7" s="103" t="s">
        <v>89</v>
      </c>
      <c r="N7" s="103" t="s">
        <v>88</v>
      </c>
      <c r="O7" s="103" t="s">
        <v>100</v>
      </c>
      <c r="P7" s="103" t="s">
        <v>101</v>
      </c>
      <c r="Q7" s="103" t="s">
        <v>102</v>
      </c>
      <c r="R7" s="103" t="s">
        <v>103</v>
      </c>
      <c r="S7" s="103" t="s">
        <v>104</v>
      </c>
      <c r="T7" s="103" t="s">
        <v>105</v>
      </c>
      <c r="U7" s="103" t="s">
        <v>68</v>
      </c>
      <c r="V7" s="103" t="s">
        <v>106</v>
      </c>
      <c r="W7" s="105"/>
      <c r="X7" s="103" t="s">
        <v>107</v>
      </c>
      <c r="Y7" s="103" t="s">
        <v>108</v>
      </c>
      <c r="Z7" s="103" t="s">
        <v>109</v>
      </c>
      <c r="AA7" s="103" t="s">
        <v>110</v>
      </c>
      <c r="AB7" s="103" t="s">
        <v>111</v>
      </c>
      <c r="AC7" s="103" t="s">
        <v>69</v>
      </c>
      <c r="AD7" s="103" t="s">
        <v>112</v>
      </c>
      <c r="AE7" s="103" t="s">
        <v>113</v>
      </c>
      <c r="AF7" s="103" t="s">
        <v>114</v>
      </c>
      <c r="AG7" s="103" t="s">
        <v>115</v>
      </c>
      <c r="AH7" s="105"/>
      <c r="AI7" s="103" t="s">
        <v>116</v>
      </c>
      <c r="AJ7" s="103" t="s">
        <v>117</v>
      </c>
      <c r="AK7" s="103" t="s">
        <v>118</v>
      </c>
      <c r="AL7" s="103" t="s">
        <v>119</v>
      </c>
      <c r="AM7" s="103" t="s">
        <v>120</v>
      </c>
      <c r="AN7" s="103" t="s">
        <v>167</v>
      </c>
      <c r="AO7" s="103" t="s">
        <v>121</v>
      </c>
      <c r="AP7" s="103" t="s">
        <v>122</v>
      </c>
      <c r="AQ7" s="103" t="s">
        <v>123</v>
      </c>
      <c r="AR7" s="103" t="s">
        <v>124</v>
      </c>
      <c r="AS7" s="105"/>
      <c r="AT7" s="103" t="s">
        <v>125</v>
      </c>
      <c r="AU7" s="103" t="s">
        <v>126</v>
      </c>
      <c r="AV7" s="103" t="s">
        <v>127</v>
      </c>
      <c r="AW7" s="103" t="s">
        <v>128</v>
      </c>
      <c r="AX7" s="103" t="s">
        <v>129</v>
      </c>
      <c r="AY7" s="103" t="s">
        <v>130</v>
      </c>
      <c r="AZ7" s="103" t="s">
        <v>131</v>
      </c>
      <c r="BA7" s="103" t="s">
        <v>139</v>
      </c>
      <c r="BB7" s="103" t="s">
        <v>149</v>
      </c>
      <c r="BC7" s="105"/>
      <c r="BD7" s="103" t="s">
        <v>146</v>
      </c>
      <c r="BE7" s="103" t="s">
        <v>132</v>
      </c>
      <c r="BF7" s="103" t="s">
        <v>133</v>
      </c>
      <c r="BG7" s="103" t="s">
        <v>134</v>
      </c>
      <c r="BH7" s="103" t="s">
        <v>135</v>
      </c>
      <c r="BI7" s="103" t="s">
        <v>136</v>
      </c>
      <c r="BJ7" s="103" t="s">
        <v>137</v>
      </c>
      <c r="BK7" s="103" t="s">
        <v>138</v>
      </c>
      <c r="BL7" s="103" t="s">
        <v>149</v>
      </c>
    </row>
    <row r="8" spans="1:64" s="33" customFormat="1" ht="9" customHeight="1" x14ac:dyDescent="0.25">
      <c r="A8" s="105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5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5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5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5"/>
      <c r="AT8" s="104"/>
      <c r="AU8" s="104"/>
      <c r="AV8" s="104"/>
      <c r="AW8" s="104"/>
      <c r="AX8" s="104"/>
      <c r="AY8" s="104"/>
      <c r="AZ8" s="104"/>
      <c r="BA8" s="104"/>
      <c r="BB8" s="104"/>
      <c r="BC8" s="105"/>
      <c r="BD8" s="104"/>
      <c r="BE8" s="104"/>
      <c r="BF8" s="104"/>
      <c r="BG8" s="104"/>
      <c r="BH8" s="104"/>
      <c r="BI8" s="104"/>
      <c r="BJ8" s="104"/>
      <c r="BK8" s="104"/>
      <c r="BL8" s="104"/>
    </row>
    <row r="9" spans="1:64" s="33" customFormat="1" ht="9" customHeight="1" x14ac:dyDescent="0.25">
      <c r="A9" s="105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5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5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5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5"/>
      <c r="AT9" s="104"/>
      <c r="AU9" s="104"/>
      <c r="AV9" s="104"/>
      <c r="AW9" s="104"/>
      <c r="AX9" s="104"/>
      <c r="AY9" s="104"/>
      <c r="AZ9" s="104"/>
      <c r="BA9" s="104"/>
      <c r="BB9" s="104"/>
      <c r="BC9" s="105"/>
      <c r="BD9" s="104"/>
      <c r="BE9" s="104"/>
      <c r="BF9" s="104"/>
      <c r="BG9" s="104"/>
      <c r="BH9" s="104"/>
      <c r="BI9" s="104"/>
      <c r="BJ9" s="104"/>
      <c r="BK9" s="104"/>
      <c r="BL9" s="104"/>
    </row>
    <row r="10" spans="1:64" s="33" customFormat="1" ht="9" customHeight="1" x14ac:dyDescent="0.25">
      <c r="A10" s="105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5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5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5"/>
      <c r="AT10" s="104"/>
      <c r="AU10" s="104"/>
      <c r="AV10" s="104"/>
      <c r="AW10" s="104"/>
      <c r="AX10" s="104"/>
      <c r="AY10" s="104"/>
      <c r="AZ10" s="104"/>
      <c r="BA10" s="104"/>
      <c r="BB10" s="104"/>
      <c r="BC10" s="105"/>
      <c r="BD10" s="104"/>
      <c r="BE10" s="104"/>
      <c r="BF10" s="104"/>
      <c r="BG10" s="104"/>
      <c r="BH10" s="104"/>
      <c r="BI10" s="104"/>
      <c r="BJ10" s="104"/>
      <c r="BK10" s="104"/>
      <c r="BL10" s="104"/>
    </row>
    <row r="11" spans="1:64" s="33" customFormat="1" ht="9" customHeight="1" x14ac:dyDescent="0.25">
      <c r="A11" s="105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5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5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5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5"/>
      <c r="AT11" s="104"/>
      <c r="AU11" s="104"/>
      <c r="AV11" s="104"/>
      <c r="AW11" s="104"/>
      <c r="AX11" s="104"/>
      <c r="AY11" s="104"/>
      <c r="AZ11" s="104"/>
      <c r="BA11" s="104"/>
      <c r="BB11" s="104"/>
      <c r="BC11" s="105"/>
      <c r="BD11" s="104"/>
      <c r="BE11" s="104"/>
      <c r="BF11" s="104"/>
      <c r="BG11" s="104"/>
      <c r="BH11" s="104"/>
      <c r="BI11" s="104"/>
      <c r="BJ11" s="104"/>
      <c r="BK11" s="104"/>
      <c r="BL11" s="104"/>
    </row>
    <row r="12" spans="1:64" s="33" customFormat="1" ht="9" customHeight="1" x14ac:dyDescent="0.25">
      <c r="A12" s="105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5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5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5"/>
      <c r="AT12" s="104"/>
      <c r="AU12" s="104"/>
      <c r="AV12" s="104"/>
      <c r="AW12" s="104"/>
      <c r="AX12" s="104"/>
      <c r="AY12" s="104"/>
      <c r="AZ12" s="104"/>
      <c r="BA12" s="104"/>
      <c r="BB12" s="104"/>
      <c r="BC12" s="105"/>
      <c r="BD12" s="104"/>
      <c r="BE12" s="104"/>
      <c r="BF12" s="104"/>
      <c r="BG12" s="104"/>
      <c r="BH12" s="104"/>
      <c r="BI12" s="104"/>
      <c r="BJ12" s="104"/>
      <c r="BK12" s="104"/>
      <c r="BL12" s="104"/>
    </row>
    <row r="13" spans="1:64" s="33" customFormat="1" ht="9" customHeight="1" x14ac:dyDescent="0.25">
      <c r="A13" s="105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5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5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5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5"/>
      <c r="AT13" s="104"/>
      <c r="AU13" s="104"/>
      <c r="AV13" s="104"/>
      <c r="AW13" s="104"/>
      <c r="AX13" s="104"/>
      <c r="AY13" s="104"/>
      <c r="AZ13" s="104"/>
      <c r="BA13" s="104"/>
      <c r="BB13" s="104"/>
      <c r="BC13" s="105"/>
      <c r="BD13" s="104"/>
      <c r="BE13" s="104"/>
      <c r="BF13" s="104"/>
      <c r="BG13" s="104"/>
      <c r="BH13" s="104"/>
      <c r="BI13" s="104"/>
      <c r="BJ13" s="104"/>
      <c r="BK13" s="104"/>
      <c r="BL13" s="104"/>
    </row>
    <row r="14" spans="1:64" s="33" customFormat="1" ht="9" customHeight="1" x14ac:dyDescent="0.25">
      <c r="A14" s="105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5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5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5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5"/>
      <c r="AT14" s="104"/>
      <c r="AU14" s="104"/>
      <c r="AV14" s="104"/>
      <c r="AW14" s="104"/>
      <c r="AX14" s="104"/>
      <c r="AY14" s="104"/>
      <c r="AZ14" s="104"/>
      <c r="BA14" s="104"/>
      <c r="BB14" s="104"/>
      <c r="BC14" s="105"/>
      <c r="BD14" s="104"/>
      <c r="BE14" s="104"/>
      <c r="BF14" s="104"/>
      <c r="BG14" s="104"/>
      <c r="BH14" s="104"/>
      <c r="BI14" s="104"/>
      <c r="BJ14" s="104"/>
      <c r="BK14" s="104"/>
      <c r="BL14" s="104"/>
    </row>
    <row r="15" spans="1:64" s="33" customFormat="1" ht="9" customHeight="1" x14ac:dyDescent="0.25">
      <c r="A15" s="105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5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5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5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5"/>
      <c r="AT15" s="104"/>
      <c r="AU15" s="104"/>
      <c r="AV15" s="104"/>
      <c r="AW15" s="104"/>
      <c r="AX15" s="104"/>
      <c r="AY15" s="104"/>
      <c r="AZ15" s="104"/>
      <c r="BA15" s="104"/>
      <c r="BB15" s="104"/>
      <c r="BC15" s="105"/>
      <c r="BD15" s="104"/>
      <c r="BE15" s="104"/>
      <c r="BF15" s="104"/>
      <c r="BG15" s="104"/>
      <c r="BH15" s="104"/>
      <c r="BI15" s="104"/>
      <c r="BJ15" s="104"/>
      <c r="BK15" s="104"/>
      <c r="BL15" s="104"/>
    </row>
    <row r="16" spans="1:64" s="33" customFormat="1" ht="9" customHeight="1" x14ac:dyDescent="0.25">
      <c r="A16" s="105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5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5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5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5"/>
      <c r="AT16" s="104"/>
      <c r="AU16" s="104"/>
      <c r="AV16" s="104"/>
      <c r="AW16" s="104"/>
      <c r="AX16" s="104"/>
      <c r="AY16" s="104"/>
      <c r="AZ16" s="104"/>
      <c r="BA16" s="104"/>
      <c r="BB16" s="104"/>
      <c r="BC16" s="105"/>
      <c r="BD16" s="104"/>
      <c r="BE16" s="104"/>
      <c r="BF16" s="104"/>
      <c r="BG16" s="104"/>
      <c r="BH16" s="104"/>
      <c r="BI16" s="104"/>
      <c r="BJ16" s="104"/>
      <c r="BK16" s="104"/>
      <c r="BL16" s="104"/>
    </row>
    <row r="17" spans="1:67" s="33" customFormat="1" ht="9" customHeight="1" x14ac:dyDescent="0.25">
      <c r="A17" s="105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5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5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5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5"/>
      <c r="AT17" s="104"/>
      <c r="AU17" s="104"/>
      <c r="AV17" s="104"/>
      <c r="AW17" s="104"/>
      <c r="AX17" s="104"/>
      <c r="AY17" s="104"/>
      <c r="AZ17" s="104"/>
      <c r="BA17" s="104"/>
      <c r="BB17" s="104"/>
      <c r="BC17" s="105"/>
      <c r="BD17" s="104"/>
      <c r="BE17" s="104"/>
      <c r="BF17" s="104"/>
      <c r="BG17" s="104"/>
      <c r="BH17" s="104"/>
      <c r="BI17" s="104"/>
      <c r="BJ17" s="104"/>
      <c r="BK17" s="104"/>
      <c r="BL17" s="104"/>
    </row>
    <row r="18" spans="1:67" s="33" customFormat="1" ht="9" customHeight="1" x14ac:dyDescent="0.25">
      <c r="A18" s="105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5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5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5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5"/>
      <c r="AT18" s="104"/>
      <c r="AU18" s="104"/>
      <c r="AV18" s="104"/>
      <c r="AW18" s="104"/>
      <c r="AX18" s="104"/>
      <c r="AY18" s="104"/>
      <c r="AZ18" s="104"/>
      <c r="BA18" s="104"/>
      <c r="BB18" s="104"/>
      <c r="BC18" s="105"/>
      <c r="BD18" s="104"/>
      <c r="BE18" s="104"/>
      <c r="BF18" s="104"/>
      <c r="BG18" s="104"/>
      <c r="BH18" s="104"/>
      <c r="BI18" s="104"/>
      <c r="BJ18" s="104"/>
      <c r="BK18" s="104"/>
      <c r="BL18" s="104"/>
    </row>
    <row r="19" spans="1:67" s="33" customFormat="1" ht="9" customHeight="1" x14ac:dyDescent="0.25">
      <c r="A19" s="105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5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5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5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5"/>
      <c r="AT19" s="104"/>
      <c r="AU19" s="104"/>
      <c r="AV19" s="104"/>
      <c r="AW19" s="104"/>
      <c r="AX19" s="104"/>
      <c r="AY19" s="104"/>
      <c r="AZ19" s="104"/>
      <c r="BA19" s="104"/>
      <c r="BB19" s="104"/>
      <c r="BC19" s="105"/>
      <c r="BD19" s="104"/>
      <c r="BE19" s="104"/>
      <c r="BF19" s="104"/>
      <c r="BG19" s="104"/>
      <c r="BH19" s="104"/>
      <c r="BI19" s="104"/>
      <c r="BJ19" s="104"/>
      <c r="BK19" s="104"/>
      <c r="BL19" s="104"/>
    </row>
    <row r="20" spans="1:67" s="33" customFormat="1" ht="9" customHeight="1" x14ac:dyDescent="0.25">
      <c r="A20" s="105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5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5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5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5"/>
      <c r="AT20" s="104"/>
      <c r="AU20" s="104"/>
      <c r="AV20" s="104"/>
      <c r="AW20" s="104"/>
      <c r="AX20" s="104"/>
      <c r="AY20" s="104"/>
      <c r="AZ20" s="104"/>
      <c r="BA20" s="104"/>
      <c r="BB20" s="104"/>
      <c r="BC20" s="105"/>
      <c r="BD20" s="104"/>
      <c r="BE20" s="104"/>
      <c r="BF20" s="104"/>
      <c r="BG20" s="104"/>
      <c r="BH20" s="104"/>
      <c r="BI20" s="104"/>
      <c r="BJ20" s="104"/>
      <c r="BK20" s="104"/>
      <c r="BL20" s="104"/>
    </row>
    <row r="21" spans="1:67" ht="3" customHeight="1" x14ac:dyDescent="0.25">
      <c r="A21" s="23"/>
      <c r="B21" s="23"/>
      <c r="C21" s="23"/>
      <c r="D21" s="23"/>
      <c r="E21" s="77"/>
      <c r="F21" s="23"/>
      <c r="G21" s="23"/>
      <c r="H21" s="23"/>
      <c r="I21" s="23"/>
      <c r="J21" s="23"/>
      <c r="K21" s="23"/>
      <c r="L21" s="23"/>
      <c r="M21" s="23"/>
      <c r="N21" s="23"/>
      <c r="O21" s="78"/>
      <c r="P21" s="79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</row>
    <row r="22" spans="1:67" ht="3" customHeight="1" x14ac:dyDescent="0.25">
      <c r="D22" s="25"/>
    </row>
    <row r="23" spans="1:67" ht="9" customHeight="1" x14ac:dyDescent="0.25">
      <c r="A23" s="35">
        <v>2016</v>
      </c>
      <c r="D23" s="25"/>
      <c r="L23" s="35">
        <v>2016</v>
      </c>
      <c r="W23" s="35">
        <v>2016</v>
      </c>
      <c r="AH23" s="35">
        <v>2016</v>
      </c>
      <c r="AS23" s="35">
        <v>2016</v>
      </c>
      <c r="BC23" s="35">
        <v>2016</v>
      </c>
    </row>
    <row r="24" spans="1:67" s="38" customFormat="1" ht="9.75" customHeight="1" x14ac:dyDescent="0.25">
      <c r="A24" s="36" t="s">
        <v>32</v>
      </c>
      <c r="B24" s="81">
        <f>SUM(B26:B57)</f>
        <v>32</v>
      </c>
      <c r="C24" s="81">
        <f t="shared" ref="C24:N24" si="0">SUM(C26:C57)</f>
        <v>32</v>
      </c>
      <c r="D24" s="81">
        <f t="shared" si="0"/>
        <v>29</v>
      </c>
      <c r="E24" s="81">
        <f t="shared" si="0"/>
        <v>26</v>
      </c>
      <c r="F24" s="81">
        <f t="shared" si="0"/>
        <v>21</v>
      </c>
      <c r="G24" s="81">
        <f t="shared" si="0"/>
        <v>30</v>
      </c>
      <c r="H24" s="81">
        <f t="shared" si="0"/>
        <v>32</v>
      </c>
      <c r="I24" s="81">
        <f t="shared" si="0"/>
        <v>30</v>
      </c>
      <c r="J24" s="81">
        <f t="shared" si="0"/>
        <v>21</v>
      </c>
      <c r="K24" s="81">
        <f t="shared" si="0"/>
        <v>18</v>
      </c>
      <c r="L24" s="36" t="s">
        <v>32</v>
      </c>
      <c r="M24" s="81">
        <f t="shared" si="0"/>
        <v>16</v>
      </c>
      <c r="N24" s="81">
        <f t="shared" si="0"/>
        <v>10</v>
      </c>
      <c r="O24" s="81">
        <f>SUM(O26:O57)</f>
        <v>31</v>
      </c>
      <c r="P24" s="81">
        <f t="shared" ref="P24:AA24" si="1">SUM(P26:P57)</f>
        <v>8</v>
      </c>
      <c r="Q24" s="81">
        <f t="shared" si="1"/>
        <v>25</v>
      </c>
      <c r="R24" s="81">
        <f t="shared" si="1"/>
        <v>15</v>
      </c>
      <c r="S24" s="81">
        <f t="shared" si="1"/>
        <v>9</v>
      </c>
      <c r="T24" s="81">
        <f t="shared" si="1"/>
        <v>17</v>
      </c>
      <c r="U24" s="81">
        <f t="shared" si="1"/>
        <v>17</v>
      </c>
      <c r="V24" s="81">
        <f t="shared" si="1"/>
        <v>32</v>
      </c>
      <c r="W24" s="36" t="s">
        <v>32</v>
      </c>
      <c r="X24" s="81">
        <f t="shared" si="1"/>
        <v>32</v>
      </c>
      <c r="Y24" s="81">
        <f t="shared" si="1"/>
        <v>31</v>
      </c>
      <c r="Z24" s="81">
        <f t="shared" si="1"/>
        <v>26</v>
      </c>
      <c r="AA24" s="81">
        <f t="shared" si="1"/>
        <v>16</v>
      </c>
      <c r="AB24" s="81">
        <f>SUM(AB26:AB57)</f>
        <v>30</v>
      </c>
      <c r="AC24" s="81">
        <f t="shared" ref="AC24:AN24" si="2">SUM(AC26:AC57)</f>
        <v>25</v>
      </c>
      <c r="AD24" s="81">
        <f t="shared" si="2"/>
        <v>14</v>
      </c>
      <c r="AE24" s="81">
        <f t="shared" si="2"/>
        <v>31</v>
      </c>
      <c r="AF24" s="81">
        <f t="shared" si="2"/>
        <v>30</v>
      </c>
      <c r="AG24" s="81">
        <f t="shared" si="2"/>
        <v>30</v>
      </c>
      <c r="AH24" s="36" t="s">
        <v>32</v>
      </c>
      <c r="AI24" s="81">
        <f t="shared" si="2"/>
        <v>22</v>
      </c>
      <c r="AJ24" s="81">
        <f t="shared" si="2"/>
        <v>30</v>
      </c>
      <c r="AK24" s="81">
        <f t="shared" si="2"/>
        <v>26</v>
      </c>
      <c r="AL24" s="81">
        <f t="shared" si="2"/>
        <v>21</v>
      </c>
      <c r="AM24" s="81">
        <f t="shared" si="2"/>
        <v>27</v>
      </c>
      <c r="AN24" s="81">
        <f t="shared" si="2"/>
        <v>9</v>
      </c>
      <c r="AO24" s="81">
        <f>SUM(AO26:AO57)</f>
        <v>12</v>
      </c>
      <c r="AP24" s="81">
        <f t="shared" ref="AP24:BB24" si="3">SUM(AP26:AP57)</f>
        <v>21</v>
      </c>
      <c r="AQ24" s="81">
        <f t="shared" si="3"/>
        <v>28</v>
      </c>
      <c r="AR24" s="81">
        <f t="shared" si="3"/>
        <v>11</v>
      </c>
      <c r="AS24" s="36" t="s">
        <v>32</v>
      </c>
      <c r="AT24" s="81">
        <f t="shared" si="3"/>
        <v>8</v>
      </c>
      <c r="AU24" s="81">
        <f t="shared" si="3"/>
        <v>12</v>
      </c>
      <c r="AV24" s="81">
        <f t="shared" si="3"/>
        <v>6</v>
      </c>
      <c r="AW24" s="81">
        <f t="shared" si="3"/>
        <v>12</v>
      </c>
      <c r="AX24" s="81">
        <f t="shared" si="3"/>
        <v>9</v>
      </c>
      <c r="AY24" s="81">
        <f t="shared" si="3"/>
        <v>13</v>
      </c>
      <c r="AZ24" s="81">
        <f t="shared" si="3"/>
        <v>13</v>
      </c>
      <c r="BA24" s="81">
        <f t="shared" si="3"/>
        <v>2</v>
      </c>
      <c r="BB24" s="81">
        <f t="shared" si="3"/>
        <v>12</v>
      </c>
      <c r="BC24" s="36" t="s">
        <v>32</v>
      </c>
      <c r="BD24" s="81">
        <f>SUM(BD26:BD57)</f>
        <v>32</v>
      </c>
      <c r="BE24" s="81">
        <f t="shared" ref="BE24:BL24" si="4">SUM(BE26:BE57)</f>
        <v>29</v>
      </c>
      <c r="BF24" s="81">
        <f t="shared" si="4"/>
        <v>18</v>
      </c>
      <c r="BG24" s="81">
        <f t="shared" si="4"/>
        <v>6</v>
      </c>
      <c r="BH24" s="81">
        <f t="shared" si="4"/>
        <v>19</v>
      </c>
      <c r="BI24" s="81">
        <f t="shared" si="4"/>
        <v>14</v>
      </c>
      <c r="BJ24" s="81">
        <f t="shared" si="4"/>
        <v>16</v>
      </c>
      <c r="BK24" s="81">
        <f t="shared" si="4"/>
        <v>23</v>
      </c>
      <c r="BL24" s="81">
        <f t="shared" si="4"/>
        <v>14</v>
      </c>
      <c r="BM24" s="81"/>
      <c r="BN24" s="81"/>
      <c r="BO24" s="81"/>
    </row>
    <row r="25" spans="1:67" s="38" customFormat="1" ht="3.95" customHeight="1" x14ac:dyDescent="0.25">
      <c r="A25" s="39"/>
      <c r="B25" s="82"/>
      <c r="C25" s="82"/>
      <c r="D25" s="82"/>
      <c r="E25" s="83"/>
      <c r="F25" s="82"/>
      <c r="G25" s="82"/>
      <c r="H25" s="82"/>
      <c r="I25" s="82"/>
      <c r="J25" s="82"/>
      <c r="K25" s="82"/>
      <c r="L25" s="39"/>
      <c r="M25" s="82"/>
      <c r="N25" s="82"/>
      <c r="O25" s="84"/>
      <c r="P25" s="84"/>
      <c r="W25" s="39"/>
      <c r="AH25" s="39"/>
      <c r="AS25" s="39"/>
      <c r="BC25" s="39"/>
    </row>
    <row r="26" spans="1:67" s="38" customFormat="1" ht="9" customHeight="1" x14ac:dyDescent="0.25">
      <c r="A26" s="41" t="s">
        <v>0</v>
      </c>
      <c r="B26" s="43">
        <v>1</v>
      </c>
      <c r="C26" s="43">
        <v>1</v>
      </c>
      <c r="D26" s="43">
        <v>1</v>
      </c>
      <c r="E26" s="43">
        <v>1</v>
      </c>
      <c r="F26" s="43">
        <v>0</v>
      </c>
      <c r="G26" s="43">
        <v>1</v>
      </c>
      <c r="H26" s="43">
        <v>1</v>
      </c>
      <c r="I26" s="43">
        <v>1</v>
      </c>
      <c r="J26" s="43">
        <v>1</v>
      </c>
      <c r="K26" s="43">
        <v>0</v>
      </c>
      <c r="L26" s="41" t="s">
        <v>0</v>
      </c>
      <c r="M26" s="43">
        <v>0</v>
      </c>
      <c r="N26" s="43">
        <v>0</v>
      </c>
      <c r="O26" s="43">
        <v>1</v>
      </c>
      <c r="P26" s="43">
        <v>0</v>
      </c>
      <c r="Q26" s="43">
        <v>1</v>
      </c>
      <c r="R26" s="43">
        <v>1</v>
      </c>
      <c r="S26" s="43">
        <v>1</v>
      </c>
      <c r="T26" s="43">
        <v>0</v>
      </c>
      <c r="U26" s="43">
        <v>0</v>
      </c>
      <c r="V26" s="43">
        <v>1</v>
      </c>
      <c r="W26" s="85" t="s">
        <v>0</v>
      </c>
      <c r="X26" s="43">
        <v>1</v>
      </c>
      <c r="Y26" s="43">
        <v>1</v>
      </c>
      <c r="Z26" s="43">
        <v>1</v>
      </c>
      <c r="AA26" s="43">
        <v>1</v>
      </c>
      <c r="AB26" s="43">
        <v>1</v>
      </c>
      <c r="AC26" s="43">
        <v>0</v>
      </c>
      <c r="AD26" s="43">
        <v>1</v>
      </c>
      <c r="AE26" s="43">
        <v>1</v>
      </c>
      <c r="AF26" s="43">
        <v>1</v>
      </c>
      <c r="AG26" s="43">
        <v>1</v>
      </c>
      <c r="AH26" s="85" t="s">
        <v>0</v>
      </c>
      <c r="AI26" s="43">
        <v>1</v>
      </c>
      <c r="AJ26" s="43">
        <v>1</v>
      </c>
      <c r="AK26" s="43">
        <v>0</v>
      </c>
      <c r="AL26" s="43">
        <v>1</v>
      </c>
      <c r="AM26" s="43">
        <v>0</v>
      </c>
      <c r="AN26" s="43">
        <v>0</v>
      </c>
      <c r="AO26" s="43">
        <v>0</v>
      </c>
      <c r="AP26" s="43">
        <v>1</v>
      </c>
      <c r="AQ26" s="43">
        <v>1</v>
      </c>
      <c r="AR26" s="43">
        <v>0</v>
      </c>
      <c r="AS26" s="41" t="s">
        <v>0</v>
      </c>
      <c r="AT26" s="43">
        <v>0</v>
      </c>
      <c r="AU26" s="43">
        <v>1</v>
      </c>
      <c r="AV26" s="43">
        <v>0</v>
      </c>
      <c r="AW26" s="43">
        <v>1</v>
      </c>
      <c r="AX26" s="43">
        <v>1</v>
      </c>
      <c r="AY26" s="43">
        <v>0</v>
      </c>
      <c r="AZ26" s="43">
        <v>0</v>
      </c>
      <c r="BA26" s="43">
        <v>0</v>
      </c>
      <c r="BB26" s="43">
        <v>0</v>
      </c>
      <c r="BC26" s="41" t="s">
        <v>0</v>
      </c>
      <c r="BD26" s="43">
        <v>1</v>
      </c>
      <c r="BE26" s="43">
        <v>1</v>
      </c>
      <c r="BF26" s="43">
        <v>0</v>
      </c>
      <c r="BG26" s="43">
        <v>0</v>
      </c>
      <c r="BH26" s="43">
        <v>0</v>
      </c>
      <c r="BI26" s="43">
        <v>0</v>
      </c>
      <c r="BJ26" s="43">
        <v>1</v>
      </c>
      <c r="BK26" s="43">
        <v>1</v>
      </c>
      <c r="BL26" s="43">
        <v>0</v>
      </c>
      <c r="BM26" s="51"/>
    </row>
    <row r="27" spans="1:67" s="38" customFormat="1" ht="9" customHeight="1" x14ac:dyDescent="0.25">
      <c r="A27" s="41" t="s">
        <v>1</v>
      </c>
      <c r="B27" s="43">
        <v>1</v>
      </c>
      <c r="C27" s="43">
        <v>1</v>
      </c>
      <c r="D27" s="43">
        <v>1</v>
      </c>
      <c r="E27" s="43">
        <v>1</v>
      </c>
      <c r="F27" s="43">
        <v>1</v>
      </c>
      <c r="G27" s="43">
        <v>1</v>
      </c>
      <c r="H27" s="43">
        <v>1</v>
      </c>
      <c r="I27" s="43">
        <v>1</v>
      </c>
      <c r="J27" s="43">
        <v>0</v>
      </c>
      <c r="K27" s="43">
        <v>1</v>
      </c>
      <c r="L27" s="41" t="s">
        <v>1</v>
      </c>
      <c r="M27" s="43">
        <v>1</v>
      </c>
      <c r="N27" s="43">
        <v>0</v>
      </c>
      <c r="O27" s="43">
        <v>1</v>
      </c>
      <c r="P27" s="43">
        <v>0</v>
      </c>
      <c r="Q27" s="43">
        <v>0</v>
      </c>
      <c r="R27" s="43">
        <v>1</v>
      </c>
      <c r="S27" s="43">
        <v>0</v>
      </c>
      <c r="T27" s="43">
        <v>1</v>
      </c>
      <c r="U27" s="43">
        <v>1</v>
      </c>
      <c r="V27" s="43">
        <v>1</v>
      </c>
      <c r="W27" s="85" t="s">
        <v>1</v>
      </c>
      <c r="X27" s="43">
        <v>1</v>
      </c>
      <c r="Y27" s="43">
        <v>1</v>
      </c>
      <c r="Z27" s="43">
        <v>1</v>
      </c>
      <c r="AA27" s="43">
        <v>0</v>
      </c>
      <c r="AB27" s="43">
        <v>1</v>
      </c>
      <c r="AC27" s="43">
        <v>1</v>
      </c>
      <c r="AD27" s="43">
        <v>0</v>
      </c>
      <c r="AE27" s="43">
        <v>1</v>
      </c>
      <c r="AF27" s="43">
        <v>1</v>
      </c>
      <c r="AG27" s="43">
        <v>1</v>
      </c>
      <c r="AH27" s="85" t="s">
        <v>1</v>
      </c>
      <c r="AI27" s="43">
        <v>0</v>
      </c>
      <c r="AJ27" s="43">
        <v>1</v>
      </c>
      <c r="AK27" s="43">
        <v>1</v>
      </c>
      <c r="AL27" s="43">
        <v>1</v>
      </c>
      <c r="AM27" s="43">
        <v>1</v>
      </c>
      <c r="AN27" s="43">
        <v>0</v>
      </c>
      <c r="AO27" s="43">
        <v>0</v>
      </c>
      <c r="AP27" s="43">
        <v>0</v>
      </c>
      <c r="AQ27" s="43">
        <v>1</v>
      </c>
      <c r="AR27" s="43">
        <v>1</v>
      </c>
      <c r="AS27" s="41" t="s">
        <v>1</v>
      </c>
      <c r="AT27" s="43">
        <v>0</v>
      </c>
      <c r="AU27" s="43">
        <v>0</v>
      </c>
      <c r="AV27" s="43">
        <v>0</v>
      </c>
      <c r="AW27" s="43">
        <v>0</v>
      </c>
      <c r="AX27" s="43">
        <v>1</v>
      </c>
      <c r="AY27" s="43">
        <v>0</v>
      </c>
      <c r="AZ27" s="43">
        <v>0</v>
      </c>
      <c r="BA27" s="43">
        <v>0</v>
      </c>
      <c r="BB27" s="43">
        <v>0</v>
      </c>
      <c r="BC27" s="41" t="s">
        <v>1</v>
      </c>
      <c r="BD27" s="43">
        <v>1</v>
      </c>
      <c r="BE27" s="43">
        <v>1</v>
      </c>
      <c r="BF27" s="43">
        <v>0</v>
      </c>
      <c r="BG27" s="43">
        <v>0</v>
      </c>
      <c r="BH27" s="43">
        <v>1</v>
      </c>
      <c r="BI27" s="43">
        <v>1</v>
      </c>
      <c r="BJ27" s="43">
        <v>0</v>
      </c>
      <c r="BK27" s="43">
        <v>0</v>
      </c>
      <c r="BL27" s="43">
        <v>0</v>
      </c>
      <c r="BM27" s="51"/>
    </row>
    <row r="28" spans="1:67" s="38" customFormat="1" ht="9" customHeight="1" x14ac:dyDescent="0.25">
      <c r="A28" s="41" t="s">
        <v>2</v>
      </c>
      <c r="B28" s="43">
        <v>1</v>
      </c>
      <c r="C28" s="43">
        <v>1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1</v>
      </c>
      <c r="J28" s="43">
        <v>1</v>
      </c>
      <c r="K28" s="43">
        <v>1</v>
      </c>
      <c r="L28" s="41" t="s">
        <v>2</v>
      </c>
      <c r="M28" s="43">
        <v>1</v>
      </c>
      <c r="N28" s="43">
        <v>1</v>
      </c>
      <c r="O28" s="43">
        <v>1</v>
      </c>
      <c r="P28" s="43">
        <v>0</v>
      </c>
      <c r="Q28" s="43">
        <v>1</v>
      </c>
      <c r="R28" s="43">
        <v>1</v>
      </c>
      <c r="S28" s="43">
        <v>0</v>
      </c>
      <c r="T28" s="43">
        <v>1</v>
      </c>
      <c r="U28" s="43">
        <v>1</v>
      </c>
      <c r="V28" s="43">
        <v>1</v>
      </c>
      <c r="W28" s="85" t="s">
        <v>2</v>
      </c>
      <c r="X28" s="43">
        <v>1</v>
      </c>
      <c r="Y28" s="43">
        <v>1</v>
      </c>
      <c r="Z28" s="43">
        <v>1</v>
      </c>
      <c r="AA28" s="43">
        <v>1</v>
      </c>
      <c r="AB28" s="43">
        <v>1</v>
      </c>
      <c r="AC28" s="43">
        <v>1</v>
      </c>
      <c r="AD28" s="43">
        <v>0</v>
      </c>
      <c r="AE28" s="43">
        <v>1</v>
      </c>
      <c r="AF28" s="43">
        <v>1</v>
      </c>
      <c r="AG28" s="43">
        <v>1</v>
      </c>
      <c r="AH28" s="85" t="s">
        <v>2</v>
      </c>
      <c r="AI28" s="43">
        <v>1</v>
      </c>
      <c r="AJ28" s="43">
        <v>1</v>
      </c>
      <c r="AK28" s="43">
        <v>1</v>
      </c>
      <c r="AL28" s="43">
        <v>0</v>
      </c>
      <c r="AM28" s="43">
        <v>1</v>
      </c>
      <c r="AN28" s="43">
        <v>1</v>
      </c>
      <c r="AO28" s="43">
        <v>1</v>
      </c>
      <c r="AP28" s="43">
        <v>0</v>
      </c>
      <c r="AQ28" s="43">
        <v>1</v>
      </c>
      <c r="AR28" s="43">
        <v>0</v>
      </c>
      <c r="AS28" s="41" t="s">
        <v>2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43" t="s">
        <v>70</v>
      </c>
      <c r="BC28" s="41" t="s">
        <v>2</v>
      </c>
      <c r="BD28" s="43">
        <v>1</v>
      </c>
      <c r="BE28" s="43">
        <v>1</v>
      </c>
      <c r="BF28" s="43">
        <v>0</v>
      </c>
      <c r="BG28" s="43">
        <v>0</v>
      </c>
      <c r="BH28" s="43">
        <v>1</v>
      </c>
      <c r="BI28" s="43">
        <v>1</v>
      </c>
      <c r="BJ28" s="43">
        <v>1</v>
      </c>
      <c r="BK28" s="43">
        <v>1</v>
      </c>
      <c r="BL28" s="43" t="s">
        <v>70</v>
      </c>
      <c r="BM28" s="51"/>
    </row>
    <row r="29" spans="1:67" s="38" customFormat="1" ht="9" customHeight="1" x14ac:dyDescent="0.25">
      <c r="A29" s="44" t="s">
        <v>3</v>
      </c>
      <c r="B29" s="46">
        <v>1</v>
      </c>
      <c r="C29" s="46">
        <v>1</v>
      </c>
      <c r="D29" s="46">
        <v>1</v>
      </c>
      <c r="E29" s="46" t="s">
        <v>70</v>
      </c>
      <c r="F29" s="46" t="s">
        <v>70</v>
      </c>
      <c r="G29" s="46">
        <v>1</v>
      </c>
      <c r="H29" s="46">
        <v>1</v>
      </c>
      <c r="I29" s="46">
        <v>1</v>
      </c>
      <c r="J29" s="46" t="s">
        <v>70</v>
      </c>
      <c r="K29" s="46">
        <v>1</v>
      </c>
      <c r="L29" s="44" t="s">
        <v>3</v>
      </c>
      <c r="M29" s="46" t="s">
        <v>70</v>
      </c>
      <c r="N29" s="46" t="s">
        <v>70</v>
      </c>
      <c r="O29" s="46">
        <v>1</v>
      </c>
      <c r="P29" s="46" t="s">
        <v>70</v>
      </c>
      <c r="Q29" s="46">
        <v>1</v>
      </c>
      <c r="R29" s="46">
        <v>1</v>
      </c>
      <c r="S29" s="46">
        <v>1</v>
      </c>
      <c r="T29" s="46" t="s">
        <v>70</v>
      </c>
      <c r="U29" s="46" t="s">
        <v>70</v>
      </c>
      <c r="V29" s="46">
        <v>1</v>
      </c>
      <c r="W29" s="86" t="s">
        <v>3</v>
      </c>
      <c r="X29" s="46">
        <v>1</v>
      </c>
      <c r="Y29" s="46">
        <v>1</v>
      </c>
      <c r="Z29" s="46">
        <v>1</v>
      </c>
      <c r="AA29" s="46" t="s">
        <v>70</v>
      </c>
      <c r="AB29" s="46">
        <v>1</v>
      </c>
      <c r="AC29" s="46">
        <v>1</v>
      </c>
      <c r="AD29" s="46">
        <v>1</v>
      </c>
      <c r="AE29" s="46">
        <v>1</v>
      </c>
      <c r="AF29" s="46">
        <v>1</v>
      </c>
      <c r="AG29" s="46">
        <v>1</v>
      </c>
      <c r="AH29" s="86" t="s">
        <v>3</v>
      </c>
      <c r="AI29" s="46">
        <v>1</v>
      </c>
      <c r="AJ29" s="46">
        <v>1</v>
      </c>
      <c r="AK29" s="46">
        <v>1</v>
      </c>
      <c r="AL29" s="46">
        <v>1</v>
      </c>
      <c r="AM29" s="46">
        <v>1</v>
      </c>
      <c r="AN29" s="46">
        <v>1</v>
      </c>
      <c r="AO29" s="46">
        <v>1</v>
      </c>
      <c r="AP29" s="46">
        <v>1</v>
      </c>
      <c r="AQ29" s="46">
        <v>1</v>
      </c>
      <c r="AR29" s="46" t="s">
        <v>70</v>
      </c>
      <c r="AS29" s="44" t="s">
        <v>3</v>
      </c>
      <c r="AT29" s="46" t="s">
        <v>70</v>
      </c>
      <c r="AU29" s="46" t="s">
        <v>70</v>
      </c>
      <c r="AV29" s="46" t="s">
        <v>70</v>
      </c>
      <c r="AW29" s="46">
        <v>1</v>
      </c>
      <c r="AX29" s="46" t="s">
        <v>70</v>
      </c>
      <c r="AY29" s="46">
        <v>1</v>
      </c>
      <c r="AZ29" s="46">
        <v>1</v>
      </c>
      <c r="BA29" s="46" t="s">
        <v>70</v>
      </c>
      <c r="BB29" s="46" t="s">
        <v>70</v>
      </c>
      <c r="BC29" s="44" t="s">
        <v>3</v>
      </c>
      <c r="BD29" s="46">
        <v>1</v>
      </c>
      <c r="BE29" s="46">
        <v>1</v>
      </c>
      <c r="BF29" s="46" t="s">
        <v>70</v>
      </c>
      <c r="BG29" s="46" t="s">
        <v>70</v>
      </c>
      <c r="BH29" s="46" t="s">
        <v>70</v>
      </c>
      <c r="BI29" s="46" t="s">
        <v>70</v>
      </c>
      <c r="BJ29" s="46" t="s">
        <v>70</v>
      </c>
      <c r="BK29" s="46">
        <v>1</v>
      </c>
      <c r="BL29" s="46" t="s">
        <v>70</v>
      </c>
      <c r="BM29" s="51"/>
    </row>
    <row r="30" spans="1:67" s="38" customFormat="1" ht="9" customHeight="1" x14ac:dyDescent="0.25">
      <c r="A30" s="41" t="s">
        <v>33</v>
      </c>
      <c r="B30" s="43">
        <v>1</v>
      </c>
      <c r="C30" s="43">
        <v>1</v>
      </c>
      <c r="D30" s="43">
        <v>1</v>
      </c>
      <c r="E30" s="43">
        <v>1</v>
      </c>
      <c r="F30" s="43">
        <v>1</v>
      </c>
      <c r="G30" s="43">
        <v>1</v>
      </c>
      <c r="H30" s="43">
        <v>1</v>
      </c>
      <c r="I30" s="43">
        <v>1</v>
      </c>
      <c r="J30" s="43">
        <v>1</v>
      </c>
      <c r="K30" s="43">
        <v>1</v>
      </c>
      <c r="L30" s="41" t="s">
        <v>33</v>
      </c>
      <c r="M30" s="43">
        <v>1</v>
      </c>
      <c r="N30" s="43">
        <v>1</v>
      </c>
      <c r="O30" s="43">
        <v>1</v>
      </c>
      <c r="P30" s="43">
        <v>1</v>
      </c>
      <c r="Q30" s="43">
        <v>1</v>
      </c>
      <c r="R30" s="43">
        <v>1</v>
      </c>
      <c r="S30" s="43">
        <v>1</v>
      </c>
      <c r="T30" s="43">
        <v>1</v>
      </c>
      <c r="U30" s="43">
        <v>1</v>
      </c>
      <c r="V30" s="43">
        <v>1</v>
      </c>
      <c r="W30" s="85" t="s">
        <v>33</v>
      </c>
      <c r="X30" s="43">
        <v>1</v>
      </c>
      <c r="Y30" s="43">
        <v>1</v>
      </c>
      <c r="Z30" s="43">
        <v>1</v>
      </c>
      <c r="AA30" s="43">
        <v>1</v>
      </c>
      <c r="AB30" s="43">
        <v>1</v>
      </c>
      <c r="AC30" s="43">
        <v>1</v>
      </c>
      <c r="AD30" s="43">
        <v>1</v>
      </c>
      <c r="AE30" s="43">
        <v>1</v>
      </c>
      <c r="AF30" s="43">
        <v>1</v>
      </c>
      <c r="AG30" s="43">
        <v>1</v>
      </c>
      <c r="AH30" s="85" t="s">
        <v>33</v>
      </c>
      <c r="AI30" s="43">
        <v>1</v>
      </c>
      <c r="AJ30" s="43">
        <v>1</v>
      </c>
      <c r="AK30" s="43">
        <v>1</v>
      </c>
      <c r="AL30" s="43">
        <v>1</v>
      </c>
      <c r="AM30" s="43">
        <v>1</v>
      </c>
      <c r="AN30" s="43">
        <v>1</v>
      </c>
      <c r="AO30" s="43">
        <v>1</v>
      </c>
      <c r="AP30" s="43">
        <v>1</v>
      </c>
      <c r="AQ30" s="43">
        <v>1</v>
      </c>
      <c r="AR30" s="43">
        <v>1</v>
      </c>
      <c r="AS30" s="41" t="s">
        <v>33</v>
      </c>
      <c r="AT30" s="43">
        <v>1</v>
      </c>
      <c r="AU30" s="43">
        <v>1</v>
      </c>
      <c r="AV30" s="43">
        <v>1</v>
      </c>
      <c r="AW30" s="43">
        <v>1</v>
      </c>
      <c r="AX30" s="43">
        <v>1</v>
      </c>
      <c r="AY30" s="43">
        <v>1</v>
      </c>
      <c r="AZ30" s="43">
        <v>1</v>
      </c>
      <c r="BA30" s="43">
        <v>1</v>
      </c>
      <c r="BB30" s="43">
        <v>0</v>
      </c>
      <c r="BC30" s="41" t="s">
        <v>33</v>
      </c>
      <c r="BD30" s="43">
        <v>1</v>
      </c>
      <c r="BE30" s="43">
        <v>1</v>
      </c>
      <c r="BF30" s="43">
        <v>1</v>
      </c>
      <c r="BG30" s="43">
        <v>1</v>
      </c>
      <c r="BH30" s="43">
        <v>1</v>
      </c>
      <c r="BI30" s="43">
        <v>1</v>
      </c>
      <c r="BJ30" s="43">
        <v>1</v>
      </c>
      <c r="BK30" s="43">
        <v>1</v>
      </c>
      <c r="BL30" s="43">
        <v>1</v>
      </c>
      <c r="BM30" s="51"/>
    </row>
    <row r="31" spans="1:67" s="38" customFormat="1" ht="9" customHeight="1" x14ac:dyDescent="0.25">
      <c r="A31" s="41" t="s">
        <v>4</v>
      </c>
      <c r="B31" s="43">
        <v>1</v>
      </c>
      <c r="C31" s="43">
        <v>1</v>
      </c>
      <c r="D31" s="43">
        <v>1</v>
      </c>
      <c r="E31" s="43">
        <v>1</v>
      </c>
      <c r="F31" s="43">
        <v>1</v>
      </c>
      <c r="G31" s="43">
        <v>1</v>
      </c>
      <c r="H31" s="43">
        <v>1</v>
      </c>
      <c r="I31" s="43">
        <v>1</v>
      </c>
      <c r="J31" s="43">
        <v>1</v>
      </c>
      <c r="K31" s="43">
        <v>1</v>
      </c>
      <c r="L31" s="41" t="s">
        <v>4</v>
      </c>
      <c r="M31" s="43">
        <v>1</v>
      </c>
      <c r="N31" s="43">
        <v>1</v>
      </c>
      <c r="O31" s="43">
        <v>1</v>
      </c>
      <c r="P31" s="43">
        <v>1</v>
      </c>
      <c r="Q31" s="43">
        <v>1</v>
      </c>
      <c r="R31" s="43">
        <v>0</v>
      </c>
      <c r="S31" s="43">
        <v>0</v>
      </c>
      <c r="T31" s="43">
        <v>1</v>
      </c>
      <c r="U31" s="43">
        <v>1</v>
      </c>
      <c r="V31" s="43">
        <v>1</v>
      </c>
      <c r="W31" s="85" t="s">
        <v>4</v>
      </c>
      <c r="X31" s="43">
        <v>1</v>
      </c>
      <c r="Y31" s="43">
        <v>1</v>
      </c>
      <c r="Z31" s="43">
        <v>1</v>
      </c>
      <c r="AA31" s="43">
        <v>1</v>
      </c>
      <c r="AB31" s="43">
        <v>1</v>
      </c>
      <c r="AC31" s="43">
        <v>1</v>
      </c>
      <c r="AD31" s="43">
        <v>0</v>
      </c>
      <c r="AE31" s="43">
        <v>1</v>
      </c>
      <c r="AF31" s="43">
        <v>1</v>
      </c>
      <c r="AG31" s="43">
        <v>1</v>
      </c>
      <c r="AH31" s="85" t="s">
        <v>4</v>
      </c>
      <c r="AI31" s="43">
        <v>0</v>
      </c>
      <c r="AJ31" s="43">
        <v>1</v>
      </c>
      <c r="AK31" s="43">
        <v>1</v>
      </c>
      <c r="AL31" s="43">
        <v>1</v>
      </c>
      <c r="AM31" s="43">
        <v>1</v>
      </c>
      <c r="AN31" s="43">
        <v>0</v>
      </c>
      <c r="AO31" s="43">
        <v>0</v>
      </c>
      <c r="AP31" s="43">
        <v>1</v>
      </c>
      <c r="AQ31" s="43">
        <v>1</v>
      </c>
      <c r="AR31" s="43">
        <v>0</v>
      </c>
      <c r="AS31" s="41" t="s">
        <v>4</v>
      </c>
      <c r="AT31" s="43">
        <v>0</v>
      </c>
      <c r="AU31" s="43">
        <v>0</v>
      </c>
      <c r="AV31" s="43">
        <v>0</v>
      </c>
      <c r="AW31" s="43">
        <v>0</v>
      </c>
      <c r="AX31" s="43">
        <v>0</v>
      </c>
      <c r="AY31" s="43">
        <v>1</v>
      </c>
      <c r="AZ31" s="43">
        <v>0</v>
      </c>
      <c r="BA31" s="43">
        <v>0</v>
      </c>
      <c r="BB31" s="43">
        <v>1</v>
      </c>
      <c r="BC31" s="41" t="s">
        <v>4</v>
      </c>
      <c r="BD31" s="43">
        <v>1</v>
      </c>
      <c r="BE31" s="43">
        <v>1</v>
      </c>
      <c r="BF31" s="43">
        <v>1</v>
      </c>
      <c r="BG31" s="43">
        <v>0</v>
      </c>
      <c r="BH31" s="43">
        <v>1</v>
      </c>
      <c r="BI31" s="43">
        <v>1</v>
      </c>
      <c r="BJ31" s="43">
        <v>1</v>
      </c>
      <c r="BK31" s="43">
        <v>1</v>
      </c>
      <c r="BL31" s="43">
        <v>1</v>
      </c>
      <c r="BM31" s="51"/>
    </row>
    <row r="32" spans="1:67" s="38" customFormat="1" ht="9" customHeight="1" x14ac:dyDescent="0.25">
      <c r="A32" s="41" t="s">
        <v>5</v>
      </c>
      <c r="B32" s="43">
        <v>1</v>
      </c>
      <c r="C32" s="43">
        <v>1</v>
      </c>
      <c r="D32" s="43">
        <v>1</v>
      </c>
      <c r="E32" s="43">
        <v>1</v>
      </c>
      <c r="F32" s="43">
        <v>1</v>
      </c>
      <c r="G32" s="43">
        <v>1</v>
      </c>
      <c r="H32" s="43">
        <v>1</v>
      </c>
      <c r="I32" s="43">
        <v>1</v>
      </c>
      <c r="J32" s="43">
        <v>1</v>
      </c>
      <c r="K32" s="43">
        <v>1</v>
      </c>
      <c r="L32" s="41" t="s">
        <v>5</v>
      </c>
      <c r="M32" s="43">
        <v>1</v>
      </c>
      <c r="N32" s="43" t="s">
        <v>70</v>
      </c>
      <c r="O32" s="43">
        <v>1</v>
      </c>
      <c r="P32" s="43" t="s">
        <v>70</v>
      </c>
      <c r="Q32" s="43">
        <v>1</v>
      </c>
      <c r="R32" s="43">
        <v>1</v>
      </c>
      <c r="S32" s="43" t="s">
        <v>70</v>
      </c>
      <c r="T32" s="43">
        <v>1</v>
      </c>
      <c r="U32" s="43" t="s">
        <v>70</v>
      </c>
      <c r="V32" s="43">
        <v>1</v>
      </c>
      <c r="W32" s="85" t="s">
        <v>5</v>
      </c>
      <c r="X32" s="43">
        <v>1</v>
      </c>
      <c r="Y32" s="43">
        <v>1</v>
      </c>
      <c r="Z32" s="43">
        <v>1</v>
      </c>
      <c r="AA32" s="43">
        <v>1</v>
      </c>
      <c r="AB32" s="43">
        <v>1</v>
      </c>
      <c r="AC32" s="43">
        <v>1</v>
      </c>
      <c r="AD32" s="43" t="s">
        <v>70</v>
      </c>
      <c r="AE32" s="43">
        <v>1</v>
      </c>
      <c r="AF32" s="43">
        <v>1</v>
      </c>
      <c r="AG32" s="43">
        <v>1</v>
      </c>
      <c r="AH32" s="85" t="s">
        <v>5</v>
      </c>
      <c r="AI32" s="43">
        <v>1</v>
      </c>
      <c r="AJ32" s="43">
        <v>1</v>
      </c>
      <c r="AK32" s="43">
        <v>1</v>
      </c>
      <c r="AL32" s="43">
        <v>1</v>
      </c>
      <c r="AM32" s="43">
        <v>1</v>
      </c>
      <c r="AN32" s="43">
        <v>1</v>
      </c>
      <c r="AO32" s="43">
        <v>1</v>
      </c>
      <c r="AP32" s="43">
        <v>1</v>
      </c>
      <c r="AQ32" s="43">
        <v>1</v>
      </c>
      <c r="AR32" s="43">
        <v>1</v>
      </c>
      <c r="AS32" s="41" t="s">
        <v>5</v>
      </c>
      <c r="AT32" s="43" t="s">
        <v>70</v>
      </c>
      <c r="AU32" s="43" t="s">
        <v>70</v>
      </c>
      <c r="AV32" s="43" t="s">
        <v>70</v>
      </c>
      <c r="AW32" s="43">
        <v>1</v>
      </c>
      <c r="AX32" s="43" t="s">
        <v>70</v>
      </c>
      <c r="AY32" s="43">
        <v>1</v>
      </c>
      <c r="AZ32" s="43">
        <v>1</v>
      </c>
      <c r="BA32" s="43" t="s">
        <v>70</v>
      </c>
      <c r="BB32" s="43" t="s">
        <v>70</v>
      </c>
      <c r="BC32" s="41" t="s">
        <v>5</v>
      </c>
      <c r="BD32" s="43">
        <v>1</v>
      </c>
      <c r="BE32" s="43">
        <v>1</v>
      </c>
      <c r="BF32" s="43">
        <v>1</v>
      </c>
      <c r="BG32" s="43" t="s">
        <v>70</v>
      </c>
      <c r="BH32" s="43" t="s">
        <v>70</v>
      </c>
      <c r="BI32" s="43" t="s">
        <v>70</v>
      </c>
      <c r="BJ32" s="43">
        <v>1</v>
      </c>
      <c r="BK32" s="43">
        <v>1</v>
      </c>
      <c r="BL32" s="43" t="s">
        <v>70</v>
      </c>
      <c r="BM32" s="51"/>
    </row>
    <row r="33" spans="1:65" s="38" customFormat="1" ht="9" customHeight="1" x14ac:dyDescent="0.25">
      <c r="A33" s="44" t="s">
        <v>6</v>
      </c>
      <c r="B33" s="46">
        <v>1</v>
      </c>
      <c r="C33" s="46">
        <v>1</v>
      </c>
      <c r="D33" s="46">
        <v>1</v>
      </c>
      <c r="E33" s="46">
        <v>1</v>
      </c>
      <c r="F33" s="46">
        <v>1</v>
      </c>
      <c r="G33" s="46">
        <v>1</v>
      </c>
      <c r="H33" s="46">
        <v>1</v>
      </c>
      <c r="I33" s="46">
        <v>1</v>
      </c>
      <c r="J33" s="46">
        <v>1</v>
      </c>
      <c r="K33" s="46">
        <v>0</v>
      </c>
      <c r="L33" s="44" t="s">
        <v>6</v>
      </c>
      <c r="M33" s="46">
        <v>0</v>
      </c>
      <c r="N33" s="46">
        <v>1</v>
      </c>
      <c r="O33" s="46">
        <v>1</v>
      </c>
      <c r="P33" s="46">
        <v>0</v>
      </c>
      <c r="Q33" s="46">
        <v>1</v>
      </c>
      <c r="R33" s="46">
        <v>0</v>
      </c>
      <c r="S33" s="46">
        <v>1</v>
      </c>
      <c r="T33" s="46">
        <v>0</v>
      </c>
      <c r="U33" s="46">
        <v>0</v>
      </c>
      <c r="V33" s="46">
        <v>1</v>
      </c>
      <c r="W33" s="86" t="s">
        <v>6</v>
      </c>
      <c r="X33" s="46">
        <v>1</v>
      </c>
      <c r="Y33" s="46">
        <v>1</v>
      </c>
      <c r="Z33" s="46">
        <v>1</v>
      </c>
      <c r="AA33" s="46">
        <v>1</v>
      </c>
      <c r="AB33" s="46">
        <v>1</v>
      </c>
      <c r="AC33" s="46">
        <v>1</v>
      </c>
      <c r="AD33" s="46">
        <v>1</v>
      </c>
      <c r="AE33" s="46">
        <v>1</v>
      </c>
      <c r="AF33" s="46">
        <v>1</v>
      </c>
      <c r="AG33" s="46">
        <v>1</v>
      </c>
      <c r="AH33" s="86" t="s">
        <v>6</v>
      </c>
      <c r="AI33" s="46">
        <v>1</v>
      </c>
      <c r="AJ33" s="46">
        <v>1</v>
      </c>
      <c r="AK33" s="46">
        <v>1</v>
      </c>
      <c r="AL33" s="46">
        <v>1</v>
      </c>
      <c r="AM33" s="46">
        <v>1</v>
      </c>
      <c r="AN33" s="46">
        <v>0</v>
      </c>
      <c r="AO33" s="46">
        <v>0</v>
      </c>
      <c r="AP33" s="46">
        <v>1</v>
      </c>
      <c r="AQ33" s="46">
        <v>1</v>
      </c>
      <c r="AR33" s="46">
        <v>0</v>
      </c>
      <c r="AS33" s="44" t="s">
        <v>6</v>
      </c>
      <c r="AT33" s="46">
        <v>0</v>
      </c>
      <c r="AU33" s="46">
        <v>1</v>
      </c>
      <c r="AV33" s="46">
        <v>0</v>
      </c>
      <c r="AW33" s="46">
        <v>1</v>
      </c>
      <c r="AX33" s="46">
        <v>0</v>
      </c>
      <c r="AY33" s="46">
        <v>0</v>
      </c>
      <c r="AZ33" s="46">
        <v>0</v>
      </c>
      <c r="BA33" s="46">
        <v>0</v>
      </c>
      <c r="BB33" s="46">
        <v>0</v>
      </c>
      <c r="BC33" s="44" t="s">
        <v>6</v>
      </c>
      <c r="BD33" s="46">
        <v>1</v>
      </c>
      <c r="BE33" s="46">
        <v>1</v>
      </c>
      <c r="BF33" s="46">
        <v>1</v>
      </c>
      <c r="BG33" s="46">
        <v>0</v>
      </c>
      <c r="BH33" s="46">
        <v>0</v>
      </c>
      <c r="BI33" s="46">
        <v>1</v>
      </c>
      <c r="BJ33" s="46">
        <v>1</v>
      </c>
      <c r="BK33" s="46">
        <v>0</v>
      </c>
      <c r="BL33" s="46">
        <v>0</v>
      </c>
      <c r="BM33" s="51"/>
    </row>
    <row r="34" spans="1:65" s="38" customFormat="1" ht="9" customHeight="1" x14ac:dyDescent="0.25">
      <c r="A34" s="41" t="s">
        <v>71</v>
      </c>
      <c r="B34" s="43">
        <v>1</v>
      </c>
      <c r="C34" s="43">
        <v>1</v>
      </c>
      <c r="D34" s="43">
        <v>1</v>
      </c>
      <c r="E34" s="43">
        <v>1</v>
      </c>
      <c r="F34" s="43">
        <v>1</v>
      </c>
      <c r="G34" s="43">
        <v>1</v>
      </c>
      <c r="H34" s="43">
        <v>1</v>
      </c>
      <c r="I34" s="43">
        <v>1</v>
      </c>
      <c r="J34" s="43">
        <v>1</v>
      </c>
      <c r="K34" s="43">
        <v>1</v>
      </c>
      <c r="L34" s="41" t="s">
        <v>71</v>
      </c>
      <c r="M34" s="43">
        <v>1</v>
      </c>
      <c r="N34" s="43">
        <v>1</v>
      </c>
      <c r="O34" s="43">
        <v>1</v>
      </c>
      <c r="P34" s="43">
        <v>0</v>
      </c>
      <c r="Q34" s="43">
        <v>1</v>
      </c>
      <c r="R34" s="43">
        <v>1</v>
      </c>
      <c r="S34" s="43">
        <v>0</v>
      </c>
      <c r="T34" s="43">
        <v>1</v>
      </c>
      <c r="U34" s="43">
        <v>1</v>
      </c>
      <c r="V34" s="43">
        <v>1</v>
      </c>
      <c r="W34" s="85" t="s">
        <v>71</v>
      </c>
      <c r="X34" s="43">
        <v>1</v>
      </c>
      <c r="Y34" s="43">
        <v>1</v>
      </c>
      <c r="Z34" s="43">
        <v>0</v>
      </c>
      <c r="AA34" s="43">
        <v>1</v>
      </c>
      <c r="AB34" s="43">
        <v>1</v>
      </c>
      <c r="AC34" s="43">
        <v>1</v>
      </c>
      <c r="AD34" s="43">
        <v>1</v>
      </c>
      <c r="AE34" s="43">
        <v>1</v>
      </c>
      <c r="AF34" s="43">
        <v>1</v>
      </c>
      <c r="AG34" s="43">
        <v>1</v>
      </c>
      <c r="AH34" s="85" t="s">
        <v>71</v>
      </c>
      <c r="AI34" s="43">
        <v>1</v>
      </c>
      <c r="AJ34" s="43">
        <v>1</v>
      </c>
      <c r="AK34" s="43">
        <v>1</v>
      </c>
      <c r="AL34" s="43">
        <v>1</v>
      </c>
      <c r="AM34" s="43">
        <v>1</v>
      </c>
      <c r="AN34" s="43">
        <v>1</v>
      </c>
      <c r="AO34" s="43">
        <v>1</v>
      </c>
      <c r="AP34" s="43">
        <v>1</v>
      </c>
      <c r="AQ34" s="43">
        <v>1</v>
      </c>
      <c r="AR34" s="43">
        <v>1</v>
      </c>
      <c r="AS34" s="41" t="s">
        <v>71</v>
      </c>
      <c r="AT34" s="43">
        <v>0</v>
      </c>
      <c r="AU34" s="43">
        <v>1</v>
      </c>
      <c r="AV34" s="43">
        <v>0</v>
      </c>
      <c r="AW34" s="43">
        <v>1</v>
      </c>
      <c r="AX34" s="43">
        <v>0</v>
      </c>
      <c r="AY34" s="43">
        <v>1</v>
      </c>
      <c r="AZ34" s="43">
        <v>0</v>
      </c>
      <c r="BA34" s="43">
        <v>0</v>
      </c>
      <c r="BB34" s="43">
        <v>0</v>
      </c>
      <c r="BC34" s="41" t="s">
        <v>71</v>
      </c>
      <c r="BD34" s="43">
        <v>1</v>
      </c>
      <c r="BE34" s="43">
        <v>1</v>
      </c>
      <c r="BF34" s="43">
        <v>1</v>
      </c>
      <c r="BG34" s="43">
        <v>1</v>
      </c>
      <c r="BH34" s="43">
        <v>1</v>
      </c>
      <c r="BI34" s="43">
        <v>1</v>
      </c>
      <c r="BJ34" s="43">
        <v>1</v>
      </c>
      <c r="BK34" s="43">
        <v>1</v>
      </c>
      <c r="BL34" s="43">
        <v>1</v>
      </c>
      <c r="BM34" s="51"/>
    </row>
    <row r="35" spans="1:65" s="38" customFormat="1" ht="9" customHeight="1" x14ac:dyDescent="0.25">
      <c r="A35" s="41" t="s">
        <v>7</v>
      </c>
      <c r="B35" s="43">
        <v>1</v>
      </c>
      <c r="C35" s="43">
        <v>1</v>
      </c>
      <c r="D35" s="43">
        <v>1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1</v>
      </c>
      <c r="K35" s="43">
        <v>0</v>
      </c>
      <c r="L35" s="41" t="s">
        <v>7</v>
      </c>
      <c r="M35" s="43">
        <v>0</v>
      </c>
      <c r="N35" s="43">
        <v>0</v>
      </c>
      <c r="O35" s="43">
        <v>1</v>
      </c>
      <c r="P35" s="43">
        <v>0</v>
      </c>
      <c r="Q35" s="43">
        <v>1</v>
      </c>
      <c r="R35" s="43">
        <v>0</v>
      </c>
      <c r="S35" s="43">
        <v>0</v>
      </c>
      <c r="T35" s="43">
        <v>1</v>
      </c>
      <c r="U35" s="43">
        <v>1</v>
      </c>
      <c r="V35" s="43">
        <v>1</v>
      </c>
      <c r="W35" s="85" t="s">
        <v>7</v>
      </c>
      <c r="X35" s="43">
        <v>1</v>
      </c>
      <c r="Y35" s="43">
        <v>1</v>
      </c>
      <c r="Z35" s="43">
        <v>1</v>
      </c>
      <c r="AA35" s="43">
        <v>0</v>
      </c>
      <c r="AB35" s="43">
        <v>1</v>
      </c>
      <c r="AC35" s="43">
        <v>1</v>
      </c>
      <c r="AD35" s="43">
        <v>0</v>
      </c>
      <c r="AE35" s="43">
        <v>1</v>
      </c>
      <c r="AF35" s="43">
        <v>1</v>
      </c>
      <c r="AG35" s="43">
        <v>1</v>
      </c>
      <c r="AH35" s="85" t="s">
        <v>7</v>
      </c>
      <c r="AI35" s="43">
        <v>1</v>
      </c>
      <c r="AJ35" s="43">
        <v>1</v>
      </c>
      <c r="AK35" s="43">
        <v>1</v>
      </c>
      <c r="AL35" s="43">
        <v>1</v>
      </c>
      <c r="AM35" s="43">
        <v>0</v>
      </c>
      <c r="AN35" s="43">
        <v>0</v>
      </c>
      <c r="AO35" s="43">
        <v>0</v>
      </c>
      <c r="AP35" s="43">
        <v>0</v>
      </c>
      <c r="AQ35" s="43">
        <v>1</v>
      </c>
      <c r="AR35" s="43">
        <v>0</v>
      </c>
      <c r="AS35" s="41" t="s">
        <v>7</v>
      </c>
      <c r="AT35" s="43">
        <v>0</v>
      </c>
      <c r="AU35" s="43">
        <v>0</v>
      </c>
      <c r="AV35" s="43">
        <v>0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43">
        <v>1</v>
      </c>
      <c r="BC35" s="41" t="s">
        <v>7</v>
      </c>
      <c r="BD35" s="43">
        <v>1</v>
      </c>
      <c r="BE35" s="43">
        <v>1</v>
      </c>
      <c r="BF35" s="43">
        <v>1</v>
      </c>
      <c r="BG35" s="43">
        <v>0</v>
      </c>
      <c r="BH35" s="43">
        <v>1</v>
      </c>
      <c r="BI35" s="43">
        <v>0</v>
      </c>
      <c r="BJ35" s="43">
        <v>0</v>
      </c>
      <c r="BK35" s="43">
        <v>0</v>
      </c>
      <c r="BL35" s="43">
        <v>0</v>
      </c>
      <c r="BM35" s="51"/>
    </row>
    <row r="36" spans="1:65" s="38" customFormat="1" ht="9" customHeight="1" x14ac:dyDescent="0.25">
      <c r="A36" s="41" t="s">
        <v>8</v>
      </c>
      <c r="B36" s="43">
        <v>1</v>
      </c>
      <c r="C36" s="43">
        <v>1</v>
      </c>
      <c r="D36" s="43">
        <v>0</v>
      </c>
      <c r="E36" s="43">
        <v>1</v>
      </c>
      <c r="F36" s="43">
        <v>1</v>
      </c>
      <c r="G36" s="43">
        <v>1</v>
      </c>
      <c r="H36" s="43">
        <v>1</v>
      </c>
      <c r="I36" s="43">
        <v>1</v>
      </c>
      <c r="J36" s="43">
        <v>1</v>
      </c>
      <c r="K36" s="43">
        <v>0</v>
      </c>
      <c r="L36" s="41" t="s">
        <v>8</v>
      </c>
      <c r="M36" s="43">
        <v>0</v>
      </c>
      <c r="N36" s="43">
        <v>0</v>
      </c>
      <c r="O36" s="43">
        <v>1</v>
      </c>
      <c r="P36" s="43">
        <v>1</v>
      </c>
      <c r="Q36" s="43">
        <v>1</v>
      </c>
      <c r="R36" s="43">
        <v>0</v>
      </c>
      <c r="S36" s="43">
        <v>0</v>
      </c>
      <c r="T36" s="43">
        <v>0</v>
      </c>
      <c r="U36" s="43">
        <v>1</v>
      </c>
      <c r="V36" s="43">
        <v>1</v>
      </c>
      <c r="W36" s="85" t="s">
        <v>8</v>
      </c>
      <c r="X36" s="43">
        <v>1</v>
      </c>
      <c r="Y36" s="43">
        <v>1</v>
      </c>
      <c r="Z36" s="43">
        <v>1</v>
      </c>
      <c r="AA36" s="43">
        <v>1</v>
      </c>
      <c r="AB36" s="43">
        <v>1</v>
      </c>
      <c r="AC36" s="43">
        <v>1</v>
      </c>
      <c r="AD36" s="43">
        <v>1</v>
      </c>
      <c r="AE36" s="43">
        <v>1</v>
      </c>
      <c r="AF36" s="43">
        <v>1</v>
      </c>
      <c r="AG36" s="43">
        <v>1</v>
      </c>
      <c r="AH36" s="85" t="s">
        <v>8</v>
      </c>
      <c r="AI36" s="43">
        <v>1</v>
      </c>
      <c r="AJ36" s="43">
        <v>1</v>
      </c>
      <c r="AK36" s="43">
        <v>1</v>
      </c>
      <c r="AL36" s="43">
        <v>0</v>
      </c>
      <c r="AM36" s="43">
        <v>1</v>
      </c>
      <c r="AN36" s="43">
        <v>0</v>
      </c>
      <c r="AO36" s="43">
        <v>0</v>
      </c>
      <c r="AP36" s="43">
        <v>0</v>
      </c>
      <c r="AQ36" s="43">
        <v>1</v>
      </c>
      <c r="AR36" s="43">
        <v>0</v>
      </c>
      <c r="AS36" s="41" t="s">
        <v>8</v>
      </c>
      <c r="AT36" s="43">
        <v>1</v>
      </c>
      <c r="AU36" s="43">
        <v>1</v>
      </c>
      <c r="AV36" s="43">
        <v>0</v>
      </c>
      <c r="AW36" s="43">
        <v>1</v>
      </c>
      <c r="AX36" s="43">
        <v>1</v>
      </c>
      <c r="AY36" s="43">
        <v>0</v>
      </c>
      <c r="AZ36" s="43">
        <v>1</v>
      </c>
      <c r="BA36" s="43">
        <v>0</v>
      </c>
      <c r="BB36" s="43">
        <v>1</v>
      </c>
      <c r="BC36" s="41" t="s">
        <v>8</v>
      </c>
      <c r="BD36" s="43">
        <v>1</v>
      </c>
      <c r="BE36" s="43">
        <v>1</v>
      </c>
      <c r="BF36" s="43">
        <v>0</v>
      </c>
      <c r="BG36" s="43">
        <v>0</v>
      </c>
      <c r="BH36" s="43">
        <v>1</v>
      </c>
      <c r="BI36" s="43">
        <v>0</v>
      </c>
      <c r="BJ36" s="43">
        <v>0</v>
      </c>
      <c r="BK36" s="43">
        <v>1</v>
      </c>
      <c r="BL36" s="43">
        <v>1</v>
      </c>
      <c r="BM36" s="51"/>
    </row>
    <row r="37" spans="1:65" s="38" customFormat="1" ht="9" customHeight="1" x14ac:dyDescent="0.25">
      <c r="A37" s="44" t="s">
        <v>9</v>
      </c>
      <c r="B37" s="46">
        <v>1</v>
      </c>
      <c r="C37" s="46">
        <v>1</v>
      </c>
      <c r="D37" s="46">
        <v>1</v>
      </c>
      <c r="E37" s="46">
        <v>1</v>
      </c>
      <c r="F37" s="46">
        <v>1</v>
      </c>
      <c r="G37" s="46">
        <v>1</v>
      </c>
      <c r="H37" s="46">
        <v>1</v>
      </c>
      <c r="I37" s="46">
        <v>1</v>
      </c>
      <c r="J37" s="46">
        <v>1</v>
      </c>
      <c r="K37" s="46">
        <v>0</v>
      </c>
      <c r="L37" s="44" t="s">
        <v>9</v>
      </c>
      <c r="M37" s="46">
        <v>0</v>
      </c>
      <c r="N37" s="46">
        <v>0</v>
      </c>
      <c r="O37" s="46">
        <v>1</v>
      </c>
      <c r="P37" s="46">
        <v>0</v>
      </c>
      <c r="Q37" s="46">
        <v>1</v>
      </c>
      <c r="R37" s="46">
        <v>0</v>
      </c>
      <c r="S37" s="46">
        <v>0</v>
      </c>
      <c r="T37" s="46">
        <v>0</v>
      </c>
      <c r="U37" s="46">
        <v>0</v>
      </c>
      <c r="V37" s="46">
        <v>1</v>
      </c>
      <c r="W37" s="86" t="s">
        <v>9</v>
      </c>
      <c r="X37" s="46">
        <v>1</v>
      </c>
      <c r="Y37" s="46">
        <v>1</v>
      </c>
      <c r="Z37" s="46">
        <v>0</v>
      </c>
      <c r="AA37" s="46">
        <v>0</v>
      </c>
      <c r="AB37" s="46">
        <v>1</v>
      </c>
      <c r="AC37" s="46">
        <v>1</v>
      </c>
      <c r="AD37" s="46">
        <v>1</v>
      </c>
      <c r="AE37" s="46">
        <v>1</v>
      </c>
      <c r="AF37" s="46">
        <v>1</v>
      </c>
      <c r="AG37" s="46">
        <v>1</v>
      </c>
      <c r="AH37" s="86" t="s">
        <v>9</v>
      </c>
      <c r="AI37" s="46">
        <v>0</v>
      </c>
      <c r="AJ37" s="46">
        <v>1</v>
      </c>
      <c r="AK37" s="46">
        <v>1</v>
      </c>
      <c r="AL37" s="46">
        <v>1</v>
      </c>
      <c r="AM37" s="46">
        <v>1</v>
      </c>
      <c r="AN37" s="46">
        <v>0</v>
      </c>
      <c r="AO37" s="46">
        <v>0</v>
      </c>
      <c r="AP37" s="46">
        <v>0</v>
      </c>
      <c r="AQ37" s="46">
        <v>1</v>
      </c>
      <c r="AR37" s="46">
        <v>0</v>
      </c>
      <c r="AS37" s="44" t="s">
        <v>9</v>
      </c>
      <c r="AT37" s="46">
        <v>0</v>
      </c>
      <c r="AU37" s="46">
        <v>0</v>
      </c>
      <c r="AV37" s="46">
        <v>0</v>
      </c>
      <c r="AW37" s="46">
        <v>1</v>
      </c>
      <c r="AX37" s="46">
        <v>0</v>
      </c>
      <c r="AY37" s="46">
        <v>0</v>
      </c>
      <c r="AZ37" s="46">
        <v>0</v>
      </c>
      <c r="BA37" s="46">
        <v>0</v>
      </c>
      <c r="BB37" s="46">
        <v>0</v>
      </c>
      <c r="BC37" s="44" t="s">
        <v>9</v>
      </c>
      <c r="BD37" s="46">
        <v>1</v>
      </c>
      <c r="BE37" s="46">
        <v>1</v>
      </c>
      <c r="BF37" s="46">
        <v>1</v>
      </c>
      <c r="BG37" s="46">
        <v>0</v>
      </c>
      <c r="BH37" s="46">
        <v>1</v>
      </c>
      <c r="BI37" s="46">
        <v>1</v>
      </c>
      <c r="BJ37" s="46">
        <v>0</v>
      </c>
      <c r="BK37" s="46">
        <v>0</v>
      </c>
      <c r="BL37" s="46">
        <v>0</v>
      </c>
      <c r="BM37" s="51"/>
    </row>
    <row r="38" spans="1:65" s="38" customFormat="1" ht="9" customHeight="1" x14ac:dyDescent="0.25">
      <c r="A38" s="41" t="s">
        <v>10</v>
      </c>
      <c r="B38" s="43">
        <v>1</v>
      </c>
      <c r="C38" s="43">
        <v>1</v>
      </c>
      <c r="D38" s="43">
        <v>1</v>
      </c>
      <c r="E38" s="43">
        <v>1</v>
      </c>
      <c r="F38" s="43">
        <v>1</v>
      </c>
      <c r="G38" s="43">
        <v>1</v>
      </c>
      <c r="H38" s="43">
        <v>1</v>
      </c>
      <c r="I38" s="43">
        <v>1</v>
      </c>
      <c r="J38" s="43">
        <v>0</v>
      </c>
      <c r="K38" s="43">
        <v>1</v>
      </c>
      <c r="L38" s="41" t="s">
        <v>10</v>
      </c>
      <c r="M38" s="43">
        <v>1</v>
      </c>
      <c r="N38" s="43">
        <v>1</v>
      </c>
      <c r="O38" s="43">
        <v>1</v>
      </c>
      <c r="P38" s="43">
        <v>1</v>
      </c>
      <c r="Q38" s="43">
        <v>1</v>
      </c>
      <c r="R38" s="43">
        <v>1</v>
      </c>
      <c r="S38" s="43">
        <v>0</v>
      </c>
      <c r="T38" s="43">
        <v>1</v>
      </c>
      <c r="U38" s="43">
        <v>1</v>
      </c>
      <c r="V38" s="43">
        <v>1</v>
      </c>
      <c r="W38" s="85" t="s">
        <v>10</v>
      </c>
      <c r="X38" s="43">
        <v>1</v>
      </c>
      <c r="Y38" s="43">
        <v>1</v>
      </c>
      <c r="Z38" s="43">
        <v>1</v>
      </c>
      <c r="AA38" s="43">
        <v>0</v>
      </c>
      <c r="AB38" s="43">
        <v>1</v>
      </c>
      <c r="AC38" s="43">
        <v>1</v>
      </c>
      <c r="AD38" s="43">
        <v>0</v>
      </c>
      <c r="AE38" s="43">
        <v>1</v>
      </c>
      <c r="AF38" s="43">
        <v>1</v>
      </c>
      <c r="AG38" s="43">
        <v>1</v>
      </c>
      <c r="AH38" s="85" t="s">
        <v>10</v>
      </c>
      <c r="AI38" s="43">
        <v>1</v>
      </c>
      <c r="AJ38" s="43">
        <v>1</v>
      </c>
      <c r="AK38" s="43">
        <v>1</v>
      </c>
      <c r="AL38" s="43">
        <v>0</v>
      </c>
      <c r="AM38" s="43">
        <v>1</v>
      </c>
      <c r="AN38" s="43">
        <v>0</v>
      </c>
      <c r="AO38" s="43">
        <v>0</v>
      </c>
      <c r="AP38" s="43">
        <v>1</v>
      </c>
      <c r="AQ38" s="43">
        <v>1</v>
      </c>
      <c r="AR38" s="43">
        <v>0</v>
      </c>
      <c r="AS38" s="41" t="s">
        <v>10</v>
      </c>
      <c r="AT38" s="43">
        <v>0</v>
      </c>
      <c r="AU38" s="43">
        <v>0</v>
      </c>
      <c r="AV38" s="43">
        <v>0</v>
      </c>
      <c r="AW38" s="43">
        <v>0</v>
      </c>
      <c r="AX38" s="43">
        <v>0</v>
      </c>
      <c r="AY38" s="43">
        <v>1</v>
      </c>
      <c r="AZ38" s="43">
        <v>0</v>
      </c>
      <c r="BA38" s="43">
        <v>0</v>
      </c>
      <c r="BB38" s="43">
        <v>0</v>
      </c>
      <c r="BC38" s="41" t="s">
        <v>10</v>
      </c>
      <c r="BD38" s="43">
        <v>1</v>
      </c>
      <c r="BE38" s="43">
        <v>1</v>
      </c>
      <c r="BF38" s="43">
        <v>0</v>
      </c>
      <c r="BG38" s="43">
        <v>0</v>
      </c>
      <c r="BH38" s="43">
        <v>0</v>
      </c>
      <c r="BI38" s="43">
        <v>0</v>
      </c>
      <c r="BJ38" s="43">
        <v>1</v>
      </c>
      <c r="BK38" s="43">
        <v>1</v>
      </c>
      <c r="BL38" s="43">
        <v>0</v>
      </c>
      <c r="BM38" s="51"/>
    </row>
    <row r="39" spans="1:65" s="38" customFormat="1" ht="9" customHeight="1" x14ac:dyDescent="0.25">
      <c r="A39" s="41" t="s">
        <v>11</v>
      </c>
      <c r="B39" s="43">
        <v>1</v>
      </c>
      <c r="C39" s="43">
        <v>1</v>
      </c>
      <c r="D39" s="43">
        <v>1</v>
      </c>
      <c r="E39" s="43">
        <v>1</v>
      </c>
      <c r="F39" s="43">
        <v>1</v>
      </c>
      <c r="G39" s="43">
        <v>1</v>
      </c>
      <c r="H39" s="43">
        <v>1</v>
      </c>
      <c r="I39" s="43">
        <v>1</v>
      </c>
      <c r="J39" s="43">
        <v>1</v>
      </c>
      <c r="K39" s="43">
        <v>1</v>
      </c>
      <c r="L39" s="41" t="s">
        <v>11</v>
      </c>
      <c r="M39" s="43">
        <v>1</v>
      </c>
      <c r="N39" s="43">
        <v>0</v>
      </c>
      <c r="O39" s="43">
        <v>1</v>
      </c>
      <c r="P39" s="43">
        <v>0</v>
      </c>
      <c r="Q39" s="43">
        <v>1</v>
      </c>
      <c r="R39" s="43">
        <v>1</v>
      </c>
      <c r="S39" s="43">
        <v>1</v>
      </c>
      <c r="T39" s="43">
        <v>0</v>
      </c>
      <c r="U39" s="43">
        <v>1</v>
      </c>
      <c r="V39" s="43">
        <v>1</v>
      </c>
      <c r="W39" s="85" t="s">
        <v>11</v>
      </c>
      <c r="X39" s="43">
        <v>1</v>
      </c>
      <c r="Y39" s="43">
        <v>1</v>
      </c>
      <c r="Z39" s="43">
        <v>1</v>
      </c>
      <c r="AA39" s="43">
        <v>1</v>
      </c>
      <c r="AB39" s="43">
        <v>1</v>
      </c>
      <c r="AC39" s="43">
        <v>0</v>
      </c>
      <c r="AD39" s="43">
        <v>1</v>
      </c>
      <c r="AE39" s="43">
        <v>1</v>
      </c>
      <c r="AF39" s="43">
        <v>1</v>
      </c>
      <c r="AG39" s="43">
        <v>1</v>
      </c>
      <c r="AH39" s="85" t="s">
        <v>11</v>
      </c>
      <c r="AI39" s="43">
        <v>1</v>
      </c>
      <c r="AJ39" s="43">
        <v>1</v>
      </c>
      <c r="AK39" s="43">
        <v>1</v>
      </c>
      <c r="AL39" s="43">
        <v>0</v>
      </c>
      <c r="AM39" s="43">
        <v>1</v>
      </c>
      <c r="AN39" s="43">
        <v>1</v>
      </c>
      <c r="AO39" s="43">
        <v>1</v>
      </c>
      <c r="AP39" s="43">
        <v>0</v>
      </c>
      <c r="AQ39" s="43">
        <v>1</v>
      </c>
      <c r="AR39" s="43">
        <v>1</v>
      </c>
      <c r="AS39" s="41" t="s">
        <v>11</v>
      </c>
      <c r="AT39" s="43">
        <v>1</v>
      </c>
      <c r="AU39" s="43">
        <v>1</v>
      </c>
      <c r="AV39" s="43">
        <v>1</v>
      </c>
      <c r="AW39" s="43">
        <v>1</v>
      </c>
      <c r="AX39" s="43">
        <v>1</v>
      </c>
      <c r="AY39" s="43">
        <v>0</v>
      </c>
      <c r="AZ39" s="43">
        <v>0</v>
      </c>
      <c r="BA39" s="43">
        <v>0</v>
      </c>
      <c r="BB39" s="43">
        <v>1</v>
      </c>
      <c r="BC39" s="41" t="s">
        <v>11</v>
      </c>
      <c r="BD39" s="43">
        <v>1</v>
      </c>
      <c r="BE39" s="43">
        <v>0</v>
      </c>
      <c r="BF39" s="43">
        <v>1</v>
      </c>
      <c r="BG39" s="43">
        <v>1</v>
      </c>
      <c r="BH39" s="43">
        <v>1</v>
      </c>
      <c r="BI39" s="43">
        <v>1</v>
      </c>
      <c r="BJ39" s="43">
        <v>0</v>
      </c>
      <c r="BK39" s="43">
        <v>1</v>
      </c>
      <c r="BL39" s="43">
        <v>0</v>
      </c>
      <c r="BM39" s="51"/>
    </row>
    <row r="40" spans="1:65" s="38" customFormat="1" ht="9" customHeight="1" x14ac:dyDescent="0.25">
      <c r="A40" s="41" t="s">
        <v>12</v>
      </c>
      <c r="B40" s="43">
        <v>1</v>
      </c>
      <c r="C40" s="43">
        <v>1</v>
      </c>
      <c r="D40" s="43">
        <v>0</v>
      </c>
      <c r="E40" s="43">
        <v>0</v>
      </c>
      <c r="F40" s="43">
        <v>0</v>
      </c>
      <c r="G40" s="43">
        <v>1</v>
      </c>
      <c r="H40" s="43">
        <v>1</v>
      </c>
      <c r="I40" s="43">
        <v>0</v>
      </c>
      <c r="J40" s="43">
        <v>0</v>
      </c>
      <c r="K40" s="43">
        <v>0</v>
      </c>
      <c r="L40" s="41" t="s">
        <v>12</v>
      </c>
      <c r="M40" s="43">
        <v>0</v>
      </c>
      <c r="N40" s="43">
        <v>0</v>
      </c>
      <c r="O40" s="43">
        <v>1</v>
      </c>
      <c r="P40" s="43">
        <v>0</v>
      </c>
      <c r="Q40" s="43">
        <v>1</v>
      </c>
      <c r="R40" s="43">
        <v>0</v>
      </c>
      <c r="S40" s="43">
        <v>0</v>
      </c>
      <c r="T40" s="43">
        <v>0</v>
      </c>
      <c r="U40" s="43">
        <v>0</v>
      </c>
      <c r="V40" s="43">
        <v>1</v>
      </c>
      <c r="W40" s="85" t="s">
        <v>12</v>
      </c>
      <c r="X40" s="43">
        <v>1</v>
      </c>
      <c r="Y40" s="43">
        <v>1</v>
      </c>
      <c r="Z40" s="43">
        <v>0</v>
      </c>
      <c r="AA40" s="43">
        <v>0</v>
      </c>
      <c r="AB40" s="43">
        <v>1</v>
      </c>
      <c r="AC40" s="43">
        <v>1</v>
      </c>
      <c r="AD40" s="43">
        <v>0</v>
      </c>
      <c r="AE40" s="43">
        <v>1</v>
      </c>
      <c r="AF40" s="43">
        <v>1</v>
      </c>
      <c r="AG40" s="43">
        <v>1</v>
      </c>
      <c r="AH40" s="85" t="s">
        <v>12</v>
      </c>
      <c r="AI40" s="43">
        <v>1</v>
      </c>
      <c r="AJ40" s="43">
        <v>1</v>
      </c>
      <c r="AK40" s="43">
        <v>0</v>
      </c>
      <c r="AL40" s="43">
        <v>1</v>
      </c>
      <c r="AM40" s="43">
        <v>0</v>
      </c>
      <c r="AN40" s="43">
        <v>0</v>
      </c>
      <c r="AO40" s="43">
        <v>0</v>
      </c>
      <c r="AP40" s="43">
        <v>1</v>
      </c>
      <c r="AQ40" s="43">
        <v>0</v>
      </c>
      <c r="AR40" s="43">
        <v>1</v>
      </c>
      <c r="AS40" s="41" t="s">
        <v>12</v>
      </c>
      <c r="AT40" s="43">
        <v>0</v>
      </c>
      <c r="AU40" s="43">
        <v>0</v>
      </c>
      <c r="AV40" s="43">
        <v>0</v>
      </c>
      <c r="AW40" s="43">
        <v>0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1" t="s">
        <v>12</v>
      </c>
      <c r="BD40" s="43">
        <v>1</v>
      </c>
      <c r="BE40" s="43">
        <v>1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51"/>
    </row>
    <row r="41" spans="1:65" s="38" customFormat="1" ht="9" customHeight="1" x14ac:dyDescent="0.25">
      <c r="A41" s="44" t="s">
        <v>13</v>
      </c>
      <c r="B41" s="46">
        <v>1</v>
      </c>
      <c r="C41" s="46">
        <v>1</v>
      </c>
      <c r="D41" s="46">
        <v>1</v>
      </c>
      <c r="E41" s="46">
        <v>0</v>
      </c>
      <c r="F41" s="46">
        <v>0</v>
      </c>
      <c r="G41" s="46">
        <v>0</v>
      </c>
      <c r="H41" s="46">
        <v>1</v>
      </c>
      <c r="I41" s="46">
        <v>1</v>
      </c>
      <c r="J41" s="46">
        <v>1</v>
      </c>
      <c r="K41" s="46">
        <v>1</v>
      </c>
      <c r="L41" s="44" t="s">
        <v>13</v>
      </c>
      <c r="M41" s="46">
        <v>1</v>
      </c>
      <c r="N41" s="46">
        <v>0</v>
      </c>
      <c r="O41" s="46">
        <v>1</v>
      </c>
      <c r="P41" s="46">
        <v>0</v>
      </c>
      <c r="Q41" s="46">
        <v>1</v>
      </c>
      <c r="R41" s="46">
        <v>0</v>
      </c>
      <c r="S41" s="46">
        <v>0</v>
      </c>
      <c r="T41" s="46">
        <v>1</v>
      </c>
      <c r="U41" s="46">
        <v>0</v>
      </c>
      <c r="V41" s="46">
        <v>1</v>
      </c>
      <c r="W41" s="86" t="s">
        <v>13</v>
      </c>
      <c r="X41" s="46">
        <v>1</v>
      </c>
      <c r="Y41" s="46">
        <v>1</v>
      </c>
      <c r="Z41" s="46">
        <v>1</v>
      </c>
      <c r="AA41" s="46">
        <v>1</v>
      </c>
      <c r="AB41" s="46">
        <v>1</v>
      </c>
      <c r="AC41" s="46">
        <v>1</v>
      </c>
      <c r="AD41" s="46">
        <v>1</v>
      </c>
      <c r="AE41" s="46">
        <v>1</v>
      </c>
      <c r="AF41" s="46">
        <v>1</v>
      </c>
      <c r="AG41" s="46">
        <v>1</v>
      </c>
      <c r="AH41" s="86" t="s">
        <v>13</v>
      </c>
      <c r="AI41" s="46">
        <v>1</v>
      </c>
      <c r="AJ41" s="46">
        <v>1</v>
      </c>
      <c r="AK41" s="46">
        <v>1</v>
      </c>
      <c r="AL41" s="46">
        <v>0</v>
      </c>
      <c r="AM41" s="46">
        <v>1</v>
      </c>
      <c r="AN41" s="46">
        <v>1</v>
      </c>
      <c r="AO41" s="46">
        <v>0</v>
      </c>
      <c r="AP41" s="46">
        <v>1</v>
      </c>
      <c r="AQ41" s="46">
        <v>1</v>
      </c>
      <c r="AR41" s="46">
        <v>0</v>
      </c>
      <c r="AS41" s="44" t="s">
        <v>13</v>
      </c>
      <c r="AT41" s="46">
        <v>0</v>
      </c>
      <c r="AU41" s="46">
        <v>0</v>
      </c>
      <c r="AV41" s="46">
        <v>0</v>
      </c>
      <c r="AW41" s="46">
        <v>0</v>
      </c>
      <c r="AX41" s="46">
        <v>0</v>
      </c>
      <c r="AY41" s="46">
        <v>0</v>
      </c>
      <c r="AZ41" s="46">
        <v>1</v>
      </c>
      <c r="BA41" s="46">
        <v>0</v>
      </c>
      <c r="BB41" s="46">
        <v>1</v>
      </c>
      <c r="BC41" s="44" t="s">
        <v>13</v>
      </c>
      <c r="BD41" s="46">
        <v>1</v>
      </c>
      <c r="BE41" s="46">
        <v>1</v>
      </c>
      <c r="BF41" s="46">
        <v>0</v>
      </c>
      <c r="BG41" s="46">
        <v>0</v>
      </c>
      <c r="BH41" s="46">
        <v>0</v>
      </c>
      <c r="BI41" s="46">
        <v>0</v>
      </c>
      <c r="BJ41" s="46">
        <v>1</v>
      </c>
      <c r="BK41" s="46">
        <v>1</v>
      </c>
      <c r="BL41" s="46">
        <v>1</v>
      </c>
      <c r="BM41" s="51"/>
    </row>
    <row r="42" spans="1:65" s="38" customFormat="1" ht="9" customHeight="1" x14ac:dyDescent="0.25">
      <c r="A42" s="41" t="s">
        <v>14</v>
      </c>
      <c r="B42" s="43">
        <v>1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1" t="s">
        <v>14</v>
      </c>
      <c r="M42" s="43">
        <v>1</v>
      </c>
      <c r="N42" s="43">
        <v>1</v>
      </c>
      <c r="O42" s="43">
        <v>1</v>
      </c>
      <c r="P42" s="43">
        <v>1</v>
      </c>
      <c r="Q42" s="43">
        <v>1</v>
      </c>
      <c r="R42" s="43">
        <v>1</v>
      </c>
      <c r="S42" s="43">
        <v>1</v>
      </c>
      <c r="T42" s="43">
        <v>1</v>
      </c>
      <c r="U42" s="43">
        <v>1</v>
      </c>
      <c r="V42" s="43">
        <v>1</v>
      </c>
      <c r="W42" s="85" t="s">
        <v>14</v>
      </c>
      <c r="X42" s="43">
        <v>1</v>
      </c>
      <c r="Y42" s="43">
        <v>1</v>
      </c>
      <c r="Z42" s="43">
        <v>1</v>
      </c>
      <c r="AA42" s="43">
        <v>1</v>
      </c>
      <c r="AB42" s="43">
        <v>1</v>
      </c>
      <c r="AC42" s="43">
        <v>1</v>
      </c>
      <c r="AD42" s="43">
        <v>1</v>
      </c>
      <c r="AE42" s="43">
        <v>1</v>
      </c>
      <c r="AF42" s="43">
        <v>1</v>
      </c>
      <c r="AG42" s="43">
        <v>1</v>
      </c>
      <c r="AH42" s="85" t="s">
        <v>14</v>
      </c>
      <c r="AI42" s="43">
        <v>1</v>
      </c>
      <c r="AJ42" s="43">
        <v>1</v>
      </c>
      <c r="AK42" s="43">
        <v>1</v>
      </c>
      <c r="AL42" s="43">
        <v>1</v>
      </c>
      <c r="AM42" s="43">
        <v>1</v>
      </c>
      <c r="AN42" s="43">
        <v>1</v>
      </c>
      <c r="AO42" s="43">
        <v>1</v>
      </c>
      <c r="AP42" s="43">
        <v>1</v>
      </c>
      <c r="AQ42" s="43">
        <v>1</v>
      </c>
      <c r="AR42" s="43">
        <v>1</v>
      </c>
      <c r="AS42" s="41" t="s">
        <v>14</v>
      </c>
      <c r="AT42" s="43" t="s">
        <v>70</v>
      </c>
      <c r="AU42" s="43">
        <v>1</v>
      </c>
      <c r="AV42" s="43">
        <v>1</v>
      </c>
      <c r="AW42" s="43">
        <v>1</v>
      </c>
      <c r="AX42" s="43">
        <v>1</v>
      </c>
      <c r="AY42" s="43">
        <v>1</v>
      </c>
      <c r="AZ42" s="43">
        <v>1</v>
      </c>
      <c r="BA42" s="43" t="s">
        <v>70</v>
      </c>
      <c r="BB42" s="43">
        <v>1</v>
      </c>
      <c r="BC42" s="41" t="s">
        <v>14</v>
      </c>
      <c r="BD42" s="43">
        <v>1</v>
      </c>
      <c r="BE42" s="43">
        <v>1</v>
      </c>
      <c r="BF42" s="43">
        <v>1</v>
      </c>
      <c r="BG42" s="43">
        <v>0</v>
      </c>
      <c r="BH42" s="43">
        <v>1</v>
      </c>
      <c r="BI42" s="43">
        <v>1</v>
      </c>
      <c r="BJ42" s="43">
        <v>1</v>
      </c>
      <c r="BK42" s="43">
        <v>1</v>
      </c>
      <c r="BL42" s="43">
        <v>1</v>
      </c>
      <c r="BM42" s="51"/>
    </row>
    <row r="43" spans="1:65" s="38" customFormat="1" ht="9" customHeight="1" x14ac:dyDescent="0.25">
      <c r="A43" s="41" t="s">
        <v>15</v>
      </c>
      <c r="B43" s="43">
        <v>1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1" t="s">
        <v>15</v>
      </c>
      <c r="M43" s="43">
        <v>1</v>
      </c>
      <c r="N43" s="43">
        <v>0</v>
      </c>
      <c r="O43" s="43">
        <v>1</v>
      </c>
      <c r="P43" s="43">
        <v>0</v>
      </c>
      <c r="Q43" s="43">
        <v>1</v>
      </c>
      <c r="R43" s="43">
        <v>1</v>
      </c>
      <c r="S43" s="43">
        <v>0</v>
      </c>
      <c r="T43" s="43">
        <v>1</v>
      </c>
      <c r="U43" s="43">
        <v>1</v>
      </c>
      <c r="V43" s="43">
        <v>1</v>
      </c>
      <c r="W43" s="85" t="s">
        <v>15</v>
      </c>
      <c r="X43" s="43">
        <v>1</v>
      </c>
      <c r="Y43" s="43">
        <v>1</v>
      </c>
      <c r="Z43" s="43">
        <v>1</v>
      </c>
      <c r="AA43" s="43">
        <v>1</v>
      </c>
      <c r="AB43" s="43">
        <v>1</v>
      </c>
      <c r="AC43" s="43">
        <v>1</v>
      </c>
      <c r="AD43" s="43">
        <v>0</v>
      </c>
      <c r="AE43" s="43">
        <v>1</v>
      </c>
      <c r="AF43" s="43">
        <v>1</v>
      </c>
      <c r="AG43" s="43">
        <v>1</v>
      </c>
      <c r="AH43" s="85" t="s">
        <v>15</v>
      </c>
      <c r="AI43" s="43">
        <v>1</v>
      </c>
      <c r="AJ43" s="43">
        <v>1</v>
      </c>
      <c r="AK43" s="43">
        <v>1</v>
      </c>
      <c r="AL43" s="43">
        <v>1</v>
      </c>
      <c r="AM43" s="43">
        <v>1</v>
      </c>
      <c r="AN43" s="43">
        <v>0</v>
      </c>
      <c r="AO43" s="43">
        <v>1</v>
      </c>
      <c r="AP43" s="43">
        <v>1</v>
      </c>
      <c r="AQ43" s="43">
        <v>1</v>
      </c>
      <c r="AR43" s="43">
        <v>1</v>
      </c>
      <c r="AS43" s="41" t="s">
        <v>15</v>
      </c>
      <c r="AT43" s="43">
        <v>1</v>
      </c>
      <c r="AU43" s="43">
        <v>1</v>
      </c>
      <c r="AV43" s="43">
        <v>1</v>
      </c>
      <c r="AW43" s="43">
        <v>0</v>
      </c>
      <c r="AX43" s="43">
        <v>1</v>
      </c>
      <c r="AY43" s="43">
        <v>1</v>
      </c>
      <c r="AZ43" s="43">
        <v>1</v>
      </c>
      <c r="BA43" s="43">
        <v>0</v>
      </c>
      <c r="BB43" s="43">
        <v>1</v>
      </c>
      <c r="BC43" s="41" t="s">
        <v>15</v>
      </c>
      <c r="BD43" s="43">
        <v>1</v>
      </c>
      <c r="BE43" s="43">
        <v>1</v>
      </c>
      <c r="BF43" s="43">
        <v>1</v>
      </c>
      <c r="BG43" s="43">
        <v>0</v>
      </c>
      <c r="BH43" s="43">
        <v>1</v>
      </c>
      <c r="BI43" s="43">
        <v>0</v>
      </c>
      <c r="BJ43" s="43">
        <v>1</v>
      </c>
      <c r="BK43" s="43">
        <v>1</v>
      </c>
      <c r="BL43" s="43">
        <v>1</v>
      </c>
      <c r="BM43" s="51"/>
    </row>
    <row r="44" spans="1:65" s="38" customFormat="1" ht="9" customHeight="1" x14ac:dyDescent="0.25">
      <c r="A44" s="41" t="s">
        <v>16</v>
      </c>
      <c r="B44" s="43">
        <v>1</v>
      </c>
      <c r="C44" s="43">
        <v>1</v>
      </c>
      <c r="D44" s="43">
        <v>1</v>
      </c>
      <c r="E44" s="43">
        <v>1</v>
      </c>
      <c r="F44" s="43">
        <v>0</v>
      </c>
      <c r="G44" s="43">
        <v>1</v>
      </c>
      <c r="H44" s="43">
        <v>1</v>
      </c>
      <c r="I44" s="43">
        <v>1</v>
      </c>
      <c r="J44" s="43">
        <v>1</v>
      </c>
      <c r="K44" s="43">
        <v>0</v>
      </c>
      <c r="L44" s="41" t="s">
        <v>16</v>
      </c>
      <c r="M44" s="43">
        <v>1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1</v>
      </c>
      <c r="T44" s="43">
        <v>1</v>
      </c>
      <c r="U44" s="43">
        <v>1</v>
      </c>
      <c r="V44" s="43">
        <v>1</v>
      </c>
      <c r="W44" s="85" t="s">
        <v>16</v>
      </c>
      <c r="X44" s="43">
        <v>1</v>
      </c>
      <c r="Y44" s="43">
        <v>1</v>
      </c>
      <c r="Z44" s="43">
        <v>1</v>
      </c>
      <c r="AA44" s="43">
        <v>0</v>
      </c>
      <c r="AB44" s="43">
        <v>0</v>
      </c>
      <c r="AC44" s="43">
        <v>1</v>
      </c>
      <c r="AD44" s="43">
        <v>1</v>
      </c>
      <c r="AE44" s="43">
        <v>1</v>
      </c>
      <c r="AF44" s="43">
        <v>1</v>
      </c>
      <c r="AG44" s="43">
        <v>0</v>
      </c>
      <c r="AH44" s="85" t="s">
        <v>16</v>
      </c>
      <c r="AI44" s="43">
        <v>1</v>
      </c>
      <c r="AJ44" s="43">
        <v>1</v>
      </c>
      <c r="AK44" s="43">
        <v>1</v>
      </c>
      <c r="AL44" s="43">
        <v>0</v>
      </c>
      <c r="AM44" s="43">
        <v>1</v>
      </c>
      <c r="AN44" s="43">
        <v>0</v>
      </c>
      <c r="AO44" s="43">
        <v>0</v>
      </c>
      <c r="AP44" s="43">
        <v>0</v>
      </c>
      <c r="AQ44" s="43">
        <v>0</v>
      </c>
      <c r="AR44" s="43">
        <v>0</v>
      </c>
      <c r="AS44" s="41" t="s">
        <v>16</v>
      </c>
      <c r="AT44" s="43">
        <v>0</v>
      </c>
      <c r="AU44" s="43">
        <v>0</v>
      </c>
      <c r="AV44" s="43">
        <v>0</v>
      </c>
      <c r="AW44" s="43">
        <v>0</v>
      </c>
      <c r="AX44" s="43">
        <v>0</v>
      </c>
      <c r="AY44" s="43">
        <v>0</v>
      </c>
      <c r="AZ44" s="43">
        <v>0</v>
      </c>
      <c r="BA44" s="43">
        <v>0</v>
      </c>
      <c r="BB44" s="43" t="s">
        <v>70</v>
      </c>
      <c r="BC44" s="41" t="s">
        <v>16</v>
      </c>
      <c r="BD44" s="43">
        <v>1</v>
      </c>
      <c r="BE44" s="43">
        <v>1</v>
      </c>
      <c r="BF44" s="43">
        <v>1</v>
      </c>
      <c r="BG44" s="43">
        <v>0</v>
      </c>
      <c r="BH44" s="43">
        <v>1</v>
      </c>
      <c r="BI44" s="43">
        <v>1</v>
      </c>
      <c r="BJ44" s="43">
        <v>1</v>
      </c>
      <c r="BK44" s="43">
        <v>1</v>
      </c>
      <c r="BL44" s="43" t="s">
        <v>70</v>
      </c>
      <c r="BM44" s="51"/>
    </row>
    <row r="45" spans="1:65" s="38" customFormat="1" ht="9" customHeight="1" x14ac:dyDescent="0.25">
      <c r="A45" s="44" t="s">
        <v>17</v>
      </c>
      <c r="B45" s="46">
        <v>1</v>
      </c>
      <c r="C45" s="46">
        <v>1</v>
      </c>
      <c r="D45" s="46">
        <v>1</v>
      </c>
      <c r="E45" s="46" t="s">
        <v>70</v>
      </c>
      <c r="F45" s="46" t="s">
        <v>70</v>
      </c>
      <c r="G45" s="46" t="s">
        <v>70</v>
      </c>
      <c r="H45" s="46">
        <v>1</v>
      </c>
      <c r="I45" s="46">
        <v>1</v>
      </c>
      <c r="J45" s="46" t="s">
        <v>70</v>
      </c>
      <c r="K45" s="46" t="s">
        <v>70</v>
      </c>
      <c r="L45" s="44" t="s">
        <v>17</v>
      </c>
      <c r="M45" s="46" t="s">
        <v>70</v>
      </c>
      <c r="N45" s="46" t="s">
        <v>70</v>
      </c>
      <c r="O45" s="46">
        <v>1</v>
      </c>
      <c r="P45" s="46" t="s">
        <v>70</v>
      </c>
      <c r="Q45" s="46" t="s">
        <v>70</v>
      </c>
      <c r="R45" s="46" t="s">
        <v>70</v>
      </c>
      <c r="S45" s="46" t="s">
        <v>70</v>
      </c>
      <c r="T45" s="46" t="s">
        <v>70</v>
      </c>
      <c r="U45" s="46" t="s">
        <v>70</v>
      </c>
      <c r="V45" s="46">
        <v>1</v>
      </c>
      <c r="W45" s="86" t="s">
        <v>17</v>
      </c>
      <c r="X45" s="46">
        <v>1</v>
      </c>
      <c r="Y45" s="46" t="s">
        <v>70</v>
      </c>
      <c r="Z45" s="46" t="s">
        <v>70</v>
      </c>
      <c r="AA45" s="46" t="s">
        <v>70</v>
      </c>
      <c r="AB45" s="46">
        <v>1</v>
      </c>
      <c r="AC45" s="46" t="s">
        <v>70</v>
      </c>
      <c r="AD45" s="46" t="s">
        <v>70</v>
      </c>
      <c r="AE45" s="46" t="s">
        <v>70</v>
      </c>
      <c r="AF45" s="46" t="s">
        <v>70</v>
      </c>
      <c r="AG45" s="46">
        <v>1</v>
      </c>
      <c r="AH45" s="86" t="s">
        <v>17</v>
      </c>
      <c r="AI45" s="46" t="s">
        <v>70</v>
      </c>
      <c r="AJ45" s="46" t="s">
        <v>70</v>
      </c>
      <c r="AK45" s="46" t="s">
        <v>70</v>
      </c>
      <c r="AL45" s="46" t="s">
        <v>70</v>
      </c>
      <c r="AM45" s="46" t="s">
        <v>70</v>
      </c>
      <c r="AN45" s="46" t="s">
        <v>70</v>
      </c>
      <c r="AO45" s="46" t="s">
        <v>70</v>
      </c>
      <c r="AP45" s="46" t="s">
        <v>70</v>
      </c>
      <c r="AQ45" s="46" t="s">
        <v>70</v>
      </c>
      <c r="AR45" s="46" t="s">
        <v>70</v>
      </c>
      <c r="AS45" s="44" t="s">
        <v>17</v>
      </c>
      <c r="AT45" s="46" t="s">
        <v>70</v>
      </c>
      <c r="AU45" s="46" t="s">
        <v>70</v>
      </c>
      <c r="AV45" s="46" t="s">
        <v>70</v>
      </c>
      <c r="AW45" s="46" t="s">
        <v>70</v>
      </c>
      <c r="AX45" s="46" t="s">
        <v>70</v>
      </c>
      <c r="AY45" s="46" t="s">
        <v>70</v>
      </c>
      <c r="AZ45" s="46" t="s">
        <v>70</v>
      </c>
      <c r="BA45" s="46" t="s">
        <v>70</v>
      </c>
      <c r="BB45" s="46" t="s">
        <v>70</v>
      </c>
      <c r="BC45" s="44" t="s">
        <v>17</v>
      </c>
      <c r="BD45" s="46">
        <v>1</v>
      </c>
      <c r="BE45" s="46">
        <v>1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51"/>
    </row>
    <row r="46" spans="1:65" s="38" customFormat="1" ht="9" customHeight="1" x14ac:dyDescent="0.25">
      <c r="A46" s="41" t="s">
        <v>18</v>
      </c>
      <c r="B46" s="43">
        <v>1</v>
      </c>
      <c r="C46" s="43">
        <v>1</v>
      </c>
      <c r="D46" s="43">
        <v>1</v>
      </c>
      <c r="E46" s="43">
        <v>1</v>
      </c>
      <c r="F46" s="43">
        <v>0</v>
      </c>
      <c r="G46" s="43">
        <v>1</v>
      </c>
      <c r="H46" s="43">
        <v>1</v>
      </c>
      <c r="I46" s="43">
        <v>1</v>
      </c>
      <c r="J46" s="43">
        <v>0</v>
      </c>
      <c r="K46" s="43">
        <v>0</v>
      </c>
      <c r="L46" s="41" t="s">
        <v>18</v>
      </c>
      <c r="M46" s="43">
        <v>0</v>
      </c>
      <c r="N46" s="43">
        <v>1</v>
      </c>
      <c r="O46" s="43">
        <v>1</v>
      </c>
      <c r="P46" s="43">
        <v>0</v>
      </c>
      <c r="Q46" s="43">
        <v>0</v>
      </c>
      <c r="R46" s="43">
        <v>0</v>
      </c>
      <c r="S46" s="43">
        <v>0</v>
      </c>
      <c r="T46" s="43">
        <v>1</v>
      </c>
      <c r="U46" s="43">
        <v>0</v>
      </c>
      <c r="V46" s="43">
        <v>1</v>
      </c>
      <c r="W46" s="85" t="s">
        <v>18</v>
      </c>
      <c r="X46" s="43">
        <v>1</v>
      </c>
      <c r="Y46" s="43">
        <v>1</v>
      </c>
      <c r="Z46" s="43">
        <v>1</v>
      </c>
      <c r="AA46" s="43">
        <v>1</v>
      </c>
      <c r="AB46" s="43">
        <v>1</v>
      </c>
      <c r="AC46" s="43">
        <v>0</v>
      </c>
      <c r="AD46" s="43">
        <v>0</v>
      </c>
      <c r="AE46" s="43">
        <v>1</v>
      </c>
      <c r="AF46" s="43">
        <v>1</v>
      </c>
      <c r="AG46" s="43">
        <v>1</v>
      </c>
      <c r="AH46" s="85" t="s">
        <v>18</v>
      </c>
      <c r="AI46" s="43">
        <v>0</v>
      </c>
      <c r="AJ46" s="43">
        <v>1</v>
      </c>
      <c r="AK46" s="43">
        <v>1</v>
      </c>
      <c r="AL46" s="43">
        <v>0</v>
      </c>
      <c r="AM46" s="43">
        <v>1</v>
      </c>
      <c r="AN46" s="43">
        <v>0</v>
      </c>
      <c r="AO46" s="43">
        <v>0</v>
      </c>
      <c r="AP46" s="43">
        <v>1</v>
      </c>
      <c r="AQ46" s="43">
        <v>1</v>
      </c>
      <c r="AR46" s="43">
        <v>0</v>
      </c>
      <c r="AS46" s="41" t="s">
        <v>18</v>
      </c>
      <c r="AT46" s="43">
        <v>0</v>
      </c>
      <c r="AU46" s="43">
        <v>0</v>
      </c>
      <c r="AV46" s="43">
        <v>0</v>
      </c>
      <c r="AW46" s="43">
        <v>0</v>
      </c>
      <c r="AX46" s="43">
        <v>0</v>
      </c>
      <c r="AY46" s="43">
        <v>1</v>
      </c>
      <c r="AZ46" s="43">
        <v>1</v>
      </c>
      <c r="BA46" s="43">
        <v>0</v>
      </c>
      <c r="BB46" s="43">
        <v>1</v>
      </c>
      <c r="BC46" s="41" t="s">
        <v>18</v>
      </c>
      <c r="BD46" s="43">
        <v>1</v>
      </c>
      <c r="BE46" s="43">
        <v>1</v>
      </c>
      <c r="BF46" s="43">
        <v>1</v>
      </c>
      <c r="BG46" s="43">
        <v>0</v>
      </c>
      <c r="BH46" s="43">
        <v>1</v>
      </c>
      <c r="BI46" s="43">
        <v>0</v>
      </c>
      <c r="BJ46" s="43">
        <v>0</v>
      </c>
      <c r="BK46" s="43">
        <v>0</v>
      </c>
      <c r="BL46" s="43">
        <v>1</v>
      </c>
      <c r="BM46" s="51"/>
    </row>
    <row r="47" spans="1:65" s="38" customFormat="1" ht="9" customHeight="1" x14ac:dyDescent="0.25">
      <c r="A47" s="41" t="s">
        <v>19</v>
      </c>
      <c r="B47" s="43">
        <v>1</v>
      </c>
      <c r="C47" s="43">
        <v>1</v>
      </c>
      <c r="D47" s="43">
        <v>1</v>
      </c>
      <c r="E47" s="43">
        <v>0</v>
      </c>
      <c r="F47" s="43">
        <v>0</v>
      </c>
      <c r="G47" s="43">
        <v>1</v>
      </c>
      <c r="H47" s="43">
        <v>1</v>
      </c>
      <c r="I47" s="43">
        <v>1</v>
      </c>
      <c r="J47" s="43">
        <v>0</v>
      </c>
      <c r="K47" s="43">
        <v>1</v>
      </c>
      <c r="L47" s="41" t="s">
        <v>19</v>
      </c>
      <c r="M47" s="43">
        <v>0</v>
      </c>
      <c r="N47" s="43">
        <v>0</v>
      </c>
      <c r="O47" s="43">
        <v>1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1</v>
      </c>
      <c r="W47" s="85" t="s">
        <v>19</v>
      </c>
      <c r="X47" s="43">
        <v>1</v>
      </c>
      <c r="Y47" s="43">
        <v>1</v>
      </c>
      <c r="Z47" s="43">
        <v>1</v>
      </c>
      <c r="AA47" s="43">
        <v>0</v>
      </c>
      <c r="AB47" s="43">
        <v>1</v>
      </c>
      <c r="AC47" s="43">
        <v>1</v>
      </c>
      <c r="AD47" s="43">
        <v>1</v>
      </c>
      <c r="AE47" s="43">
        <v>1</v>
      </c>
      <c r="AF47" s="43">
        <v>1</v>
      </c>
      <c r="AG47" s="43">
        <v>1</v>
      </c>
      <c r="AH47" s="85" t="s">
        <v>19</v>
      </c>
      <c r="AI47" s="43">
        <v>0</v>
      </c>
      <c r="AJ47" s="43">
        <v>1</v>
      </c>
      <c r="AK47" s="43">
        <v>1</v>
      </c>
      <c r="AL47" s="43">
        <v>0</v>
      </c>
      <c r="AM47" s="43">
        <v>0</v>
      </c>
      <c r="AN47" s="43">
        <v>0</v>
      </c>
      <c r="AO47" s="43">
        <v>1</v>
      </c>
      <c r="AP47" s="43">
        <v>1</v>
      </c>
      <c r="AQ47" s="43">
        <v>1</v>
      </c>
      <c r="AR47" s="43">
        <v>0</v>
      </c>
      <c r="AS47" s="41" t="s">
        <v>19</v>
      </c>
      <c r="AT47" s="43">
        <v>0</v>
      </c>
      <c r="AU47" s="43" t="s">
        <v>70</v>
      </c>
      <c r="AV47" s="43">
        <v>0</v>
      </c>
      <c r="AW47" s="43" t="s">
        <v>70</v>
      </c>
      <c r="AX47" s="43">
        <v>0</v>
      </c>
      <c r="AY47" s="43" t="s">
        <v>70</v>
      </c>
      <c r="AZ47" s="43" t="s">
        <v>70</v>
      </c>
      <c r="BA47" s="43" t="s">
        <v>70</v>
      </c>
      <c r="BB47" s="43" t="s">
        <v>70</v>
      </c>
      <c r="BC47" s="41" t="s">
        <v>19</v>
      </c>
      <c r="BD47" s="43">
        <v>1</v>
      </c>
      <c r="BE47" s="43">
        <v>1</v>
      </c>
      <c r="BF47" s="43">
        <v>1</v>
      </c>
      <c r="BG47" s="43">
        <v>0</v>
      </c>
      <c r="BH47" s="43">
        <v>1</v>
      </c>
      <c r="BI47" s="43">
        <v>1</v>
      </c>
      <c r="BJ47" s="43">
        <v>1</v>
      </c>
      <c r="BK47" s="43">
        <v>1</v>
      </c>
      <c r="BL47" s="43">
        <v>0</v>
      </c>
      <c r="BM47" s="51"/>
    </row>
    <row r="48" spans="1:65" s="38" customFormat="1" ht="9" customHeight="1" x14ac:dyDescent="0.25">
      <c r="A48" s="41" t="s">
        <v>20</v>
      </c>
      <c r="B48" s="42">
        <v>1</v>
      </c>
      <c r="C48" s="42">
        <v>1</v>
      </c>
      <c r="D48" s="42">
        <v>1</v>
      </c>
      <c r="E48" s="42">
        <v>1</v>
      </c>
      <c r="F48" s="42">
        <v>1</v>
      </c>
      <c r="G48" s="42">
        <v>1</v>
      </c>
      <c r="H48" s="42">
        <v>1</v>
      </c>
      <c r="I48" s="42">
        <v>1</v>
      </c>
      <c r="J48" s="43" t="s">
        <v>70</v>
      </c>
      <c r="K48" s="43" t="s">
        <v>70</v>
      </c>
      <c r="L48" s="41" t="s">
        <v>20</v>
      </c>
      <c r="M48" s="42">
        <v>0</v>
      </c>
      <c r="N48" s="42">
        <v>0</v>
      </c>
      <c r="O48" s="42">
        <v>1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3">
        <v>1</v>
      </c>
      <c r="V48" s="43">
        <v>1</v>
      </c>
      <c r="W48" s="85" t="s">
        <v>20</v>
      </c>
      <c r="X48" s="43">
        <v>1</v>
      </c>
      <c r="Y48" s="43">
        <v>1</v>
      </c>
      <c r="Z48" s="43">
        <v>1</v>
      </c>
      <c r="AA48" s="43">
        <v>0</v>
      </c>
      <c r="AB48" s="43">
        <v>1</v>
      </c>
      <c r="AC48" s="43">
        <v>1</v>
      </c>
      <c r="AD48" s="43" t="s">
        <v>70</v>
      </c>
      <c r="AE48" s="43">
        <v>1</v>
      </c>
      <c r="AF48" s="43">
        <v>1</v>
      </c>
      <c r="AG48" s="43">
        <v>1</v>
      </c>
      <c r="AH48" s="85" t="s">
        <v>20</v>
      </c>
      <c r="AI48" s="43">
        <v>1</v>
      </c>
      <c r="AJ48" s="43">
        <v>1</v>
      </c>
      <c r="AK48" s="43">
        <v>1</v>
      </c>
      <c r="AL48" s="43">
        <v>1</v>
      </c>
      <c r="AM48" s="43">
        <v>1</v>
      </c>
      <c r="AN48" s="43">
        <v>0</v>
      </c>
      <c r="AO48" s="43">
        <v>0</v>
      </c>
      <c r="AP48" s="43">
        <v>1</v>
      </c>
      <c r="AQ48" s="43">
        <v>1</v>
      </c>
      <c r="AR48" s="43">
        <v>0</v>
      </c>
      <c r="AS48" s="41" t="s">
        <v>20</v>
      </c>
      <c r="AT48" s="43">
        <v>0</v>
      </c>
      <c r="AU48" s="43">
        <v>0</v>
      </c>
      <c r="AV48" s="43">
        <v>0</v>
      </c>
      <c r="AW48" s="43">
        <v>0</v>
      </c>
      <c r="AX48" s="43">
        <v>0</v>
      </c>
      <c r="AY48" s="43">
        <v>0</v>
      </c>
      <c r="AZ48" s="43">
        <v>0</v>
      </c>
      <c r="BA48" s="43">
        <v>0</v>
      </c>
      <c r="BB48" s="43">
        <v>1</v>
      </c>
      <c r="BC48" s="41" t="s">
        <v>20</v>
      </c>
      <c r="BD48" s="43">
        <v>1</v>
      </c>
      <c r="BE48" s="43">
        <v>1</v>
      </c>
      <c r="BF48" s="43">
        <v>0</v>
      </c>
      <c r="BG48" s="43">
        <v>0</v>
      </c>
      <c r="BH48" s="43">
        <v>1</v>
      </c>
      <c r="BI48" s="43">
        <v>1</v>
      </c>
      <c r="BJ48" s="43">
        <v>0</v>
      </c>
      <c r="BK48" s="43">
        <v>1</v>
      </c>
      <c r="BL48" s="43">
        <v>1</v>
      </c>
      <c r="BM48" s="51"/>
    </row>
    <row r="49" spans="1:67" s="38" customFormat="1" ht="9" customHeight="1" x14ac:dyDescent="0.25">
      <c r="A49" s="44" t="s">
        <v>21</v>
      </c>
      <c r="B49" s="45">
        <v>1</v>
      </c>
      <c r="C49" s="45">
        <v>1</v>
      </c>
      <c r="D49" s="45">
        <v>1</v>
      </c>
      <c r="E49" s="45">
        <v>1</v>
      </c>
      <c r="F49" s="45">
        <v>0</v>
      </c>
      <c r="G49" s="45">
        <v>1</v>
      </c>
      <c r="H49" s="45">
        <v>1</v>
      </c>
      <c r="I49" s="45">
        <v>1</v>
      </c>
      <c r="J49" s="46">
        <v>1</v>
      </c>
      <c r="K49" s="46">
        <v>0</v>
      </c>
      <c r="L49" s="44" t="s">
        <v>21</v>
      </c>
      <c r="M49" s="45">
        <v>1</v>
      </c>
      <c r="N49" s="45">
        <v>0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6">
        <v>0</v>
      </c>
      <c r="V49" s="46">
        <v>1</v>
      </c>
      <c r="W49" s="86" t="s">
        <v>21</v>
      </c>
      <c r="X49" s="46">
        <v>1</v>
      </c>
      <c r="Y49" s="46">
        <v>1</v>
      </c>
      <c r="Z49" s="46">
        <v>1</v>
      </c>
      <c r="AA49" s="46">
        <v>1</v>
      </c>
      <c r="AB49" s="46">
        <v>1</v>
      </c>
      <c r="AC49" s="46">
        <v>1</v>
      </c>
      <c r="AD49" s="46">
        <v>1</v>
      </c>
      <c r="AE49" s="46">
        <v>1</v>
      </c>
      <c r="AF49" s="46">
        <v>1</v>
      </c>
      <c r="AG49" s="46">
        <v>1</v>
      </c>
      <c r="AH49" s="86" t="s">
        <v>21</v>
      </c>
      <c r="AI49" s="46">
        <v>0</v>
      </c>
      <c r="AJ49" s="46">
        <v>1</v>
      </c>
      <c r="AK49" s="46">
        <v>0</v>
      </c>
      <c r="AL49" s="46">
        <v>1</v>
      </c>
      <c r="AM49" s="46">
        <v>1</v>
      </c>
      <c r="AN49" s="46">
        <v>0</v>
      </c>
      <c r="AO49" s="46">
        <v>0</v>
      </c>
      <c r="AP49" s="46">
        <v>1</v>
      </c>
      <c r="AQ49" s="46">
        <v>1</v>
      </c>
      <c r="AR49" s="46">
        <v>1</v>
      </c>
      <c r="AS49" s="44" t="s">
        <v>21</v>
      </c>
      <c r="AT49" s="46">
        <v>1</v>
      </c>
      <c r="AU49" s="46">
        <v>1</v>
      </c>
      <c r="AV49" s="46">
        <v>0</v>
      </c>
      <c r="AW49" s="46">
        <v>1</v>
      </c>
      <c r="AX49" s="46">
        <v>0</v>
      </c>
      <c r="AY49" s="46">
        <v>1</v>
      </c>
      <c r="AZ49" s="46">
        <v>1</v>
      </c>
      <c r="BA49" s="46">
        <v>0</v>
      </c>
      <c r="BB49" s="46" t="s">
        <v>70</v>
      </c>
      <c r="BC49" s="44" t="s">
        <v>21</v>
      </c>
      <c r="BD49" s="46">
        <v>1</v>
      </c>
      <c r="BE49" s="46">
        <v>1</v>
      </c>
      <c r="BF49" s="46">
        <v>0</v>
      </c>
      <c r="BG49" s="46">
        <v>0</v>
      </c>
      <c r="BH49" s="46">
        <v>0</v>
      </c>
      <c r="BI49" s="46">
        <v>0</v>
      </c>
      <c r="BJ49" s="46">
        <v>1</v>
      </c>
      <c r="BK49" s="46">
        <v>1</v>
      </c>
      <c r="BL49" s="46" t="s">
        <v>70</v>
      </c>
      <c r="BM49" s="51"/>
    </row>
    <row r="50" spans="1:67" s="38" customFormat="1" ht="9" customHeight="1" x14ac:dyDescent="0.25">
      <c r="A50" s="41" t="s">
        <v>22</v>
      </c>
      <c r="B50" s="43">
        <v>1</v>
      </c>
      <c r="C50" s="43">
        <v>1</v>
      </c>
      <c r="D50" s="43">
        <v>1</v>
      </c>
      <c r="E50" s="43">
        <v>1</v>
      </c>
      <c r="F50" s="43" t="s">
        <v>70</v>
      </c>
      <c r="G50" s="43">
        <v>1</v>
      </c>
      <c r="H50" s="43">
        <v>1</v>
      </c>
      <c r="I50" s="43">
        <v>1</v>
      </c>
      <c r="J50" s="43" t="s">
        <v>70</v>
      </c>
      <c r="K50" s="43">
        <v>1</v>
      </c>
      <c r="L50" s="41" t="s">
        <v>22</v>
      </c>
      <c r="M50" s="43" t="s">
        <v>70</v>
      </c>
      <c r="N50" s="43">
        <v>1</v>
      </c>
      <c r="O50" s="43">
        <v>1</v>
      </c>
      <c r="P50" s="43" t="s">
        <v>70</v>
      </c>
      <c r="Q50" s="43">
        <v>1</v>
      </c>
      <c r="R50" s="43">
        <v>1</v>
      </c>
      <c r="S50" s="43" t="s">
        <v>70</v>
      </c>
      <c r="T50" s="43" t="s">
        <v>70</v>
      </c>
      <c r="U50" s="43">
        <v>1</v>
      </c>
      <c r="V50" s="43">
        <v>1</v>
      </c>
      <c r="W50" s="85" t="s">
        <v>22</v>
      </c>
      <c r="X50" s="43">
        <v>1</v>
      </c>
      <c r="Y50" s="43">
        <v>1</v>
      </c>
      <c r="Z50" s="43">
        <v>1</v>
      </c>
      <c r="AA50" s="43">
        <v>1</v>
      </c>
      <c r="AB50" s="43">
        <v>1</v>
      </c>
      <c r="AC50" s="43">
        <v>1</v>
      </c>
      <c r="AD50" s="43" t="s">
        <v>70</v>
      </c>
      <c r="AE50" s="43">
        <v>1</v>
      </c>
      <c r="AF50" s="43">
        <v>1</v>
      </c>
      <c r="AG50" s="43">
        <v>1</v>
      </c>
      <c r="AH50" s="85" t="s">
        <v>22</v>
      </c>
      <c r="AI50" s="43">
        <v>1</v>
      </c>
      <c r="AJ50" s="43">
        <v>1</v>
      </c>
      <c r="AK50" s="43">
        <v>1</v>
      </c>
      <c r="AL50" s="43">
        <v>1</v>
      </c>
      <c r="AM50" s="43">
        <v>1</v>
      </c>
      <c r="AN50" s="43" t="s">
        <v>70</v>
      </c>
      <c r="AO50" s="43">
        <v>1</v>
      </c>
      <c r="AP50" s="43">
        <v>1</v>
      </c>
      <c r="AQ50" s="43">
        <v>1</v>
      </c>
      <c r="AR50" s="43" t="s">
        <v>70</v>
      </c>
      <c r="AS50" s="41" t="s">
        <v>22</v>
      </c>
      <c r="AT50" s="43" t="s">
        <v>70</v>
      </c>
      <c r="AU50" s="43" t="s">
        <v>70</v>
      </c>
      <c r="AV50" s="43" t="s">
        <v>70</v>
      </c>
      <c r="AW50" s="43" t="s">
        <v>70</v>
      </c>
      <c r="AX50" s="43">
        <v>1</v>
      </c>
      <c r="AY50" s="43" t="s">
        <v>70</v>
      </c>
      <c r="AZ50" s="43">
        <v>1</v>
      </c>
      <c r="BA50" s="43" t="s">
        <v>70</v>
      </c>
      <c r="BB50" s="43">
        <v>1</v>
      </c>
      <c r="BC50" s="41" t="s">
        <v>22</v>
      </c>
      <c r="BD50" s="43">
        <v>1</v>
      </c>
      <c r="BE50" s="43">
        <v>1</v>
      </c>
      <c r="BF50" s="43">
        <v>1</v>
      </c>
      <c r="BG50" s="43" t="s">
        <v>70</v>
      </c>
      <c r="BH50" s="43" t="s">
        <v>70</v>
      </c>
      <c r="BI50" s="43" t="s">
        <v>70</v>
      </c>
      <c r="BJ50" s="43" t="s">
        <v>70</v>
      </c>
      <c r="BK50" s="43">
        <v>1</v>
      </c>
      <c r="BL50" s="43">
        <v>1</v>
      </c>
      <c r="BM50" s="51"/>
    </row>
    <row r="51" spans="1:67" s="38" customFormat="1" ht="9" customHeight="1" x14ac:dyDescent="0.25">
      <c r="A51" s="41" t="s">
        <v>23</v>
      </c>
      <c r="B51" s="43">
        <v>1</v>
      </c>
      <c r="C51" s="43">
        <v>1</v>
      </c>
      <c r="D51" s="43">
        <v>1</v>
      </c>
      <c r="E51" s="43">
        <v>1</v>
      </c>
      <c r="F51" s="43">
        <v>1</v>
      </c>
      <c r="G51" s="43">
        <v>1</v>
      </c>
      <c r="H51" s="43">
        <v>1</v>
      </c>
      <c r="I51" s="43">
        <v>1</v>
      </c>
      <c r="J51" s="43">
        <v>1</v>
      </c>
      <c r="K51" s="43">
        <v>1</v>
      </c>
      <c r="L51" s="41" t="s">
        <v>23</v>
      </c>
      <c r="M51" s="43">
        <v>1</v>
      </c>
      <c r="N51" s="43">
        <v>0</v>
      </c>
      <c r="O51" s="43">
        <v>1</v>
      </c>
      <c r="P51" s="43">
        <v>0</v>
      </c>
      <c r="Q51" s="43">
        <v>1</v>
      </c>
      <c r="R51" s="43">
        <v>0</v>
      </c>
      <c r="S51" s="43">
        <v>0</v>
      </c>
      <c r="T51" s="43">
        <v>1</v>
      </c>
      <c r="U51" s="43">
        <v>1</v>
      </c>
      <c r="V51" s="43">
        <v>1</v>
      </c>
      <c r="W51" s="85" t="s">
        <v>23</v>
      </c>
      <c r="X51" s="43">
        <v>1</v>
      </c>
      <c r="Y51" s="43">
        <v>1</v>
      </c>
      <c r="Z51" s="43">
        <v>0</v>
      </c>
      <c r="AA51" s="43">
        <v>0</v>
      </c>
      <c r="AB51" s="43">
        <v>1</v>
      </c>
      <c r="AC51" s="43">
        <v>1</v>
      </c>
      <c r="AD51" s="43">
        <v>0</v>
      </c>
      <c r="AE51" s="43">
        <v>1</v>
      </c>
      <c r="AF51" s="43">
        <v>1</v>
      </c>
      <c r="AG51" s="43">
        <v>1</v>
      </c>
      <c r="AH51" s="85" t="s">
        <v>23</v>
      </c>
      <c r="AI51" s="43">
        <v>0</v>
      </c>
      <c r="AJ51" s="43">
        <v>1</v>
      </c>
      <c r="AK51" s="43">
        <v>1</v>
      </c>
      <c r="AL51" s="43">
        <v>1</v>
      </c>
      <c r="AM51" s="43">
        <v>1</v>
      </c>
      <c r="AN51" s="43">
        <v>0</v>
      </c>
      <c r="AO51" s="43">
        <v>0</v>
      </c>
      <c r="AP51" s="43">
        <v>1</v>
      </c>
      <c r="AQ51" s="43">
        <v>0</v>
      </c>
      <c r="AR51" s="43">
        <v>0</v>
      </c>
      <c r="AS51" s="41" t="s">
        <v>23</v>
      </c>
      <c r="AT51" s="43">
        <v>0</v>
      </c>
      <c r="AU51" s="43">
        <v>0</v>
      </c>
      <c r="AV51" s="43">
        <v>0</v>
      </c>
      <c r="AW51" s="43">
        <v>0</v>
      </c>
      <c r="AX51" s="43">
        <v>0</v>
      </c>
      <c r="AY51" s="43">
        <v>1</v>
      </c>
      <c r="AZ51" s="43">
        <v>0</v>
      </c>
      <c r="BA51" s="43">
        <v>0</v>
      </c>
      <c r="BB51" s="43">
        <v>1</v>
      </c>
      <c r="BC51" s="41" t="s">
        <v>23</v>
      </c>
      <c r="BD51" s="43">
        <v>1</v>
      </c>
      <c r="BE51" s="43">
        <v>0</v>
      </c>
      <c r="BF51" s="43">
        <v>1</v>
      </c>
      <c r="BG51" s="43">
        <v>1</v>
      </c>
      <c r="BH51" s="43">
        <v>1</v>
      </c>
      <c r="BI51" s="43">
        <v>0</v>
      </c>
      <c r="BJ51" s="43">
        <v>0</v>
      </c>
      <c r="BK51" s="43">
        <v>1</v>
      </c>
      <c r="BL51" s="43">
        <v>1</v>
      </c>
      <c r="BM51" s="51"/>
    </row>
    <row r="52" spans="1:67" s="38" customFormat="1" ht="9" customHeight="1" x14ac:dyDescent="0.25">
      <c r="A52" s="41" t="s">
        <v>24</v>
      </c>
      <c r="B52" s="43">
        <v>1</v>
      </c>
      <c r="C52" s="43">
        <v>1</v>
      </c>
      <c r="D52" s="43">
        <v>1</v>
      </c>
      <c r="E52" s="43">
        <v>1</v>
      </c>
      <c r="F52" s="43">
        <v>1</v>
      </c>
      <c r="G52" s="43">
        <v>1</v>
      </c>
      <c r="H52" s="43">
        <v>1</v>
      </c>
      <c r="I52" s="43">
        <v>1</v>
      </c>
      <c r="J52" s="43">
        <v>1</v>
      </c>
      <c r="K52" s="43">
        <v>0</v>
      </c>
      <c r="L52" s="41" t="s">
        <v>24</v>
      </c>
      <c r="M52" s="43">
        <v>1</v>
      </c>
      <c r="N52" s="43">
        <v>0</v>
      </c>
      <c r="O52" s="43">
        <v>1</v>
      </c>
      <c r="P52" s="43">
        <v>1</v>
      </c>
      <c r="Q52" s="43">
        <v>1</v>
      </c>
      <c r="R52" s="43">
        <v>0</v>
      </c>
      <c r="S52" s="43">
        <v>0</v>
      </c>
      <c r="T52" s="43">
        <v>0</v>
      </c>
      <c r="U52" s="43">
        <v>0</v>
      </c>
      <c r="V52" s="43">
        <v>1</v>
      </c>
      <c r="W52" s="85" t="s">
        <v>24</v>
      </c>
      <c r="X52" s="43">
        <v>1</v>
      </c>
      <c r="Y52" s="43">
        <v>1</v>
      </c>
      <c r="Z52" s="43">
        <v>1</v>
      </c>
      <c r="AA52" s="43">
        <v>0</v>
      </c>
      <c r="AB52" s="43">
        <v>1</v>
      </c>
      <c r="AC52" s="43">
        <v>1</v>
      </c>
      <c r="AD52" s="43">
        <v>0</v>
      </c>
      <c r="AE52" s="43">
        <v>1</v>
      </c>
      <c r="AF52" s="43">
        <v>1</v>
      </c>
      <c r="AG52" s="43">
        <v>0</v>
      </c>
      <c r="AH52" s="85" t="s">
        <v>24</v>
      </c>
      <c r="AI52" s="43">
        <v>0</v>
      </c>
      <c r="AJ52" s="43">
        <v>1</v>
      </c>
      <c r="AK52" s="43">
        <v>1</v>
      </c>
      <c r="AL52" s="43">
        <v>0</v>
      </c>
      <c r="AM52" s="43">
        <v>1</v>
      </c>
      <c r="AN52" s="43">
        <v>0</v>
      </c>
      <c r="AO52" s="43">
        <v>1</v>
      </c>
      <c r="AP52" s="43">
        <v>1</v>
      </c>
      <c r="AQ52" s="43">
        <v>1</v>
      </c>
      <c r="AR52" s="43">
        <v>0</v>
      </c>
      <c r="AS52" s="41" t="s">
        <v>24</v>
      </c>
      <c r="AT52" s="43">
        <v>0</v>
      </c>
      <c r="AU52" s="43">
        <v>0</v>
      </c>
      <c r="AV52" s="43">
        <v>0</v>
      </c>
      <c r="AW52" s="43">
        <v>0</v>
      </c>
      <c r="AX52" s="43">
        <v>0</v>
      </c>
      <c r="AY52" s="43">
        <v>0</v>
      </c>
      <c r="AZ52" s="43">
        <v>0</v>
      </c>
      <c r="BA52" s="43">
        <v>0</v>
      </c>
      <c r="BB52" s="43">
        <v>0</v>
      </c>
      <c r="BC52" s="41" t="s">
        <v>24</v>
      </c>
      <c r="BD52" s="43">
        <v>1</v>
      </c>
      <c r="BE52" s="43">
        <v>1</v>
      </c>
      <c r="BF52" s="43">
        <v>0</v>
      </c>
      <c r="BG52" s="43">
        <v>0</v>
      </c>
      <c r="BH52" s="43">
        <v>0</v>
      </c>
      <c r="BI52" s="43">
        <v>0</v>
      </c>
      <c r="BJ52" s="43">
        <v>0</v>
      </c>
      <c r="BK52" s="43">
        <v>0</v>
      </c>
      <c r="BL52" s="43">
        <v>0</v>
      </c>
      <c r="BM52" s="51"/>
    </row>
    <row r="53" spans="1:67" s="38" customFormat="1" ht="9" customHeight="1" x14ac:dyDescent="0.25">
      <c r="A53" s="44" t="s">
        <v>25</v>
      </c>
      <c r="B53" s="46">
        <v>1</v>
      </c>
      <c r="C53" s="46">
        <v>1</v>
      </c>
      <c r="D53" s="46">
        <v>1</v>
      </c>
      <c r="E53" s="46">
        <v>0</v>
      </c>
      <c r="F53" s="46">
        <v>1</v>
      </c>
      <c r="G53" s="46">
        <v>1</v>
      </c>
      <c r="H53" s="46">
        <v>1</v>
      </c>
      <c r="I53" s="46">
        <v>1</v>
      </c>
      <c r="J53" s="46">
        <v>0</v>
      </c>
      <c r="K53" s="46">
        <v>1</v>
      </c>
      <c r="L53" s="44" t="s">
        <v>25</v>
      </c>
      <c r="M53" s="46">
        <v>0</v>
      </c>
      <c r="N53" s="46">
        <v>0</v>
      </c>
      <c r="O53" s="46">
        <v>1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1</v>
      </c>
      <c r="W53" s="86" t="s">
        <v>25</v>
      </c>
      <c r="X53" s="46">
        <v>1</v>
      </c>
      <c r="Y53" s="46">
        <v>1</v>
      </c>
      <c r="Z53" s="46">
        <v>1</v>
      </c>
      <c r="AA53" s="46">
        <v>0</v>
      </c>
      <c r="AB53" s="46">
        <v>0</v>
      </c>
      <c r="AC53" s="46">
        <v>0</v>
      </c>
      <c r="AD53" s="46">
        <v>0</v>
      </c>
      <c r="AE53" s="46">
        <v>1</v>
      </c>
      <c r="AF53" s="46">
        <v>1</v>
      </c>
      <c r="AG53" s="46">
        <v>1</v>
      </c>
      <c r="AH53" s="86" t="s">
        <v>25</v>
      </c>
      <c r="AI53" s="46">
        <v>1</v>
      </c>
      <c r="AJ53" s="46">
        <v>0</v>
      </c>
      <c r="AK53" s="46">
        <v>1</v>
      </c>
      <c r="AL53" s="46">
        <v>0</v>
      </c>
      <c r="AM53" s="46">
        <v>1</v>
      </c>
      <c r="AN53" s="46">
        <v>0</v>
      </c>
      <c r="AO53" s="46">
        <v>0</v>
      </c>
      <c r="AP53" s="46">
        <v>0</v>
      </c>
      <c r="AQ53" s="46">
        <v>1</v>
      </c>
      <c r="AR53" s="46">
        <v>0</v>
      </c>
      <c r="AS53" s="44" t="s">
        <v>25</v>
      </c>
      <c r="AT53" s="46">
        <v>1</v>
      </c>
      <c r="AU53" s="46">
        <v>1</v>
      </c>
      <c r="AV53" s="46">
        <v>1</v>
      </c>
      <c r="AW53" s="46">
        <v>0</v>
      </c>
      <c r="AX53" s="46">
        <v>0</v>
      </c>
      <c r="AY53" s="46">
        <v>0</v>
      </c>
      <c r="AZ53" s="46">
        <v>1</v>
      </c>
      <c r="BA53" s="46">
        <v>0</v>
      </c>
      <c r="BB53" s="46">
        <v>1</v>
      </c>
      <c r="BC53" s="44" t="s">
        <v>25</v>
      </c>
      <c r="BD53" s="46">
        <v>1</v>
      </c>
      <c r="BE53" s="46">
        <v>1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1</v>
      </c>
      <c r="BL53" s="46">
        <v>1</v>
      </c>
      <c r="BM53" s="51"/>
    </row>
    <row r="54" spans="1:67" s="38" customFormat="1" ht="9" customHeight="1" x14ac:dyDescent="0.25">
      <c r="A54" s="41" t="s">
        <v>26</v>
      </c>
      <c r="B54" s="43">
        <v>1</v>
      </c>
      <c r="C54" s="43">
        <v>1</v>
      </c>
      <c r="D54" s="43">
        <v>1</v>
      </c>
      <c r="E54" s="43">
        <v>1</v>
      </c>
      <c r="F54" s="43">
        <v>1</v>
      </c>
      <c r="G54" s="43">
        <v>1</v>
      </c>
      <c r="H54" s="43">
        <v>1</v>
      </c>
      <c r="I54" s="43">
        <v>1</v>
      </c>
      <c r="J54" s="43">
        <v>1</v>
      </c>
      <c r="K54" s="43">
        <v>1</v>
      </c>
      <c r="L54" s="41" t="s">
        <v>26</v>
      </c>
      <c r="M54" s="43">
        <v>1</v>
      </c>
      <c r="N54" s="43">
        <v>1</v>
      </c>
      <c r="O54" s="43">
        <v>1</v>
      </c>
      <c r="P54" s="43">
        <v>1</v>
      </c>
      <c r="Q54" s="43">
        <v>1</v>
      </c>
      <c r="R54" s="43">
        <v>1</v>
      </c>
      <c r="S54" s="43">
        <v>1</v>
      </c>
      <c r="T54" s="43">
        <v>1</v>
      </c>
      <c r="U54" s="43">
        <v>1</v>
      </c>
      <c r="V54" s="43">
        <v>1</v>
      </c>
      <c r="W54" s="85" t="s">
        <v>26</v>
      </c>
      <c r="X54" s="43">
        <v>1</v>
      </c>
      <c r="Y54" s="43">
        <v>1</v>
      </c>
      <c r="Z54" s="43">
        <v>1</v>
      </c>
      <c r="AA54" s="43">
        <v>1</v>
      </c>
      <c r="AB54" s="43">
        <v>1</v>
      </c>
      <c r="AC54" s="43">
        <v>1</v>
      </c>
      <c r="AD54" s="43">
        <v>1</v>
      </c>
      <c r="AE54" s="43">
        <v>1</v>
      </c>
      <c r="AF54" s="43">
        <v>1</v>
      </c>
      <c r="AG54" s="43">
        <v>1</v>
      </c>
      <c r="AH54" s="85" t="s">
        <v>26</v>
      </c>
      <c r="AI54" s="43">
        <v>1</v>
      </c>
      <c r="AJ54" s="43">
        <v>1</v>
      </c>
      <c r="AK54" s="43">
        <v>1</v>
      </c>
      <c r="AL54" s="43">
        <v>1</v>
      </c>
      <c r="AM54" s="43">
        <v>1</v>
      </c>
      <c r="AN54" s="43">
        <v>1</v>
      </c>
      <c r="AO54" s="43">
        <v>1</v>
      </c>
      <c r="AP54" s="43">
        <v>1</v>
      </c>
      <c r="AQ54" s="43">
        <v>1</v>
      </c>
      <c r="AR54" s="43">
        <v>1</v>
      </c>
      <c r="AS54" s="41" t="s">
        <v>26</v>
      </c>
      <c r="AT54" s="43">
        <v>1</v>
      </c>
      <c r="AU54" s="43">
        <v>1</v>
      </c>
      <c r="AV54" s="43">
        <v>1</v>
      </c>
      <c r="AW54" s="43">
        <v>1</v>
      </c>
      <c r="AX54" s="43">
        <v>1</v>
      </c>
      <c r="AY54" s="43">
        <v>1</v>
      </c>
      <c r="AZ54" s="43">
        <v>1</v>
      </c>
      <c r="BA54" s="43">
        <v>1</v>
      </c>
      <c r="BB54" s="43" t="s">
        <v>70</v>
      </c>
      <c r="BC54" s="41" t="s">
        <v>26</v>
      </c>
      <c r="BD54" s="43">
        <v>1</v>
      </c>
      <c r="BE54" s="43">
        <v>1</v>
      </c>
      <c r="BF54" s="43">
        <v>1</v>
      </c>
      <c r="BG54" s="43">
        <v>1</v>
      </c>
      <c r="BH54" s="43">
        <v>1</v>
      </c>
      <c r="BI54" s="43">
        <v>1</v>
      </c>
      <c r="BJ54" s="43">
        <v>1</v>
      </c>
      <c r="BK54" s="43">
        <v>1</v>
      </c>
      <c r="BL54" s="43" t="s">
        <v>70</v>
      </c>
      <c r="BM54" s="51"/>
    </row>
    <row r="55" spans="1:67" s="38" customFormat="1" ht="9" customHeight="1" x14ac:dyDescent="0.25">
      <c r="A55" s="41" t="s">
        <v>27</v>
      </c>
      <c r="B55" s="43">
        <v>1</v>
      </c>
      <c r="C55" s="43">
        <v>1</v>
      </c>
      <c r="D55" s="43">
        <v>1</v>
      </c>
      <c r="E55" s="43">
        <v>1</v>
      </c>
      <c r="F55" s="43">
        <v>1</v>
      </c>
      <c r="G55" s="43">
        <v>1</v>
      </c>
      <c r="H55" s="43">
        <v>1</v>
      </c>
      <c r="I55" s="43">
        <v>1</v>
      </c>
      <c r="J55" s="43">
        <v>1</v>
      </c>
      <c r="K55" s="43">
        <v>1</v>
      </c>
      <c r="L55" s="41" t="s">
        <v>27</v>
      </c>
      <c r="M55" s="43">
        <v>0</v>
      </c>
      <c r="N55" s="43">
        <v>0</v>
      </c>
      <c r="O55" s="43">
        <v>1</v>
      </c>
      <c r="P55" s="43">
        <v>0</v>
      </c>
      <c r="Q55" s="43">
        <v>1</v>
      </c>
      <c r="R55" s="43">
        <v>1</v>
      </c>
      <c r="S55" s="43">
        <v>0</v>
      </c>
      <c r="T55" s="43">
        <v>1</v>
      </c>
      <c r="U55" s="43">
        <v>0</v>
      </c>
      <c r="V55" s="43">
        <v>1</v>
      </c>
      <c r="W55" s="85" t="s">
        <v>27</v>
      </c>
      <c r="X55" s="43">
        <v>1</v>
      </c>
      <c r="Y55" s="43">
        <v>1</v>
      </c>
      <c r="Z55" s="43">
        <v>0</v>
      </c>
      <c r="AA55" s="43">
        <v>0</v>
      </c>
      <c r="AB55" s="43">
        <v>1</v>
      </c>
      <c r="AC55" s="43">
        <v>1</v>
      </c>
      <c r="AD55" s="43">
        <v>0</v>
      </c>
      <c r="AE55" s="43">
        <v>1</v>
      </c>
      <c r="AF55" s="43">
        <v>1</v>
      </c>
      <c r="AG55" s="43">
        <v>1</v>
      </c>
      <c r="AH55" s="85" t="s">
        <v>27</v>
      </c>
      <c r="AI55" s="43">
        <v>1</v>
      </c>
      <c r="AJ55" s="43">
        <v>1</v>
      </c>
      <c r="AK55" s="43">
        <v>0</v>
      </c>
      <c r="AL55" s="43">
        <v>1</v>
      </c>
      <c r="AM55" s="43">
        <v>1</v>
      </c>
      <c r="AN55" s="43">
        <v>0</v>
      </c>
      <c r="AO55" s="43">
        <v>0</v>
      </c>
      <c r="AP55" s="43">
        <v>0</v>
      </c>
      <c r="AQ55" s="43">
        <v>1</v>
      </c>
      <c r="AR55" s="43">
        <v>1</v>
      </c>
      <c r="AS55" s="41" t="s">
        <v>27</v>
      </c>
      <c r="AT55" s="43">
        <v>0</v>
      </c>
      <c r="AU55" s="43">
        <v>0</v>
      </c>
      <c r="AV55" s="43">
        <v>0</v>
      </c>
      <c r="AW55" s="43">
        <v>0</v>
      </c>
      <c r="AX55" s="43">
        <v>0</v>
      </c>
      <c r="AY55" s="43">
        <v>0</v>
      </c>
      <c r="AZ55" s="43">
        <v>0</v>
      </c>
      <c r="BA55" s="43">
        <v>0</v>
      </c>
      <c r="BB55" s="43">
        <v>0</v>
      </c>
      <c r="BC55" s="41" t="s">
        <v>27</v>
      </c>
      <c r="BD55" s="43">
        <v>1</v>
      </c>
      <c r="BE55" s="43">
        <v>1</v>
      </c>
      <c r="BF55" s="43">
        <v>1</v>
      </c>
      <c r="BG55" s="43">
        <v>0</v>
      </c>
      <c r="BH55" s="43">
        <v>1</v>
      </c>
      <c r="BI55" s="43">
        <v>1</v>
      </c>
      <c r="BJ55" s="43">
        <v>0</v>
      </c>
      <c r="BK55" s="43">
        <v>1</v>
      </c>
      <c r="BL55" s="43">
        <v>1</v>
      </c>
      <c r="BM55" s="51"/>
    </row>
    <row r="56" spans="1:67" s="38" customFormat="1" ht="9" customHeight="1" x14ac:dyDescent="0.25">
      <c r="A56" s="41" t="s">
        <v>28</v>
      </c>
      <c r="B56" s="43">
        <v>1</v>
      </c>
      <c r="C56" s="43">
        <v>1</v>
      </c>
      <c r="D56" s="43">
        <v>0</v>
      </c>
      <c r="E56" s="43">
        <v>1</v>
      </c>
      <c r="F56" s="43">
        <v>1</v>
      </c>
      <c r="G56" s="43">
        <v>1</v>
      </c>
      <c r="H56" s="43">
        <v>1</v>
      </c>
      <c r="I56" s="43">
        <v>0</v>
      </c>
      <c r="J56" s="43">
        <v>0</v>
      </c>
      <c r="K56" s="43">
        <v>0</v>
      </c>
      <c r="L56" s="41" t="s">
        <v>28</v>
      </c>
      <c r="M56" s="43">
        <v>0</v>
      </c>
      <c r="N56" s="43">
        <v>0</v>
      </c>
      <c r="O56" s="43">
        <v>1</v>
      </c>
      <c r="P56" s="43">
        <v>0</v>
      </c>
      <c r="Q56" s="43">
        <v>1</v>
      </c>
      <c r="R56" s="43">
        <v>0</v>
      </c>
      <c r="S56" s="43">
        <v>0</v>
      </c>
      <c r="T56" s="43">
        <v>0</v>
      </c>
      <c r="U56" s="43">
        <v>1</v>
      </c>
      <c r="V56" s="43">
        <v>1</v>
      </c>
      <c r="W56" s="85" t="s">
        <v>28</v>
      </c>
      <c r="X56" s="43">
        <v>1</v>
      </c>
      <c r="Y56" s="43">
        <v>1</v>
      </c>
      <c r="Z56" s="43">
        <v>1</v>
      </c>
      <c r="AA56" s="43">
        <v>0</v>
      </c>
      <c r="AB56" s="43">
        <v>1</v>
      </c>
      <c r="AC56" s="43">
        <v>0</v>
      </c>
      <c r="AD56" s="43">
        <v>0</v>
      </c>
      <c r="AE56" s="43">
        <v>1</v>
      </c>
      <c r="AF56" s="43">
        <v>0</v>
      </c>
      <c r="AG56" s="43">
        <v>1</v>
      </c>
      <c r="AH56" s="85" t="s">
        <v>28</v>
      </c>
      <c r="AI56" s="43">
        <v>0</v>
      </c>
      <c r="AJ56" s="43">
        <v>1</v>
      </c>
      <c r="AK56" s="43">
        <v>0</v>
      </c>
      <c r="AL56" s="43">
        <v>1</v>
      </c>
      <c r="AM56" s="43">
        <v>1</v>
      </c>
      <c r="AN56" s="43">
        <v>0</v>
      </c>
      <c r="AO56" s="43">
        <v>0</v>
      </c>
      <c r="AP56" s="43">
        <v>0</v>
      </c>
      <c r="AQ56" s="43">
        <v>1</v>
      </c>
      <c r="AR56" s="43">
        <v>0</v>
      </c>
      <c r="AS56" s="41" t="s">
        <v>28</v>
      </c>
      <c r="AT56" s="43">
        <v>0</v>
      </c>
      <c r="AU56" s="43">
        <v>0</v>
      </c>
      <c r="AV56" s="43">
        <v>0</v>
      </c>
      <c r="AW56" s="43">
        <v>0</v>
      </c>
      <c r="AX56" s="43">
        <v>0</v>
      </c>
      <c r="AY56" s="43">
        <v>1</v>
      </c>
      <c r="AZ56" s="43">
        <v>0</v>
      </c>
      <c r="BA56" s="43">
        <v>0</v>
      </c>
      <c r="BB56" s="43" t="s">
        <v>70</v>
      </c>
      <c r="BC56" s="41" t="s">
        <v>28</v>
      </c>
      <c r="BD56" s="43">
        <v>1</v>
      </c>
      <c r="BE56" s="43">
        <v>0</v>
      </c>
      <c r="BF56" s="43">
        <v>0</v>
      </c>
      <c r="BG56" s="43">
        <v>0</v>
      </c>
      <c r="BH56" s="43">
        <v>1</v>
      </c>
      <c r="BI56" s="43">
        <v>0</v>
      </c>
      <c r="BJ56" s="43">
        <v>0</v>
      </c>
      <c r="BK56" s="43" t="s">
        <v>70</v>
      </c>
      <c r="BL56" s="43" t="s">
        <v>70</v>
      </c>
      <c r="BM56" s="51"/>
    </row>
    <row r="57" spans="1:67" s="38" customFormat="1" ht="9" customHeight="1" x14ac:dyDescent="0.25">
      <c r="A57" s="44" t="s">
        <v>29</v>
      </c>
      <c r="B57" s="46">
        <v>1</v>
      </c>
      <c r="C57" s="46">
        <v>1</v>
      </c>
      <c r="D57" s="46">
        <v>1</v>
      </c>
      <c r="E57" s="46">
        <v>1</v>
      </c>
      <c r="F57" s="46">
        <v>0</v>
      </c>
      <c r="G57" s="46">
        <v>1</v>
      </c>
      <c r="H57" s="46">
        <v>1</v>
      </c>
      <c r="I57" s="46">
        <v>1</v>
      </c>
      <c r="J57" s="46">
        <v>1</v>
      </c>
      <c r="K57" s="46">
        <v>0</v>
      </c>
      <c r="L57" s="44" t="s">
        <v>29</v>
      </c>
      <c r="M57" s="46">
        <v>0</v>
      </c>
      <c r="N57" s="46">
        <v>0</v>
      </c>
      <c r="O57" s="46">
        <v>1</v>
      </c>
      <c r="P57" s="46">
        <v>0</v>
      </c>
      <c r="Q57" s="46">
        <v>1</v>
      </c>
      <c r="R57" s="46">
        <v>0</v>
      </c>
      <c r="S57" s="46">
        <v>0</v>
      </c>
      <c r="T57" s="46">
        <v>0</v>
      </c>
      <c r="U57" s="46">
        <v>0</v>
      </c>
      <c r="V57" s="46">
        <v>1</v>
      </c>
      <c r="W57" s="86" t="s">
        <v>29</v>
      </c>
      <c r="X57" s="46">
        <v>1</v>
      </c>
      <c r="Y57" s="46">
        <v>1</v>
      </c>
      <c r="Z57" s="46">
        <v>1</v>
      </c>
      <c r="AA57" s="46">
        <v>0</v>
      </c>
      <c r="AB57" s="46">
        <v>1</v>
      </c>
      <c r="AC57" s="46">
        <v>0</v>
      </c>
      <c r="AD57" s="46">
        <v>0</v>
      </c>
      <c r="AE57" s="46">
        <v>1</v>
      </c>
      <c r="AF57" s="46">
        <v>1</v>
      </c>
      <c r="AG57" s="46">
        <v>1</v>
      </c>
      <c r="AH57" s="86" t="s">
        <v>29</v>
      </c>
      <c r="AI57" s="46">
        <v>1</v>
      </c>
      <c r="AJ57" s="46">
        <v>1</v>
      </c>
      <c r="AK57" s="46">
        <v>1</v>
      </c>
      <c r="AL57" s="46">
        <v>1</v>
      </c>
      <c r="AM57" s="46">
        <v>1</v>
      </c>
      <c r="AN57" s="46">
        <v>0</v>
      </c>
      <c r="AO57" s="46">
        <v>0</v>
      </c>
      <c r="AP57" s="46">
        <v>1</v>
      </c>
      <c r="AQ57" s="46">
        <v>1</v>
      </c>
      <c r="AR57" s="46">
        <v>0</v>
      </c>
      <c r="AS57" s="44" t="s">
        <v>29</v>
      </c>
      <c r="AT57" s="46">
        <v>1</v>
      </c>
      <c r="AU57" s="46">
        <v>1</v>
      </c>
      <c r="AV57" s="46">
        <v>0</v>
      </c>
      <c r="AW57" s="46">
        <v>0</v>
      </c>
      <c r="AX57" s="46">
        <v>0</v>
      </c>
      <c r="AY57" s="46">
        <v>0</v>
      </c>
      <c r="AZ57" s="46">
        <v>1</v>
      </c>
      <c r="BA57" s="46">
        <v>0</v>
      </c>
      <c r="BB57" s="46">
        <v>0</v>
      </c>
      <c r="BC57" s="44" t="s">
        <v>29</v>
      </c>
      <c r="BD57" s="46">
        <v>1</v>
      </c>
      <c r="BE57" s="46">
        <v>1</v>
      </c>
      <c r="BF57" s="46">
        <v>1</v>
      </c>
      <c r="BG57" s="46">
        <v>1</v>
      </c>
      <c r="BH57" s="46">
        <v>0</v>
      </c>
      <c r="BI57" s="46">
        <v>0</v>
      </c>
      <c r="BJ57" s="46">
        <v>1</v>
      </c>
      <c r="BK57" s="46">
        <v>1</v>
      </c>
      <c r="BL57" s="46">
        <v>1</v>
      </c>
      <c r="BM57" s="51"/>
      <c r="BN57" s="61"/>
      <c r="BO57" s="61"/>
    </row>
    <row r="58" spans="1:67" s="41" customFormat="1" ht="9" customHeight="1" x14ac:dyDescent="0.25">
      <c r="B58" s="43"/>
      <c r="C58" s="43"/>
      <c r="D58" s="43"/>
      <c r="E58" s="43"/>
      <c r="F58" s="43"/>
      <c r="G58" s="43"/>
      <c r="H58" s="43"/>
      <c r="I58" s="43"/>
      <c r="J58" s="43"/>
      <c r="K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85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85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T58" s="43"/>
      <c r="AU58" s="43"/>
      <c r="AV58" s="43"/>
      <c r="AW58" s="43"/>
      <c r="AX58" s="43"/>
      <c r="AY58" s="43"/>
      <c r="AZ58" s="43"/>
      <c r="BA58" s="43"/>
      <c r="BB58" s="43"/>
      <c r="BD58" s="43"/>
      <c r="BE58" s="43"/>
      <c r="BF58" s="43"/>
      <c r="BG58" s="43"/>
      <c r="BH58" s="43"/>
      <c r="BI58" s="43"/>
      <c r="BJ58" s="43"/>
      <c r="BK58" s="43"/>
      <c r="BL58" s="43"/>
      <c r="BM58" s="42"/>
      <c r="BN58" s="63"/>
      <c r="BO58" s="63"/>
    </row>
    <row r="59" spans="1:67" s="41" customFormat="1" ht="9" customHeight="1" x14ac:dyDescent="0.25">
      <c r="A59" s="35">
        <v>2017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35">
        <v>2017</v>
      </c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35">
        <v>2017</v>
      </c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35">
        <v>2017</v>
      </c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35">
        <v>2017</v>
      </c>
      <c r="AT59" s="43"/>
      <c r="AU59" s="43"/>
      <c r="AV59" s="43"/>
      <c r="AW59" s="43"/>
      <c r="AX59" s="43"/>
      <c r="AY59" s="43"/>
      <c r="AZ59" s="43"/>
      <c r="BA59" s="43"/>
      <c r="BB59" s="43"/>
      <c r="BC59" s="35">
        <v>2017</v>
      </c>
      <c r="BD59" s="43"/>
      <c r="BE59" s="43"/>
      <c r="BF59" s="43"/>
      <c r="BG59" s="43"/>
      <c r="BH59" s="43"/>
      <c r="BI59" s="43"/>
      <c r="BJ59" s="43"/>
      <c r="BK59" s="43"/>
      <c r="BL59" s="43"/>
      <c r="BM59" s="42"/>
      <c r="BN59" s="63"/>
      <c r="BO59" s="63"/>
    </row>
    <row r="60" spans="1:67" s="41" customFormat="1" ht="9" customHeight="1" x14ac:dyDescent="0.25">
      <c r="A60" s="36" t="s">
        <v>32</v>
      </c>
      <c r="B60" s="81">
        <f>SUM(B62:B93)</f>
        <v>32</v>
      </c>
      <c r="C60" s="81">
        <f t="shared" ref="C60:K60" si="5">SUM(C62:C93)</f>
        <v>32</v>
      </c>
      <c r="D60" s="81">
        <f t="shared" si="5"/>
        <v>32</v>
      </c>
      <c r="E60" s="81">
        <f t="shared" si="5"/>
        <v>32</v>
      </c>
      <c r="F60" s="81">
        <f t="shared" si="5"/>
        <v>26</v>
      </c>
      <c r="G60" s="81">
        <f t="shared" si="5"/>
        <v>32</v>
      </c>
      <c r="H60" s="81">
        <f t="shared" si="5"/>
        <v>32</v>
      </c>
      <c r="I60" s="81">
        <f t="shared" si="5"/>
        <v>32</v>
      </c>
      <c r="J60" s="81">
        <f t="shared" si="5"/>
        <v>31</v>
      </c>
      <c r="K60" s="81">
        <f t="shared" si="5"/>
        <v>28</v>
      </c>
      <c r="L60" s="36" t="s">
        <v>32</v>
      </c>
      <c r="M60" s="81">
        <f t="shared" ref="M60:N60" si="6">SUM(M62:M93)</f>
        <v>26</v>
      </c>
      <c r="N60" s="81">
        <f t="shared" si="6"/>
        <v>26</v>
      </c>
      <c r="O60" s="81">
        <f>SUM(O62:O93)</f>
        <v>31</v>
      </c>
      <c r="P60" s="81">
        <f t="shared" ref="P60:V60" si="7">SUM(P62:P93)</f>
        <v>21</v>
      </c>
      <c r="Q60" s="81">
        <f t="shared" si="7"/>
        <v>28</v>
      </c>
      <c r="R60" s="81">
        <f t="shared" si="7"/>
        <v>28</v>
      </c>
      <c r="S60" s="81">
        <f t="shared" si="7"/>
        <v>21</v>
      </c>
      <c r="T60" s="81">
        <f t="shared" si="7"/>
        <v>29</v>
      </c>
      <c r="U60" s="81">
        <f t="shared" si="7"/>
        <v>27</v>
      </c>
      <c r="V60" s="81">
        <f t="shared" si="7"/>
        <v>32</v>
      </c>
      <c r="W60" s="36" t="s">
        <v>32</v>
      </c>
      <c r="X60" s="81">
        <f t="shared" ref="X60:AA60" si="8">SUM(X62:X93)</f>
        <v>32</v>
      </c>
      <c r="Y60" s="81">
        <f t="shared" si="8"/>
        <v>32</v>
      </c>
      <c r="Z60" s="81">
        <f t="shared" si="8"/>
        <v>27</v>
      </c>
      <c r="AA60" s="81">
        <f t="shared" si="8"/>
        <v>26</v>
      </c>
      <c r="AB60" s="81">
        <f>SUM(AB62:AB93)</f>
        <v>29</v>
      </c>
      <c r="AC60" s="81">
        <f t="shared" ref="AC60:AG60" si="9">SUM(AC62:AC93)</f>
        <v>26</v>
      </c>
      <c r="AD60" s="81">
        <f t="shared" si="9"/>
        <v>25</v>
      </c>
      <c r="AE60" s="81">
        <f t="shared" si="9"/>
        <v>32</v>
      </c>
      <c r="AF60" s="81">
        <f t="shared" si="9"/>
        <v>31</v>
      </c>
      <c r="AG60" s="81">
        <f t="shared" si="9"/>
        <v>30</v>
      </c>
      <c r="AH60" s="36" t="s">
        <v>32</v>
      </c>
      <c r="AI60" s="81">
        <f t="shared" ref="AI60:AN60" si="10">SUM(AI62:AI93)</f>
        <v>27</v>
      </c>
      <c r="AJ60" s="81">
        <f t="shared" si="10"/>
        <v>32</v>
      </c>
      <c r="AK60" s="81">
        <f t="shared" si="10"/>
        <v>29</v>
      </c>
      <c r="AL60" s="81">
        <f t="shared" si="10"/>
        <v>27</v>
      </c>
      <c r="AM60" s="81">
        <f t="shared" si="10"/>
        <v>30</v>
      </c>
      <c r="AN60" s="81">
        <f t="shared" si="10"/>
        <v>24</v>
      </c>
      <c r="AO60" s="81">
        <f>SUM(AO62:AO93)</f>
        <v>26</v>
      </c>
      <c r="AP60" s="81">
        <f t="shared" ref="AP60:AR60" si="11">SUM(AP62:AP93)</f>
        <v>31</v>
      </c>
      <c r="AQ60" s="81">
        <f t="shared" si="11"/>
        <v>30</v>
      </c>
      <c r="AR60" s="81">
        <f t="shared" si="11"/>
        <v>25</v>
      </c>
      <c r="AS60" s="36" t="s">
        <v>32</v>
      </c>
      <c r="AT60" s="81">
        <f t="shared" ref="AT60:BB60" si="12">SUM(AT62:AT93)</f>
        <v>22</v>
      </c>
      <c r="AU60" s="81">
        <f t="shared" si="12"/>
        <v>24</v>
      </c>
      <c r="AV60" s="81">
        <f t="shared" si="12"/>
        <v>22</v>
      </c>
      <c r="AW60" s="81">
        <f t="shared" si="12"/>
        <v>22</v>
      </c>
      <c r="AX60" s="81">
        <f t="shared" si="12"/>
        <v>24</v>
      </c>
      <c r="AY60" s="81">
        <f t="shared" si="12"/>
        <v>26</v>
      </c>
      <c r="AZ60" s="81">
        <f t="shared" si="12"/>
        <v>24</v>
      </c>
      <c r="BA60" s="81">
        <f t="shared" si="12"/>
        <v>12</v>
      </c>
      <c r="BB60" s="81">
        <f t="shared" si="12"/>
        <v>20</v>
      </c>
      <c r="BC60" s="36" t="s">
        <v>32</v>
      </c>
      <c r="BD60" s="81">
        <f>SUM(BD62:BD93)</f>
        <v>31</v>
      </c>
      <c r="BE60" s="81">
        <f t="shared" ref="BE60:BL60" si="13">SUM(BE62:BE93)</f>
        <v>31</v>
      </c>
      <c r="BF60" s="81">
        <f t="shared" si="13"/>
        <v>21</v>
      </c>
      <c r="BG60" s="81">
        <f t="shared" si="13"/>
        <v>12</v>
      </c>
      <c r="BH60" s="81">
        <f t="shared" si="13"/>
        <v>20</v>
      </c>
      <c r="BI60" s="81">
        <f t="shared" si="13"/>
        <v>15</v>
      </c>
      <c r="BJ60" s="81">
        <f t="shared" si="13"/>
        <v>20</v>
      </c>
      <c r="BK60" s="81">
        <f t="shared" si="13"/>
        <v>22</v>
      </c>
      <c r="BL60" s="81">
        <f t="shared" si="13"/>
        <v>11</v>
      </c>
      <c r="BM60" s="42"/>
      <c r="BN60" s="63"/>
      <c r="BO60" s="63"/>
    </row>
    <row r="61" spans="1:67" s="41" customFormat="1" ht="3.75" customHeight="1" x14ac:dyDescent="0.25">
      <c r="A61" s="39"/>
      <c r="B61" s="82"/>
      <c r="C61" s="82"/>
      <c r="D61" s="82"/>
      <c r="E61" s="83"/>
      <c r="F61" s="82"/>
      <c r="G61" s="82"/>
      <c r="H61" s="82"/>
      <c r="I61" s="82"/>
      <c r="J61" s="82"/>
      <c r="K61" s="82"/>
      <c r="L61" s="39"/>
      <c r="M61" s="82"/>
      <c r="N61" s="82"/>
      <c r="O61" s="84"/>
      <c r="P61" s="84"/>
      <c r="Q61" s="38"/>
      <c r="R61" s="38"/>
      <c r="S61" s="38"/>
      <c r="T61" s="38"/>
      <c r="U61" s="38"/>
      <c r="V61" s="38"/>
      <c r="W61" s="39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9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9"/>
      <c r="AT61" s="38"/>
      <c r="AU61" s="38"/>
      <c r="AV61" s="38"/>
      <c r="AW61" s="38"/>
      <c r="AX61" s="38"/>
      <c r="AY61" s="38"/>
      <c r="AZ61" s="38"/>
      <c r="BA61" s="38"/>
      <c r="BB61" s="38"/>
      <c r="BC61" s="39"/>
      <c r="BD61" s="38"/>
      <c r="BE61" s="38"/>
      <c r="BF61" s="38"/>
      <c r="BG61" s="38"/>
      <c r="BH61" s="38"/>
      <c r="BI61" s="38"/>
      <c r="BJ61" s="38"/>
      <c r="BK61" s="38"/>
      <c r="BL61" s="38"/>
      <c r="BM61" s="42"/>
      <c r="BN61" s="63"/>
      <c r="BO61" s="63"/>
    </row>
    <row r="62" spans="1:67" s="41" customFormat="1" ht="9" customHeight="1" x14ac:dyDescent="0.25">
      <c r="A62" s="41" t="s">
        <v>0</v>
      </c>
      <c r="B62" s="43">
        <v>1</v>
      </c>
      <c r="C62" s="43">
        <v>1</v>
      </c>
      <c r="D62" s="43">
        <v>1</v>
      </c>
      <c r="E62" s="43">
        <v>1</v>
      </c>
      <c r="F62" s="43">
        <v>1</v>
      </c>
      <c r="G62" s="43">
        <v>1</v>
      </c>
      <c r="H62" s="43">
        <v>1</v>
      </c>
      <c r="I62" s="43">
        <v>1</v>
      </c>
      <c r="J62" s="43">
        <v>1</v>
      </c>
      <c r="K62" s="43">
        <v>1</v>
      </c>
      <c r="L62" s="41" t="s">
        <v>0</v>
      </c>
      <c r="M62" s="43">
        <v>1</v>
      </c>
      <c r="N62" s="43">
        <v>0</v>
      </c>
      <c r="O62" s="43">
        <v>1</v>
      </c>
      <c r="P62" s="43">
        <v>1</v>
      </c>
      <c r="Q62" s="43">
        <v>1</v>
      </c>
      <c r="R62" s="43">
        <v>1</v>
      </c>
      <c r="S62" s="43">
        <v>1</v>
      </c>
      <c r="T62" s="43">
        <v>1</v>
      </c>
      <c r="U62" s="43">
        <v>0</v>
      </c>
      <c r="V62" s="43">
        <v>1</v>
      </c>
      <c r="W62" s="85" t="s">
        <v>0</v>
      </c>
      <c r="X62" s="43">
        <v>1</v>
      </c>
      <c r="Y62" s="43">
        <v>1</v>
      </c>
      <c r="Z62" s="43">
        <v>1</v>
      </c>
      <c r="AA62" s="43">
        <v>1</v>
      </c>
      <c r="AB62" s="43">
        <v>1</v>
      </c>
      <c r="AC62" s="43">
        <v>1</v>
      </c>
      <c r="AD62" s="43">
        <v>1</v>
      </c>
      <c r="AE62" s="43">
        <v>1</v>
      </c>
      <c r="AF62" s="43">
        <v>1</v>
      </c>
      <c r="AG62" s="43">
        <v>1</v>
      </c>
      <c r="AH62" s="85" t="s">
        <v>0</v>
      </c>
      <c r="AI62" s="43">
        <v>1</v>
      </c>
      <c r="AJ62" s="43">
        <v>1</v>
      </c>
      <c r="AK62" s="43">
        <v>1</v>
      </c>
      <c r="AL62" s="43">
        <v>1</v>
      </c>
      <c r="AM62" s="43">
        <v>0</v>
      </c>
      <c r="AN62" s="43">
        <v>0</v>
      </c>
      <c r="AO62" s="43">
        <v>0</v>
      </c>
      <c r="AP62" s="43">
        <v>1</v>
      </c>
      <c r="AQ62" s="43">
        <v>1</v>
      </c>
      <c r="AR62" s="43">
        <v>0</v>
      </c>
      <c r="AS62" s="41" t="s">
        <v>0</v>
      </c>
      <c r="AT62" s="43">
        <v>0</v>
      </c>
      <c r="AU62" s="43">
        <v>1</v>
      </c>
      <c r="AV62" s="43">
        <v>0</v>
      </c>
      <c r="AW62" s="43">
        <v>1</v>
      </c>
      <c r="AX62" s="43">
        <v>0</v>
      </c>
      <c r="AY62" s="43">
        <v>1</v>
      </c>
      <c r="AZ62" s="43">
        <v>0</v>
      </c>
      <c r="BA62" s="43">
        <v>0</v>
      </c>
      <c r="BB62" s="43">
        <v>1</v>
      </c>
      <c r="BC62" s="41" t="s">
        <v>0</v>
      </c>
      <c r="BD62" s="43">
        <v>1</v>
      </c>
      <c r="BE62" s="43">
        <v>1</v>
      </c>
      <c r="BF62" s="43">
        <v>0</v>
      </c>
      <c r="BG62" s="43">
        <v>0</v>
      </c>
      <c r="BH62" s="43">
        <v>0</v>
      </c>
      <c r="BI62" s="43">
        <v>0</v>
      </c>
      <c r="BJ62" s="43">
        <v>1</v>
      </c>
      <c r="BK62" s="43">
        <v>0</v>
      </c>
      <c r="BL62" s="43">
        <v>0</v>
      </c>
      <c r="BM62" s="42"/>
      <c r="BN62" s="63"/>
      <c r="BO62" s="63"/>
    </row>
    <row r="63" spans="1:67" s="41" customFormat="1" ht="9" customHeight="1" x14ac:dyDescent="0.25">
      <c r="A63" s="41" t="s">
        <v>1</v>
      </c>
      <c r="B63" s="43">
        <v>1</v>
      </c>
      <c r="C63" s="43">
        <v>1</v>
      </c>
      <c r="D63" s="43">
        <v>1</v>
      </c>
      <c r="E63" s="43">
        <v>1</v>
      </c>
      <c r="F63" s="43">
        <v>1</v>
      </c>
      <c r="G63" s="43">
        <v>1</v>
      </c>
      <c r="H63" s="43">
        <v>1</v>
      </c>
      <c r="I63" s="43">
        <v>1</v>
      </c>
      <c r="J63" s="43">
        <v>1</v>
      </c>
      <c r="K63" s="43">
        <v>1</v>
      </c>
      <c r="L63" s="41" t="s">
        <v>1</v>
      </c>
      <c r="M63" s="43">
        <v>1</v>
      </c>
      <c r="N63" s="43">
        <v>1</v>
      </c>
      <c r="O63" s="43">
        <v>1</v>
      </c>
      <c r="P63" s="43">
        <v>1</v>
      </c>
      <c r="Q63" s="43">
        <v>1</v>
      </c>
      <c r="R63" s="43">
        <v>1</v>
      </c>
      <c r="S63" s="43">
        <v>0</v>
      </c>
      <c r="T63" s="43">
        <v>1</v>
      </c>
      <c r="U63" s="43">
        <v>1</v>
      </c>
      <c r="V63" s="43">
        <v>1</v>
      </c>
      <c r="W63" s="85" t="s">
        <v>1</v>
      </c>
      <c r="X63" s="43">
        <v>1</v>
      </c>
      <c r="Y63" s="43">
        <v>1</v>
      </c>
      <c r="Z63" s="43">
        <v>1</v>
      </c>
      <c r="AA63" s="43">
        <v>1</v>
      </c>
      <c r="AB63" s="43">
        <v>1</v>
      </c>
      <c r="AC63" s="43">
        <v>1</v>
      </c>
      <c r="AD63" s="43">
        <v>1</v>
      </c>
      <c r="AE63" s="43">
        <v>1</v>
      </c>
      <c r="AF63" s="43">
        <v>1</v>
      </c>
      <c r="AG63" s="43">
        <v>1</v>
      </c>
      <c r="AH63" s="85" t="s">
        <v>1</v>
      </c>
      <c r="AI63" s="43">
        <v>1</v>
      </c>
      <c r="AJ63" s="43">
        <v>1</v>
      </c>
      <c r="AK63" s="43">
        <v>1</v>
      </c>
      <c r="AL63" s="43">
        <v>1</v>
      </c>
      <c r="AM63" s="43">
        <v>1</v>
      </c>
      <c r="AN63" s="43">
        <v>1</v>
      </c>
      <c r="AO63" s="43">
        <v>1</v>
      </c>
      <c r="AP63" s="43">
        <v>1</v>
      </c>
      <c r="AQ63" s="43">
        <v>1</v>
      </c>
      <c r="AR63" s="43">
        <v>1</v>
      </c>
      <c r="AS63" s="41" t="s">
        <v>1</v>
      </c>
      <c r="AT63" s="43">
        <v>1</v>
      </c>
      <c r="AU63" s="43">
        <v>1</v>
      </c>
      <c r="AV63" s="43">
        <v>1</v>
      </c>
      <c r="AW63" s="43">
        <v>1</v>
      </c>
      <c r="AX63" s="43">
        <v>1</v>
      </c>
      <c r="AY63" s="43">
        <v>1</v>
      </c>
      <c r="AZ63" s="43">
        <v>1</v>
      </c>
      <c r="BA63" s="43">
        <v>1</v>
      </c>
      <c r="BB63" s="43">
        <v>0</v>
      </c>
      <c r="BC63" s="41" t="s">
        <v>1</v>
      </c>
      <c r="BD63" s="43">
        <v>1</v>
      </c>
      <c r="BE63" s="43">
        <v>1</v>
      </c>
      <c r="BF63" s="43">
        <v>1</v>
      </c>
      <c r="BG63" s="43">
        <v>1</v>
      </c>
      <c r="BH63" s="43">
        <v>1</v>
      </c>
      <c r="BI63" s="43">
        <v>1</v>
      </c>
      <c r="BJ63" s="43">
        <v>1</v>
      </c>
      <c r="BK63" s="43">
        <v>1</v>
      </c>
      <c r="BL63" s="43" t="s">
        <v>70</v>
      </c>
      <c r="BM63" s="42"/>
      <c r="BN63" s="63"/>
      <c r="BO63" s="63"/>
    </row>
    <row r="64" spans="1:67" s="41" customFormat="1" ht="9" customHeight="1" x14ac:dyDescent="0.25">
      <c r="A64" s="41" t="s">
        <v>2</v>
      </c>
      <c r="B64" s="43">
        <v>1</v>
      </c>
      <c r="C64" s="43">
        <v>1</v>
      </c>
      <c r="D64" s="43">
        <v>1</v>
      </c>
      <c r="E64" s="43">
        <v>1</v>
      </c>
      <c r="F64" s="43">
        <v>1</v>
      </c>
      <c r="G64" s="43">
        <v>1</v>
      </c>
      <c r="H64" s="43">
        <v>1</v>
      </c>
      <c r="I64" s="43">
        <v>1</v>
      </c>
      <c r="J64" s="43">
        <v>1</v>
      </c>
      <c r="K64" s="43">
        <v>1</v>
      </c>
      <c r="L64" s="41" t="s">
        <v>2</v>
      </c>
      <c r="M64" s="43">
        <v>1</v>
      </c>
      <c r="N64" s="43">
        <v>1</v>
      </c>
      <c r="O64" s="43">
        <v>1</v>
      </c>
      <c r="P64" s="43">
        <v>0</v>
      </c>
      <c r="Q64" s="43">
        <v>1</v>
      </c>
      <c r="R64" s="43">
        <v>1</v>
      </c>
      <c r="S64" s="43">
        <v>0</v>
      </c>
      <c r="T64" s="43">
        <v>1</v>
      </c>
      <c r="U64" s="43">
        <v>1</v>
      </c>
      <c r="V64" s="43">
        <v>1</v>
      </c>
      <c r="W64" s="85" t="s">
        <v>2</v>
      </c>
      <c r="X64" s="43">
        <v>1</v>
      </c>
      <c r="Y64" s="43">
        <v>1</v>
      </c>
      <c r="Z64" s="43">
        <v>1</v>
      </c>
      <c r="AA64" s="43">
        <v>1</v>
      </c>
      <c r="AB64" s="43">
        <v>1</v>
      </c>
      <c r="AC64" s="43">
        <v>0</v>
      </c>
      <c r="AD64" s="43">
        <v>0</v>
      </c>
      <c r="AE64" s="43">
        <v>1</v>
      </c>
      <c r="AF64" s="43">
        <v>1</v>
      </c>
      <c r="AG64" s="43">
        <v>1</v>
      </c>
      <c r="AH64" s="85" t="s">
        <v>2</v>
      </c>
      <c r="AI64" s="43">
        <v>1</v>
      </c>
      <c r="AJ64" s="43">
        <v>1</v>
      </c>
      <c r="AK64" s="43">
        <v>1</v>
      </c>
      <c r="AL64" s="43">
        <v>0</v>
      </c>
      <c r="AM64" s="43">
        <v>1</v>
      </c>
      <c r="AN64" s="43">
        <v>1</v>
      </c>
      <c r="AO64" s="43">
        <v>1</v>
      </c>
      <c r="AP64" s="43">
        <v>1</v>
      </c>
      <c r="AQ64" s="43">
        <v>1</v>
      </c>
      <c r="AR64" s="43">
        <v>0</v>
      </c>
      <c r="AS64" s="41" t="s">
        <v>2</v>
      </c>
      <c r="AT64" s="43">
        <v>0</v>
      </c>
      <c r="AU64" s="43">
        <v>0</v>
      </c>
      <c r="AV64" s="43">
        <v>0</v>
      </c>
      <c r="AW64" s="43">
        <v>0</v>
      </c>
      <c r="AX64" s="43">
        <v>0</v>
      </c>
      <c r="AY64" s="43">
        <v>0</v>
      </c>
      <c r="AZ64" s="43">
        <v>0</v>
      </c>
      <c r="BA64" s="43">
        <v>0</v>
      </c>
      <c r="BB64" s="43">
        <v>0</v>
      </c>
      <c r="BC64" s="41" t="s">
        <v>2</v>
      </c>
      <c r="BD64" s="43">
        <v>1</v>
      </c>
      <c r="BE64" s="43">
        <v>1</v>
      </c>
      <c r="BF64" s="43">
        <v>0</v>
      </c>
      <c r="BG64" s="43">
        <v>0</v>
      </c>
      <c r="BH64" s="43">
        <v>1</v>
      </c>
      <c r="BI64" s="43">
        <v>1</v>
      </c>
      <c r="BJ64" s="43">
        <v>1</v>
      </c>
      <c r="BK64" s="43">
        <v>1</v>
      </c>
      <c r="BL64" s="43" t="s">
        <v>70</v>
      </c>
      <c r="BM64" s="42"/>
      <c r="BN64" s="63"/>
      <c r="BO64" s="63"/>
    </row>
    <row r="65" spans="1:67" s="41" customFormat="1" ht="9" customHeight="1" x14ac:dyDescent="0.25">
      <c r="A65" s="44" t="s">
        <v>3</v>
      </c>
      <c r="B65" s="46">
        <v>1</v>
      </c>
      <c r="C65" s="46">
        <v>1</v>
      </c>
      <c r="D65" s="46">
        <v>1</v>
      </c>
      <c r="E65" s="46">
        <v>1</v>
      </c>
      <c r="F65" s="46">
        <v>1</v>
      </c>
      <c r="G65" s="46">
        <v>1</v>
      </c>
      <c r="H65" s="46">
        <v>1</v>
      </c>
      <c r="I65" s="46">
        <v>1</v>
      </c>
      <c r="J65" s="46">
        <v>1</v>
      </c>
      <c r="K65" s="46">
        <v>1</v>
      </c>
      <c r="L65" s="44" t="s">
        <v>3</v>
      </c>
      <c r="M65" s="46">
        <v>1</v>
      </c>
      <c r="N65" s="46">
        <v>1</v>
      </c>
      <c r="O65" s="46">
        <v>1</v>
      </c>
      <c r="P65" s="46">
        <v>0</v>
      </c>
      <c r="Q65" s="46">
        <v>0</v>
      </c>
      <c r="R65" s="46">
        <v>0</v>
      </c>
      <c r="S65" s="46">
        <v>0</v>
      </c>
      <c r="T65" s="46">
        <v>1</v>
      </c>
      <c r="U65" s="46">
        <v>1</v>
      </c>
      <c r="V65" s="46">
        <v>1</v>
      </c>
      <c r="W65" s="86" t="s">
        <v>3</v>
      </c>
      <c r="X65" s="46">
        <v>1</v>
      </c>
      <c r="Y65" s="46">
        <v>1</v>
      </c>
      <c r="Z65" s="46">
        <v>0</v>
      </c>
      <c r="AA65" s="46">
        <v>0</v>
      </c>
      <c r="AB65" s="46">
        <v>1</v>
      </c>
      <c r="AC65" s="46">
        <v>1</v>
      </c>
      <c r="AD65" s="46">
        <v>0</v>
      </c>
      <c r="AE65" s="46">
        <v>1</v>
      </c>
      <c r="AF65" s="46">
        <v>0</v>
      </c>
      <c r="AG65" s="46">
        <v>1</v>
      </c>
      <c r="AH65" s="86" t="s">
        <v>3</v>
      </c>
      <c r="AI65" s="46">
        <v>1</v>
      </c>
      <c r="AJ65" s="46">
        <v>1</v>
      </c>
      <c r="AK65" s="46">
        <v>0</v>
      </c>
      <c r="AL65" s="46">
        <v>1</v>
      </c>
      <c r="AM65" s="46">
        <v>1</v>
      </c>
      <c r="AN65" s="46">
        <v>1</v>
      </c>
      <c r="AO65" s="46">
        <v>1</v>
      </c>
      <c r="AP65" s="46">
        <v>1</v>
      </c>
      <c r="AQ65" s="46">
        <v>1</v>
      </c>
      <c r="AR65" s="46">
        <v>1</v>
      </c>
      <c r="AS65" s="44" t="s">
        <v>3</v>
      </c>
      <c r="AT65" s="46">
        <v>1</v>
      </c>
      <c r="AU65" s="46">
        <v>0</v>
      </c>
      <c r="AV65" s="46">
        <v>0</v>
      </c>
      <c r="AW65" s="46">
        <v>0</v>
      </c>
      <c r="AX65" s="46">
        <v>0</v>
      </c>
      <c r="AY65" s="46">
        <v>1</v>
      </c>
      <c r="AZ65" s="46">
        <v>0</v>
      </c>
      <c r="BA65" s="46">
        <v>0</v>
      </c>
      <c r="BB65" s="46">
        <v>1</v>
      </c>
      <c r="BC65" s="44" t="s">
        <v>3</v>
      </c>
      <c r="BD65" s="46">
        <v>1</v>
      </c>
      <c r="BE65" s="46">
        <v>1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1</v>
      </c>
      <c r="BL65" s="46">
        <v>1</v>
      </c>
      <c r="BM65" s="42"/>
      <c r="BN65" s="63"/>
      <c r="BO65" s="63"/>
    </row>
    <row r="66" spans="1:67" s="41" customFormat="1" ht="9" customHeight="1" x14ac:dyDescent="0.25">
      <c r="A66" s="41" t="s">
        <v>33</v>
      </c>
      <c r="B66" s="43">
        <v>1</v>
      </c>
      <c r="C66" s="43">
        <v>1</v>
      </c>
      <c r="D66" s="43">
        <v>1</v>
      </c>
      <c r="E66" s="43">
        <v>1</v>
      </c>
      <c r="F66" s="43">
        <v>0</v>
      </c>
      <c r="G66" s="43">
        <v>1</v>
      </c>
      <c r="H66" s="43">
        <v>1</v>
      </c>
      <c r="I66" s="43">
        <v>1</v>
      </c>
      <c r="J66" s="43">
        <v>1</v>
      </c>
      <c r="K66" s="43">
        <v>0</v>
      </c>
      <c r="L66" s="41" t="s">
        <v>33</v>
      </c>
      <c r="M66" s="43">
        <v>0</v>
      </c>
      <c r="N66" s="43">
        <v>1</v>
      </c>
      <c r="O66" s="43">
        <v>1</v>
      </c>
      <c r="P66" s="43">
        <v>0</v>
      </c>
      <c r="Q66" s="43">
        <v>1</v>
      </c>
      <c r="R66" s="43">
        <v>1</v>
      </c>
      <c r="S66" s="43">
        <v>1</v>
      </c>
      <c r="T66" s="43">
        <v>1</v>
      </c>
      <c r="U66" s="43">
        <v>1</v>
      </c>
      <c r="V66" s="43">
        <v>1</v>
      </c>
      <c r="W66" s="85" t="s">
        <v>33</v>
      </c>
      <c r="X66" s="43">
        <v>1</v>
      </c>
      <c r="Y66" s="43">
        <v>1</v>
      </c>
      <c r="Z66" s="43">
        <v>1</v>
      </c>
      <c r="AA66" s="43">
        <v>1</v>
      </c>
      <c r="AB66" s="43">
        <v>1</v>
      </c>
      <c r="AC66" s="43">
        <v>0</v>
      </c>
      <c r="AD66" s="43">
        <v>1</v>
      </c>
      <c r="AE66" s="43">
        <v>1</v>
      </c>
      <c r="AF66" s="43">
        <v>1</v>
      </c>
      <c r="AG66" s="43">
        <v>1</v>
      </c>
      <c r="AH66" s="85" t="s">
        <v>33</v>
      </c>
      <c r="AI66" s="43">
        <v>0</v>
      </c>
      <c r="AJ66" s="43">
        <v>1</v>
      </c>
      <c r="AK66" s="43">
        <v>1</v>
      </c>
      <c r="AL66" s="43">
        <v>1</v>
      </c>
      <c r="AM66" s="43">
        <v>1</v>
      </c>
      <c r="AN66" s="43">
        <v>0</v>
      </c>
      <c r="AO66" s="43">
        <v>0</v>
      </c>
      <c r="AP66" s="43">
        <v>1</v>
      </c>
      <c r="AQ66" s="43">
        <v>0</v>
      </c>
      <c r="AR66" s="43">
        <v>1</v>
      </c>
      <c r="AS66" s="41" t="s">
        <v>33</v>
      </c>
      <c r="AT66" s="43">
        <v>0</v>
      </c>
      <c r="AU66" s="43">
        <v>0</v>
      </c>
      <c r="AV66" s="43">
        <v>1</v>
      </c>
      <c r="AW66" s="43">
        <v>0</v>
      </c>
      <c r="AX66" s="43">
        <v>0</v>
      </c>
      <c r="AY66" s="43">
        <v>1</v>
      </c>
      <c r="AZ66" s="43">
        <v>0</v>
      </c>
      <c r="BA66" s="43">
        <v>0</v>
      </c>
      <c r="BB66" s="43">
        <v>0</v>
      </c>
      <c r="BC66" s="41" t="s">
        <v>33</v>
      </c>
      <c r="BD66" s="43">
        <v>1</v>
      </c>
      <c r="BE66" s="43">
        <v>1</v>
      </c>
      <c r="BF66" s="43">
        <v>0</v>
      </c>
      <c r="BG66" s="43">
        <v>0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2"/>
      <c r="BN66" s="63"/>
      <c r="BO66" s="63"/>
    </row>
    <row r="67" spans="1:67" s="41" customFormat="1" ht="9" customHeight="1" x14ac:dyDescent="0.25">
      <c r="A67" s="41" t="s">
        <v>4</v>
      </c>
      <c r="B67" s="43">
        <v>1</v>
      </c>
      <c r="C67" s="43">
        <v>1</v>
      </c>
      <c r="D67" s="43">
        <v>1</v>
      </c>
      <c r="E67" s="43">
        <v>1</v>
      </c>
      <c r="F67" s="43">
        <v>1</v>
      </c>
      <c r="G67" s="43">
        <v>1</v>
      </c>
      <c r="H67" s="43">
        <v>1</v>
      </c>
      <c r="I67" s="43">
        <v>1</v>
      </c>
      <c r="J67" s="43">
        <v>1</v>
      </c>
      <c r="K67" s="43">
        <v>1</v>
      </c>
      <c r="L67" s="41" t="s">
        <v>4</v>
      </c>
      <c r="M67" s="43">
        <v>0</v>
      </c>
      <c r="N67" s="43">
        <v>1</v>
      </c>
      <c r="O67" s="43">
        <v>1</v>
      </c>
      <c r="P67" s="43">
        <v>0</v>
      </c>
      <c r="Q67" s="43">
        <v>1</v>
      </c>
      <c r="R67" s="43">
        <v>0</v>
      </c>
      <c r="S67" s="43">
        <v>0</v>
      </c>
      <c r="T67" s="43">
        <v>1</v>
      </c>
      <c r="U67" s="43">
        <v>1</v>
      </c>
      <c r="V67" s="43">
        <v>1</v>
      </c>
      <c r="W67" s="85" t="s">
        <v>4</v>
      </c>
      <c r="X67" s="43">
        <v>1</v>
      </c>
      <c r="Y67" s="43">
        <v>1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3">
        <v>1</v>
      </c>
      <c r="AF67" s="43">
        <v>1</v>
      </c>
      <c r="AG67" s="43">
        <v>1</v>
      </c>
      <c r="AH67" s="85" t="s">
        <v>4</v>
      </c>
      <c r="AI67" s="43">
        <v>0</v>
      </c>
      <c r="AJ67" s="43">
        <v>1</v>
      </c>
      <c r="AK67" s="43">
        <v>0</v>
      </c>
      <c r="AL67" s="43">
        <v>0</v>
      </c>
      <c r="AM67" s="43">
        <v>1</v>
      </c>
      <c r="AN67" s="43">
        <v>0</v>
      </c>
      <c r="AO67" s="43">
        <v>0</v>
      </c>
      <c r="AP67" s="43">
        <v>1</v>
      </c>
      <c r="AQ67" s="43">
        <v>1</v>
      </c>
      <c r="AR67" s="43">
        <v>1</v>
      </c>
      <c r="AS67" s="41" t="s">
        <v>4</v>
      </c>
      <c r="AT67" s="43">
        <v>0</v>
      </c>
      <c r="AU67" s="43">
        <v>0</v>
      </c>
      <c r="AV67" s="43">
        <v>0</v>
      </c>
      <c r="AW67" s="43">
        <v>0</v>
      </c>
      <c r="AX67" s="43">
        <v>0</v>
      </c>
      <c r="AY67" s="43">
        <v>0</v>
      </c>
      <c r="AZ67" s="43">
        <v>0</v>
      </c>
      <c r="BA67" s="43">
        <v>0</v>
      </c>
      <c r="BB67" s="43">
        <v>1</v>
      </c>
      <c r="BC67" s="41" t="s">
        <v>4</v>
      </c>
      <c r="BD67" s="43">
        <v>1</v>
      </c>
      <c r="BE67" s="43">
        <v>1</v>
      </c>
      <c r="BF67" s="43">
        <v>1</v>
      </c>
      <c r="BG67" s="43">
        <v>0</v>
      </c>
      <c r="BH67" s="43">
        <v>1</v>
      </c>
      <c r="BI67" s="43">
        <v>1</v>
      </c>
      <c r="BJ67" s="43">
        <v>0</v>
      </c>
      <c r="BK67" s="43">
        <v>0</v>
      </c>
      <c r="BL67" s="43">
        <v>1</v>
      </c>
      <c r="BM67" s="42"/>
      <c r="BN67" s="63"/>
      <c r="BO67" s="63"/>
    </row>
    <row r="68" spans="1:67" s="41" customFormat="1" ht="9" customHeight="1" x14ac:dyDescent="0.25">
      <c r="A68" s="41" t="s">
        <v>5</v>
      </c>
      <c r="B68" s="43">
        <v>1</v>
      </c>
      <c r="C68" s="43">
        <v>1</v>
      </c>
      <c r="D68" s="43">
        <v>1</v>
      </c>
      <c r="E68" s="43">
        <v>1</v>
      </c>
      <c r="F68" s="43" t="s">
        <v>70</v>
      </c>
      <c r="G68" s="43">
        <v>1</v>
      </c>
      <c r="H68" s="43">
        <v>1</v>
      </c>
      <c r="I68" s="43">
        <v>1</v>
      </c>
      <c r="J68" s="43">
        <v>1</v>
      </c>
      <c r="K68" s="43">
        <v>0</v>
      </c>
      <c r="L68" s="41" t="s">
        <v>5</v>
      </c>
      <c r="M68" s="43">
        <v>0</v>
      </c>
      <c r="N68" s="43">
        <v>0</v>
      </c>
      <c r="O68" s="43">
        <v>1</v>
      </c>
      <c r="P68" s="43">
        <v>0</v>
      </c>
      <c r="Q68" s="43">
        <v>1</v>
      </c>
      <c r="R68" s="43">
        <v>0</v>
      </c>
      <c r="S68" s="43">
        <v>0</v>
      </c>
      <c r="T68" s="43">
        <v>0</v>
      </c>
      <c r="U68" s="43">
        <v>0</v>
      </c>
      <c r="V68" s="43">
        <v>1</v>
      </c>
      <c r="W68" s="85" t="s">
        <v>5</v>
      </c>
      <c r="X68" s="43">
        <v>1</v>
      </c>
      <c r="Y68" s="43">
        <v>1</v>
      </c>
      <c r="Z68" s="43">
        <v>0</v>
      </c>
      <c r="AA68" s="43">
        <v>0</v>
      </c>
      <c r="AB68" s="43">
        <v>1</v>
      </c>
      <c r="AC68" s="43">
        <v>0</v>
      </c>
      <c r="AD68" s="43">
        <v>0</v>
      </c>
      <c r="AE68" s="43">
        <v>1</v>
      </c>
      <c r="AF68" s="43">
        <v>1</v>
      </c>
      <c r="AG68" s="43">
        <v>1</v>
      </c>
      <c r="AH68" s="85" t="s">
        <v>5</v>
      </c>
      <c r="AI68" s="43" t="s">
        <v>70</v>
      </c>
      <c r="AJ68" s="43">
        <v>1</v>
      </c>
      <c r="AK68" s="43">
        <v>0</v>
      </c>
      <c r="AL68" s="43">
        <v>1</v>
      </c>
      <c r="AM68" s="43" t="s">
        <v>70</v>
      </c>
      <c r="AN68" s="43">
        <v>0</v>
      </c>
      <c r="AO68" s="43" t="s">
        <v>70</v>
      </c>
      <c r="AP68" s="43">
        <v>1</v>
      </c>
      <c r="AQ68" s="43">
        <v>1</v>
      </c>
      <c r="AR68" s="43">
        <v>0</v>
      </c>
      <c r="AS68" s="41" t="s">
        <v>5</v>
      </c>
      <c r="AT68" s="43">
        <v>1</v>
      </c>
      <c r="AU68" s="43">
        <v>1</v>
      </c>
      <c r="AV68" s="43">
        <v>0</v>
      </c>
      <c r="AW68" s="43" t="s">
        <v>70</v>
      </c>
      <c r="AX68" s="43">
        <v>1</v>
      </c>
      <c r="AY68" s="43">
        <v>0</v>
      </c>
      <c r="AZ68" s="43">
        <v>0</v>
      </c>
      <c r="BA68" s="43">
        <v>0</v>
      </c>
      <c r="BB68" s="43" t="s">
        <v>70</v>
      </c>
      <c r="BC68" s="41" t="s">
        <v>5</v>
      </c>
      <c r="BD68" s="43">
        <v>1</v>
      </c>
      <c r="BE68" s="43">
        <v>1</v>
      </c>
      <c r="BF68" s="43" t="s">
        <v>70</v>
      </c>
      <c r="BG68" s="43" t="s">
        <v>70</v>
      </c>
      <c r="BH68" s="43" t="s">
        <v>70</v>
      </c>
      <c r="BI68" s="43" t="s">
        <v>70</v>
      </c>
      <c r="BJ68" s="43">
        <v>0</v>
      </c>
      <c r="BK68" s="43" t="s">
        <v>70</v>
      </c>
      <c r="BL68" s="43" t="s">
        <v>70</v>
      </c>
      <c r="BM68" s="42"/>
      <c r="BN68" s="63"/>
      <c r="BO68" s="63"/>
    </row>
    <row r="69" spans="1:67" s="41" customFormat="1" ht="9" customHeight="1" x14ac:dyDescent="0.25">
      <c r="A69" s="44" t="s">
        <v>6</v>
      </c>
      <c r="B69" s="46">
        <v>1</v>
      </c>
      <c r="C69" s="46">
        <v>1</v>
      </c>
      <c r="D69" s="46">
        <v>1</v>
      </c>
      <c r="E69" s="46">
        <v>1</v>
      </c>
      <c r="F69" s="46">
        <v>1</v>
      </c>
      <c r="G69" s="46">
        <v>1</v>
      </c>
      <c r="H69" s="46">
        <v>1</v>
      </c>
      <c r="I69" s="46">
        <v>1</v>
      </c>
      <c r="J69" s="46">
        <v>1</v>
      </c>
      <c r="K69" s="46">
        <v>1</v>
      </c>
      <c r="L69" s="44" t="s">
        <v>6</v>
      </c>
      <c r="M69" s="46">
        <v>1</v>
      </c>
      <c r="N69" s="46">
        <v>1</v>
      </c>
      <c r="O69" s="46">
        <v>1</v>
      </c>
      <c r="P69" s="46">
        <v>1</v>
      </c>
      <c r="Q69" s="46">
        <v>1</v>
      </c>
      <c r="R69" s="46">
        <v>1</v>
      </c>
      <c r="S69" s="46">
        <v>1</v>
      </c>
      <c r="T69" s="46">
        <v>1</v>
      </c>
      <c r="U69" s="46">
        <v>1</v>
      </c>
      <c r="V69" s="46">
        <v>1</v>
      </c>
      <c r="W69" s="86" t="s">
        <v>6</v>
      </c>
      <c r="X69" s="46">
        <v>1</v>
      </c>
      <c r="Y69" s="46">
        <v>1</v>
      </c>
      <c r="Z69" s="46">
        <v>1</v>
      </c>
      <c r="AA69" s="46">
        <v>1</v>
      </c>
      <c r="AB69" s="46">
        <v>1</v>
      </c>
      <c r="AC69" s="46">
        <v>1</v>
      </c>
      <c r="AD69" s="46">
        <v>1</v>
      </c>
      <c r="AE69" s="46">
        <v>1</v>
      </c>
      <c r="AF69" s="46">
        <v>1</v>
      </c>
      <c r="AG69" s="46">
        <v>1</v>
      </c>
      <c r="AH69" s="86" t="s">
        <v>6</v>
      </c>
      <c r="AI69" s="46">
        <v>1</v>
      </c>
      <c r="AJ69" s="46">
        <v>1</v>
      </c>
      <c r="AK69" s="46">
        <v>1</v>
      </c>
      <c r="AL69" s="46">
        <v>1</v>
      </c>
      <c r="AM69" s="46">
        <v>1</v>
      </c>
      <c r="AN69" s="46">
        <v>1</v>
      </c>
      <c r="AO69" s="46">
        <v>1</v>
      </c>
      <c r="AP69" s="46">
        <v>1</v>
      </c>
      <c r="AQ69" s="46">
        <v>1</v>
      </c>
      <c r="AR69" s="46">
        <v>1</v>
      </c>
      <c r="AS69" s="44" t="s">
        <v>6</v>
      </c>
      <c r="AT69" s="46">
        <v>1</v>
      </c>
      <c r="AU69" s="46">
        <v>1</v>
      </c>
      <c r="AV69" s="46">
        <v>1</v>
      </c>
      <c r="AW69" s="46">
        <v>1</v>
      </c>
      <c r="AX69" s="46">
        <v>1</v>
      </c>
      <c r="AY69" s="46">
        <v>1</v>
      </c>
      <c r="AZ69" s="46">
        <v>1</v>
      </c>
      <c r="BA69" s="46">
        <v>0</v>
      </c>
      <c r="BB69" s="46">
        <v>1</v>
      </c>
      <c r="BC69" s="44" t="s">
        <v>6</v>
      </c>
      <c r="BD69" s="46">
        <v>1</v>
      </c>
      <c r="BE69" s="46">
        <v>1</v>
      </c>
      <c r="BF69" s="46">
        <v>1</v>
      </c>
      <c r="BG69" s="46">
        <v>1</v>
      </c>
      <c r="BH69" s="46">
        <v>1</v>
      </c>
      <c r="BI69" s="46">
        <v>1</v>
      </c>
      <c r="BJ69" s="46">
        <v>1</v>
      </c>
      <c r="BK69" s="46">
        <v>1</v>
      </c>
      <c r="BL69" s="46">
        <v>1</v>
      </c>
      <c r="BM69" s="42"/>
      <c r="BN69" s="63"/>
      <c r="BO69" s="63"/>
    </row>
    <row r="70" spans="1:67" s="41" customFormat="1" ht="9" customHeight="1" x14ac:dyDescent="0.25">
      <c r="A70" s="41" t="s">
        <v>71</v>
      </c>
      <c r="B70" s="43">
        <v>1</v>
      </c>
      <c r="C70" s="43">
        <v>1</v>
      </c>
      <c r="D70" s="43">
        <v>1</v>
      </c>
      <c r="E70" s="43">
        <v>1</v>
      </c>
      <c r="F70" s="43">
        <v>1</v>
      </c>
      <c r="G70" s="43">
        <v>1</v>
      </c>
      <c r="H70" s="43">
        <v>1</v>
      </c>
      <c r="I70" s="43">
        <v>1</v>
      </c>
      <c r="J70" s="43">
        <v>1</v>
      </c>
      <c r="K70" s="43">
        <v>1</v>
      </c>
      <c r="L70" s="41" t="s">
        <v>71</v>
      </c>
      <c r="M70" s="43">
        <v>1</v>
      </c>
      <c r="N70" s="43">
        <v>1</v>
      </c>
      <c r="O70" s="43">
        <v>1</v>
      </c>
      <c r="P70" s="43">
        <v>1</v>
      </c>
      <c r="Q70" s="43">
        <v>1</v>
      </c>
      <c r="R70" s="43">
        <v>1</v>
      </c>
      <c r="S70" s="43">
        <v>1</v>
      </c>
      <c r="T70" s="43">
        <v>1</v>
      </c>
      <c r="U70" s="43">
        <v>1</v>
      </c>
      <c r="V70" s="43">
        <v>1</v>
      </c>
      <c r="W70" s="85" t="s">
        <v>71</v>
      </c>
      <c r="X70" s="43">
        <v>1</v>
      </c>
      <c r="Y70" s="43">
        <v>1</v>
      </c>
      <c r="Z70" s="43">
        <v>1</v>
      </c>
      <c r="AA70" s="43">
        <v>1</v>
      </c>
      <c r="AB70" s="43">
        <v>1</v>
      </c>
      <c r="AC70" s="43">
        <v>1</v>
      </c>
      <c r="AD70" s="43">
        <v>1</v>
      </c>
      <c r="AE70" s="43">
        <v>1</v>
      </c>
      <c r="AF70" s="43">
        <v>1</v>
      </c>
      <c r="AG70" s="43">
        <v>1</v>
      </c>
      <c r="AH70" s="85" t="s">
        <v>71</v>
      </c>
      <c r="AI70" s="43">
        <v>1</v>
      </c>
      <c r="AJ70" s="43">
        <v>1</v>
      </c>
      <c r="AK70" s="43">
        <v>1</v>
      </c>
      <c r="AL70" s="43">
        <v>1</v>
      </c>
      <c r="AM70" s="43">
        <v>1</v>
      </c>
      <c r="AN70" s="43">
        <v>1</v>
      </c>
      <c r="AO70" s="43">
        <v>1</v>
      </c>
      <c r="AP70" s="43">
        <v>1</v>
      </c>
      <c r="AQ70" s="43">
        <v>1</v>
      </c>
      <c r="AR70" s="43">
        <v>1</v>
      </c>
      <c r="AS70" s="41" t="s">
        <v>71</v>
      </c>
      <c r="AT70" s="43">
        <v>1</v>
      </c>
      <c r="AU70" s="43">
        <v>1</v>
      </c>
      <c r="AV70" s="43">
        <v>0</v>
      </c>
      <c r="AW70" s="43">
        <v>1</v>
      </c>
      <c r="AX70" s="43">
        <v>1</v>
      </c>
      <c r="AY70" s="43">
        <v>1</v>
      </c>
      <c r="AZ70" s="43">
        <v>1</v>
      </c>
      <c r="BA70" s="43">
        <v>1</v>
      </c>
      <c r="BB70" s="43">
        <v>1</v>
      </c>
      <c r="BC70" s="41" t="s">
        <v>71</v>
      </c>
      <c r="BD70" s="43">
        <v>1</v>
      </c>
      <c r="BE70" s="43">
        <v>1</v>
      </c>
      <c r="BF70" s="43">
        <v>1</v>
      </c>
      <c r="BG70" s="43">
        <v>1</v>
      </c>
      <c r="BH70" s="43">
        <v>1</v>
      </c>
      <c r="BI70" s="43">
        <v>1</v>
      </c>
      <c r="BJ70" s="43">
        <v>1</v>
      </c>
      <c r="BK70" s="43">
        <v>1</v>
      </c>
      <c r="BL70" s="43">
        <v>1</v>
      </c>
      <c r="BM70" s="42"/>
      <c r="BN70" s="63"/>
      <c r="BO70" s="63"/>
    </row>
    <row r="71" spans="1:67" s="41" customFormat="1" ht="9" customHeight="1" x14ac:dyDescent="0.25">
      <c r="A71" s="41" t="s">
        <v>7</v>
      </c>
      <c r="B71" s="43">
        <v>1</v>
      </c>
      <c r="C71" s="43">
        <v>1</v>
      </c>
      <c r="D71" s="43">
        <v>1</v>
      </c>
      <c r="E71" s="43">
        <v>1</v>
      </c>
      <c r="F71" s="43">
        <v>1</v>
      </c>
      <c r="G71" s="43">
        <v>1</v>
      </c>
      <c r="H71" s="43">
        <v>1</v>
      </c>
      <c r="I71" s="43">
        <v>1</v>
      </c>
      <c r="J71" s="43">
        <v>1</v>
      </c>
      <c r="K71" s="43">
        <v>1</v>
      </c>
      <c r="L71" s="41" t="s">
        <v>7</v>
      </c>
      <c r="M71" s="43">
        <v>1</v>
      </c>
      <c r="N71" s="43">
        <v>1</v>
      </c>
      <c r="O71" s="43">
        <v>1</v>
      </c>
      <c r="P71" s="43">
        <v>1</v>
      </c>
      <c r="Q71" s="43">
        <v>1</v>
      </c>
      <c r="R71" s="43">
        <v>1</v>
      </c>
      <c r="S71" s="43">
        <v>1</v>
      </c>
      <c r="T71" s="43">
        <v>1</v>
      </c>
      <c r="U71" s="43">
        <v>1</v>
      </c>
      <c r="V71" s="43">
        <v>1</v>
      </c>
      <c r="W71" s="85" t="s">
        <v>7</v>
      </c>
      <c r="X71" s="43">
        <v>1</v>
      </c>
      <c r="Y71" s="43">
        <v>1</v>
      </c>
      <c r="Z71" s="43">
        <v>1</v>
      </c>
      <c r="AA71" s="43">
        <v>1</v>
      </c>
      <c r="AB71" s="43">
        <v>1</v>
      </c>
      <c r="AC71" s="43">
        <v>1</v>
      </c>
      <c r="AD71" s="43">
        <v>1</v>
      </c>
      <c r="AE71" s="43">
        <v>1</v>
      </c>
      <c r="AF71" s="43">
        <v>1</v>
      </c>
      <c r="AG71" s="43">
        <v>1</v>
      </c>
      <c r="AH71" s="85" t="s">
        <v>7</v>
      </c>
      <c r="AI71" s="43">
        <v>1</v>
      </c>
      <c r="AJ71" s="43">
        <v>1</v>
      </c>
      <c r="AK71" s="43">
        <v>1</v>
      </c>
      <c r="AL71" s="43">
        <v>1</v>
      </c>
      <c r="AM71" s="43">
        <v>1</v>
      </c>
      <c r="AN71" s="43">
        <v>1</v>
      </c>
      <c r="AO71" s="43">
        <v>1</v>
      </c>
      <c r="AP71" s="43">
        <v>1</v>
      </c>
      <c r="AQ71" s="43">
        <v>1</v>
      </c>
      <c r="AR71" s="43">
        <v>1</v>
      </c>
      <c r="AS71" s="41" t="s">
        <v>7</v>
      </c>
      <c r="AT71" s="43">
        <v>1</v>
      </c>
      <c r="AU71" s="43">
        <v>1</v>
      </c>
      <c r="AV71" s="43">
        <v>1</v>
      </c>
      <c r="AW71" s="43">
        <v>1</v>
      </c>
      <c r="AX71" s="43">
        <v>1</v>
      </c>
      <c r="AY71" s="43">
        <v>1</v>
      </c>
      <c r="AZ71" s="43">
        <v>1</v>
      </c>
      <c r="BA71" s="43">
        <v>1</v>
      </c>
      <c r="BB71" s="43">
        <v>1</v>
      </c>
      <c r="BC71" s="41" t="s">
        <v>7</v>
      </c>
      <c r="BD71" s="43">
        <v>1</v>
      </c>
      <c r="BE71" s="43">
        <v>1</v>
      </c>
      <c r="BF71" s="43">
        <v>1</v>
      </c>
      <c r="BG71" s="43">
        <v>1</v>
      </c>
      <c r="BH71" s="43">
        <v>1</v>
      </c>
      <c r="BI71" s="43">
        <v>1</v>
      </c>
      <c r="BJ71" s="43">
        <v>1</v>
      </c>
      <c r="BK71" s="43">
        <v>1</v>
      </c>
      <c r="BL71" s="43">
        <v>1</v>
      </c>
      <c r="BM71" s="42"/>
      <c r="BN71" s="63"/>
      <c r="BO71" s="63"/>
    </row>
    <row r="72" spans="1:67" s="41" customFormat="1" ht="9" customHeight="1" x14ac:dyDescent="0.25">
      <c r="A72" s="41" t="s">
        <v>8</v>
      </c>
      <c r="B72" s="43">
        <v>1</v>
      </c>
      <c r="C72" s="43">
        <v>1</v>
      </c>
      <c r="D72" s="43">
        <v>1</v>
      </c>
      <c r="E72" s="43">
        <v>1</v>
      </c>
      <c r="F72" s="43">
        <v>1</v>
      </c>
      <c r="G72" s="43">
        <v>1</v>
      </c>
      <c r="H72" s="43">
        <v>1</v>
      </c>
      <c r="I72" s="43">
        <v>1</v>
      </c>
      <c r="J72" s="43">
        <v>1</v>
      </c>
      <c r="K72" s="43">
        <v>1</v>
      </c>
      <c r="L72" s="41" t="s">
        <v>8</v>
      </c>
      <c r="M72" s="43">
        <v>1</v>
      </c>
      <c r="N72" s="43">
        <v>1</v>
      </c>
      <c r="O72" s="43">
        <v>1</v>
      </c>
      <c r="P72" s="43">
        <v>1</v>
      </c>
      <c r="Q72" s="43">
        <v>1</v>
      </c>
      <c r="R72" s="43">
        <v>1</v>
      </c>
      <c r="S72" s="43" t="s">
        <v>70</v>
      </c>
      <c r="T72" s="43">
        <v>1</v>
      </c>
      <c r="U72" s="43">
        <v>1</v>
      </c>
      <c r="V72" s="43">
        <v>1</v>
      </c>
      <c r="W72" s="85" t="s">
        <v>8</v>
      </c>
      <c r="X72" s="43">
        <v>1</v>
      </c>
      <c r="Y72" s="43">
        <v>1</v>
      </c>
      <c r="Z72" s="43">
        <v>1</v>
      </c>
      <c r="AA72" s="43">
        <v>1</v>
      </c>
      <c r="AB72" s="43">
        <v>1</v>
      </c>
      <c r="AC72" s="43">
        <v>1</v>
      </c>
      <c r="AD72" s="43">
        <v>1</v>
      </c>
      <c r="AE72" s="43">
        <v>1</v>
      </c>
      <c r="AF72" s="43">
        <v>1</v>
      </c>
      <c r="AG72" s="43">
        <v>1</v>
      </c>
      <c r="AH72" s="85" t="s">
        <v>8</v>
      </c>
      <c r="AI72" s="43">
        <v>1</v>
      </c>
      <c r="AJ72" s="43">
        <v>1</v>
      </c>
      <c r="AK72" s="43">
        <v>1</v>
      </c>
      <c r="AL72" s="43">
        <v>1</v>
      </c>
      <c r="AM72" s="43">
        <v>1</v>
      </c>
      <c r="AN72" s="43">
        <v>1</v>
      </c>
      <c r="AO72" s="43">
        <v>1</v>
      </c>
      <c r="AP72" s="43">
        <v>1</v>
      </c>
      <c r="AQ72" s="43">
        <v>1</v>
      </c>
      <c r="AR72" s="43">
        <v>1</v>
      </c>
      <c r="AS72" s="41" t="s">
        <v>8</v>
      </c>
      <c r="AT72" s="43">
        <v>1</v>
      </c>
      <c r="AU72" s="43">
        <v>1</v>
      </c>
      <c r="AV72" s="43">
        <v>1</v>
      </c>
      <c r="AW72" s="43">
        <v>1</v>
      </c>
      <c r="AX72" s="43">
        <v>1</v>
      </c>
      <c r="AY72" s="43">
        <v>1</v>
      </c>
      <c r="AZ72" s="43">
        <v>1</v>
      </c>
      <c r="BA72" s="43">
        <v>1</v>
      </c>
      <c r="BB72" s="43">
        <v>1</v>
      </c>
      <c r="BC72" s="41" t="s">
        <v>8</v>
      </c>
      <c r="BD72" s="43">
        <v>1</v>
      </c>
      <c r="BE72" s="43">
        <v>1</v>
      </c>
      <c r="BF72" s="43">
        <v>1</v>
      </c>
      <c r="BG72" s="43">
        <v>0</v>
      </c>
      <c r="BH72" s="43">
        <v>0</v>
      </c>
      <c r="BI72" s="43">
        <v>0</v>
      </c>
      <c r="BJ72" s="43">
        <v>0</v>
      </c>
      <c r="BK72" s="43">
        <v>1</v>
      </c>
      <c r="BL72" s="43" t="s">
        <v>70</v>
      </c>
      <c r="BM72" s="42"/>
      <c r="BN72" s="63"/>
      <c r="BO72" s="63"/>
    </row>
    <row r="73" spans="1:67" s="41" customFormat="1" ht="9" customHeight="1" x14ac:dyDescent="0.25">
      <c r="A73" s="44" t="s">
        <v>9</v>
      </c>
      <c r="B73" s="46">
        <v>1</v>
      </c>
      <c r="C73" s="46">
        <v>1</v>
      </c>
      <c r="D73" s="46">
        <v>1</v>
      </c>
      <c r="E73" s="46">
        <v>1</v>
      </c>
      <c r="F73" s="46">
        <v>1</v>
      </c>
      <c r="G73" s="46">
        <v>1</v>
      </c>
      <c r="H73" s="46">
        <v>1</v>
      </c>
      <c r="I73" s="46">
        <v>1</v>
      </c>
      <c r="J73" s="46">
        <v>1</v>
      </c>
      <c r="K73" s="46">
        <v>1</v>
      </c>
      <c r="L73" s="44" t="s">
        <v>9</v>
      </c>
      <c r="M73" s="46">
        <v>1</v>
      </c>
      <c r="N73" s="46">
        <v>1</v>
      </c>
      <c r="O73" s="46">
        <v>1</v>
      </c>
      <c r="P73" s="46">
        <v>1</v>
      </c>
      <c r="Q73" s="46">
        <v>1</v>
      </c>
      <c r="R73" s="46">
        <v>1</v>
      </c>
      <c r="S73" s="46">
        <v>1</v>
      </c>
      <c r="T73" s="46">
        <v>1</v>
      </c>
      <c r="U73" s="46">
        <v>1</v>
      </c>
      <c r="V73" s="46">
        <v>1</v>
      </c>
      <c r="W73" s="86" t="s">
        <v>9</v>
      </c>
      <c r="X73" s="46">
        <v>1</v>
      </c>
      <c r="Y73" s="46">
        <v>1</v>
      </c>
      <c r="Z73" s="46">
        <v>1</v>
      </c>
      <c r="AA73" s="46">
        <v>1</v>
      </c>
      <c r="AB73" s="46">
        <v>1</v>
      </c>
      <c r="AC73" s="46">
        <v>1</v>
      </c>
      <c r="AD73" s="46">
        <v>1</v>
      </c>
      <c r="AE73" s="46">
        <v>1</v>
      </c>
      <c r="AF73" s="46">
        <v>1</v>
      </c>
      <c r="AG73" s="46">
        <v>1</v>
      </c>
      <c r="AH73" s="86" t="s">
        <v>9</v>
      </c>
      <c r="AI73" s="46">
        <v>1</v>
      </c>
      <c r="AJ73" s="46">
        <v>1</v>
      </c>
      <c r="AK73" s="46">
        <v>1</v>
      </c>
      <c r="AL73" s="46">
        <v>1</v>
      </c>
      <c r="AM73" s="46">
        <v>1</v>
      </c>
      <c r="AN73" s="46">
        <v>1</v>
      </c>
      <c r="AO73" s="46">
        <v>1</v>
      </c>
      <c r="AP73" s="46">
        <v>1</v>
      </c>
      <c r="AQ73" s="46">
        <v>1</v>
      </c>
      <c r="AR73" s="46">
        <v>1</v>
      </c>
      <c r="AS73" s="44" t="s">
        <v>9</v>
      </c>
      <c r="AT73" s="46">
        <v>1</v>
      </c>
      <c r="AU73" s="46">
        <v>1</v>
      </c>
      <c r="AV73" s="46">
        <v>1</v>
      </c>
      <c r="AW73" s="46">
        <v>1</v>
      </c>
      <c r="AX73" s="46">
        <v>1</v>
      </c>
      <c r="AY73" s="46">
        <v>1</v>
      </c>
      <c r="AZ73" s="46">
        <v>1</v>
      </c>
      <c r="BA73" s="46">
        <v>1</v>
      </c>
      <c r="BB73" s="46">
        <v>1</v>
      </c>
      <c r="BC73" s="44" t="s">
        <v>9</v>
      </c>
      <c r="BD73" s="46">
        <v>1</v>
      </c>
      <c r="BE73" s="46">
        <v>1</v>
      </c>
      <c r="BF73" s="46">
        <v>1</v>
      </c>
      <c r="BG73" s="46" t="s">
        <v>70</v>
      </c>
      <c r="BH73" s="46">
        <v>1</v>
      </c>
      <c r="BI73" s="46">
        <v>1</v>
      </c>
      <c r="BJ73" s="46">
        <v>1</v>
      </c>
      <c r="BK73" s="46">
        <v>1</v>
      </c>
      <c r="BL73" s="46" t="s">
        <v>70</v>
      </c>
      <c r="BM73" s="42"/>
      <c r="BN73" s="63"/>
      <c r="BO73" s="63"/>
    </row>
    <row r="74" spans="1:67" s="41" customFormat="1" ht="9" customHeight="1" x14ac:dyDescent="0.25">
      <c r="A74" s="41" t="s">
        <v>10</v>
      </c>
      <c r="B74" s="43">
        <v>1</v>
      </c>
      <c r="C74" s="43">
        <v>1</v>
      </c>
      <c r="D74" s="43">
        <v>1</v>
      </c>
      <c r="E74" s="43">
        <v>1</v>
      </c>
      <c r="F74" s="43">
        <v>1</v>
      </c>
      <c r="G74" s="43">
        <v>1</v>
      </c>
      <c r="H74" s="43">
        <v>1</v>
      </c>
      <c r="I74" s="43">
        <v>1</v>
      </c>
      <c r="J74" s="43">
        <v>1</v>
      </c>
      <c r="K74" s="43">
        <v>1</v>
      </c>
      <c r="L74" s="41" t="s">
        <v>10</v>
      </c>
      <c r="M74" s="43">
        <v>1</v>
      </c>
      <c r="N74" s="43">
        <v>1</v>
      </c>
      <c r="O74" s="43">
        <v>1</v>
      </c>
      <c r="P74" s="43">
        <v>1</v>
      </c>
      <c r="Q74" s="43">
        <v>1</v>
      </c>
      <c r="R74" s="43">
        <v>1</v>
      </c>
      <c r="S74" s="43">
        <v>1</v>
      </c>
      <c r="T74" s="43">
        <v>1</v>
      </c>
      <c r="U74" s="43">
        <v>1</v>
      </c>
      <c r="V74" s="43">
        <v>1</v>
      </c>
      <c r="W74" s="85" t="s">
        <v>10</v>
      </c>
      <c r="X74" s="43">
        <v>1</v>
      </c>
      <c r="Y74" s="43">
        <v>1</v>
      </c>
      <c r="Z74" s="43">
        <v>1</v>
      </c>
      <c r="AA74" s="43">
        <v>1</v>
      </c>
      <c r="AB74" s="43">
        <v>1</v>
      </c>
      <c r="AC74" s="43">
        <v>1</v>
      </c>
      <c r="AD74" s="43">
        <v>1</v>
      </c>
      <c r="AE74" s="43">
        <v>1</v>
      </c>
      <c r="AF74" s="43">
        <v>1</v>
      </c>
      <c r="AG74" s="43">
        <v>1</v>
      </c>
      <c r="AH74" s="85" t="s">
        <v>10</v>
      </c>
      <c r="AI74" s="43">
        <v>1</v>
      </c>
      <c r="AJ74" s="43">
        <v>1</v>
      </c>
      <c r="AK74" s="43">
        <v>1</v>
      </c>
      <c r="AL74" s="43">
        <v>1</v>
      </c>
      <c r="AM74" s="43">
        <v>1</v>
      </c>
      <c r="AN74" s="43">
        <v>1</v>
      </c>
      <c r="AO74" s="43">
        <v>1</v>
      </c>
      <c r="AP74" s="43">
        <v>1</v>
      </c>
      <c r="AQ74" s="43">
        <v>1</v>
      </c>
      <c r="AR74" s="43">
        <v>1</v>
      </c>
      <c r="AS74" s="41" t="s">
        <v>10</v>
      </c>
      <c r="AT74" s="43">
        <v>1</v>
      </c>
      <c r="AU74" s="43">
        <v>1</v>
      </c>
      <c r="AV74" s="43">
        <v>1</v>
      </c>
      <c r="AW74" s="43">
        <v>1</v>
      </c>
      <c r="AX74" s="43">
        <v>1</v>
      </c>
      <c r="AY74" s="43">
        <v>1</v>
      </c>
      <c r="AZ74" s="43">
        <v>1</v>
      </c>
      <c r="BA74" s="43">
        <v>1</v>
      </c>
      <c r="BB74" s="43">
        <v>1</v>
      </c>
      <c r="BC74" s="41" t="s">
        <v>10</v>
      </c>
      <c r="BD74" s="43">
        <v>1</v>
      </c>
      <c r="BE74" s="43">
        <v>1</v>
      </c>
      <c r="BF74" s="43" t="s">
        <v>70</v>
      </c>
      <c r="BG74" s="43" t="s">
        <v>70</v>
      </c>
      <c r="BH74" s="43" t="s">
        <v>70</v>
      </c>
      <c r="BI74" s="43" t="s">
        <v>70</v>
      </c>
      <c r="BJ74" s="43" t="s">
        <v>70</v>
      </c>
      <c r="BK74" s="43" t="s">
        <v>70</v>
      </c>
      <c r="BL74" s="43" t="s">
        <v>70</v>
      </c>
      <c r="BM74" s="42"/>
      <c r="BN74" s="63"/>
      <c r="BO74" s="63"/>
    </row>
    <row r="75" spans="1:67" s="41" customFormat="1" ht="9" customHeight="1" x14ac:dyDescent="0.25">
      <c r="A75" s="41" t="s">
        <v>11</v>
      </c>
      <c r="B75" s="43">
        <v>1</v>
      </c>
      <c r="C75" s="43">
        <v>1</v>
      </c>
      <c r="D75" s="43">
        <v>1</v>
      </c>
      <c r="E75" s="43">
        <v>1</v>
      </c>
      <c r="F75" s="43">
        <v>0</v>
      </c>
      <c r="G75" s="43">
        <v>1</v>
      </c>
      <c r="H75" s="43">
        <v>1</v>
      </c>
      <c r="I75" s="43">
        <v>1</v>
      </c>
      <c r="J75" s="43">
        <v>1</v>
      </c>
      <c r="K75" s="43">
        <v>1</v>
      </c>
      <c r="L75" s="41" t="s">
        <v>11</v>
      </c>
      <c r="M75" s="43">
        <v>1</v>
      </c>
      <c r="N75" s="43">
        <v>1</v>
      </c>
      <c r="O75" s="43">
        <v>1</v>
      </c>
      <c r="P75" s="43">
        <v>1</v>
      </c>
      <c r="Q75" s="43">
        <v>1</v>
      </c>
      <c r="R75" s="43">
        <v>1</v>
      </c>
      <c r="S75" s="43">
        <v>1</v>
      </c>
      <c r="T75" s="43">
        <v>1</v>
      </c>
      <c r="U75" s="43">
        <v>1</v>
      </c>
      <c r="V75" s="43">
        <v>1</v>
      </c>
      <c r="W75" s="85" t="s">
        <v>11</v>
      </c>
      <c r="X75" s="43">
        <v>1</v>
      </c>
      <c r="Y75" s="43">
        <v>1</v>
      </c>
      <c r="Z75" s="43">
        <v>1</v>
      </c>
      <c r="AA75" s="43">
        <v>1</v>
      </c>
      <c r="AB75" s="43">
        <v>1</v>
      </c>
      <c r="AC75" s="43">
        <v>1</v>
      </c>
      <c r="AD75" s="43">
        <v>1</v>
      </c>
      <c r="AE75" s="43">
        <v>1</v>
      </c>
      <c r="AF75" s="43">
        <v>1</v>
      </c>
      <c r="AG75" s="43">
        <v>1</v>
      </c>
      <c r="AH75" s="85" t="s">
        <v>11</v>
      </c>
      <c r="AI75" s="43">
        <v>1</v>
      </c>
      <c r="AJ75" s="43">
        <v>1</v>
      </c>
      <c r="AK75" s="43">
        <v>1</v>
      </c>
      <c r="AL75" s="43">
        <v>1</v>
      </c>
      <c r="AM75" s="43">
        <v>1</v>
      </c>
      <c r="AN75" s="43">
        <v>1</v>
      </c>
      <c r="AO75" s="43">
        <v>1</v>
      </c>
      <c r="AP75" s="43">
        <v>1</v>
      </c>
      <c r="AQ75" s="43">
        <v>1</v>
      </c>
      <c r="AR75" s="43">
        <v>1</v>
      </c>
      <c r="AS75" s="41" t="s">
        <v>11</v>
      </c>
      <c r="AT75" s="43">
        <v>1</v>
      </c>
      <c r="AU75" s="43">
        <v>1</v>
      </c>
      <c r="AV75" s="43">
        <v>1</v>
      </c>
      <c r="AW75" s="43">
        <v>1</v>
      </c>
      <c r="AX75" s="43">
        <v>1</v>
      </c>
      <c r="AY75" s="43">
        <v>1</v>
      </c>
      <c r="AZ75" s="43">
        <v>1</v>
      </c>
      <c r="BA75" s="43">
        <v>0</v>
      </c>
      <c r="BB75" s="43">
        <v>1</v>
      </c>
      <c r="BC75" s="41" t="s">
        <v>11</v>
      </c>
      <c r="BD75" s="43">
        <v>1</v>
      </c>
      <c r="BE75" s="43">
        <v>1</v>
      </c>
      <c r="BF75" s="43">
        <v>1</v>
      </c>
      <c r="BG75" s="43">
        <v>1</v>
      </c>
      <c r="BH75" s="43" t="s">
        <v>70</v>
      </c>
      <c r="BI75" s="43" t="s">
        <v>70</v>
      </c>
      <c r="BJ75" s="43" t="s">
        <v>70</v>
      </c>
      <c r="BK75" s="43" t="s">
        <v>70</v>
      </c>
      <c r="BL75" s="43" t="s">
        <v>70</v>
      </c>
      <c r="BM75" s="42"/>
      <c r="BN75" s="63"/>
      <c r="BO75" s="63"/>
    </row>
    <row r="76" spans="1:67" s="41" customFormat="1" ht="9" customHeight="1" x14ac:dyDescent="0.25">
      <c r="A76" s="41" t="s">
        <v>12</v>
      </c>
      <c r="B76" s="43">
        <v>1</v>
      </c>
      <c r="C76" s="43">
        <v>1</v>
      </c>
      <c r="D76" s="43">
        <v>1</v>
      </c>
      <c r="E76" s="43">
        <v>1</v>
      </c>
      <c r="F76" s="43">
        <v>1</v>
      </c>
      <c r="G76" s="43">
        <v>1</v>
      </c>
      <c r="H76" s="43">
        <v>1</v>
      </c>
      <c r="I76" s="43">
        <v>1</v>
      </c>
      <c r="J76" s="43">
        <v>1</v>
      </c>
      <c r="K76" s="43">
        <v>1</v>
      </c>
      <c r="L76" s="41" t="s">
        <v>12</v>
      </c>
      <c r="M76" s="43">
        <v>1</v>
      </c>
      <c r="N76" s="43">
        <v>1</v>
      </c>
      <c r="O76" s="43">
        <v>1</v>
      </c>
      <c r="P76" s="43">
        <v>1</v>
      </c>
      <c r="Q76" s="43">
        <v>1</v>
      </c>
      <c r="R76" s="43">
        <v>1</v>
      </c>
      <c r="S76" s="43">
        <v>0</v>
      </c>
      <c r="T76" s="43">
        <v>1</v>
      </c>
      <c r="U76" s="43">
        <v>1</v>
      </c>
      <c r="V76" s="43">
        <v>1</v>
      </c>
      <c r="W76" s="85" t="s">
        <v>12</v>
      </c>
      <c r="X76" s="43">
        <v>1</v>
      </c>
      <c r="Y76" s="43">
        <v>1</v>
      </c>
      <c r="Z76" s="43">
        <v>1</v>
      </c>
      <c r="AA76" s="43">
        <v>1</v>
      </c>
      <c r="AB76" s="43">
        <v>1</v>
      </c>
      <c r="AC76" s="43">
        <v>1</v>
      </c>
      <c r="AD76" s="43">
        <v>1</v>
      </c>
      <c r="AE76" s="43">
        <v>1</v>
      </c>
      <c r="AF76" s="43">
        <v>1</v>
      </c>
      <c r="AG76" s="43">
        <v>1</v>
      </c>
      <c r="AH76" s="85" t="s">
        <v>12</v>
      </c>
      <c r="AI76" s="43">
        <v>1</v>
      </c>
      <c r="AJ76" s="43">
        <v>1</v>
      </c>
      <c r="AK76" s="43">
        <v>1</v>
      </c>
      <c r="AL76" s="43">
        <v>1</v>
      </c>
      <c r="AM76" s="43">
        <v>1</v>
      </c>
      <c r="AN76" s="43">
        <v>1</v>
      </c>
      <c r="AO76" s="43">
        <v>1</v>
      </c>
      <c r="AP76" s="43">
        <v>1</v>
      </c>
      <c r="AQ76" s="43">
        <v>1</v>
      </c>
      <c r="AR76" s="43">
        <v>1</v>
      </c>
      <c r="AS76" s="41" t="s">
        <v>12</v>
      </c>
      <c r="AT76" s="43">
        <v>1</v>
      </c>
      <c r="AU76" s="43">
        <v>1</v>
      </c>
      <c r="AV76" s="43">
        <v>1</v>
      </c>
      <c r="AW76" s="43">
        <v>1</v>
      </c>
      <c r="AX76" s="43">
        <v>1</v>
      </c>
      <c r="AY76" s="43">
        <v>1</v>
      </c>
      <c r="AZ76" s="43">
        <v>1</v>
      </c>
      <c r="BA76" s="43">
        <v>0</v>
      </c>
      <c r="BB76" s="43">
        <v>1</v>
      </c>
      <c r="BC76" s="41" t="s">
        <v>12</v>
      </c>
      <c r="BD76" s="43">
        <v>1</v>
      </c>
      <c r="BE76" s="43">
        <v>1</v>
      </c>
      <c r="BF76" s="43">
        <v>1</v>
      </c>
      <c r="BG76" s="43">
        <v>1</v>
      </c>
      <c r="BH76" s="43">
        <v>1</v>
      </c>
      <c r="BI76" s="43">
        <v>0</v>
      </c>
      <c r="BJ76" s="43">
        <v>1</v>
      </c>
      <c r="BK76" s="43">
        <v>1</v>
      </c>
      <c r="BL76" s="43">
        <v>1</v>
      </c>
      <c r="BM76" s="42"/>
      <c r="BN76" s="63"/>
      <c r="BO76" s="63"/>
    </row>
    <row r="77" spans="1:67" s="41" customFormat="1" ht="9" customHeight="1" x14ac:dyDescent="0.25">
      <c r="A77" s="44" t="s">
        <v>13</v>
      </c>
      <c r="B77" s="46">
        <v>1</v>
      </c>
      <c r="C77" s="46">
        <v>1</v>
      </c>
      <c r="D77" s="46">
        <v>1</v>
      </c>
      <c r="E77" s="46">
        <v>1</v>
      </c>
      <c r="F77" s="46">
        <v>1</v>
      </c>
      <c r="G77" s="46">
        <v>1</v>
      </c>
      <c r="H77" s="46">
        <v>1</v>
      </c>
      <c r="I77" s="46">
        <v>1</v>
      </c>
      <c r="J77" s="46">
        <v>1</v>
      </c>
      <c r="K77" s="46">
        <v>1</v>
      </c>
      <c r="L77" s="44" t="s">
        <v>13</v>
      </c>
      <c r="M77" s="46">
        <v>1</v>
      </c>
      <c r="N77" s="46">
        <v>1</v>
      </c>
      <c r="O77" s="46">
        <v>1</v>
      </c>
      <c r="P77" s="46">
        <v>1</v>
      </c>
      <c r="Q77" s="46">
        <v>1</v>
      </c>
      <c r="R77" s="46">
        <v>1</v>
      </c>
      <c r="S77" s="46">
        <v>1</v>
      </c>
      <c r="T77" s="46">
        <v>1</v>
      </c>
      <c r="U77" s="46">
        <v>1</v>
      </c>
      <c r="V77" s="46">
        <v>1</v>
      </c>
      <c r="W77" s="86" t="s">
        <v>13</v>
      </c>
      <c r="X77" s="46">
        <v>1</v>
      </c>
      <c r="Y77" s="46">
        <v>1</v>
      </c>
      <c r="Z77" s="46">
        <v>1</v>
      </c>
      <c r="AA77" s="46">
        <v>1</v>
      </c>
      <c r="AB77" s="46">
        <v>1</v>
      </c>
      <c r="AC77" s="46">
        <v>1</v>
      </c>
      <c r="AD77" s="46">
        <v>1</v>
      </c>
      <c r="AE77" s="46">
        <v>1</v>
      </c>
      <c r="AF77" s="46">
        <v>1</v>
      </c>
      <c r="AG77" s="46">
        <v>1</v>
      </c>
      <c r="AH77" s="86" t="s">
        <v>13</v>
      </c>
      <c r="AI77" s="46">
        <v>1</v>
      </c>
      <c r="AJ77" s="46">
        <v>1</v>
      </c>
      <c r="AK77" s="46">
        <v>1</v>
      </c>
      <c r="AL77" s="46">
        <v>1</v>
      </c>
      <c r="AM77" s="46">
        <v>1</v>
      </c>
      <c r="AN77" s="46">
        <v>1</v>
      </c>
      <c r="AO77" s="46">
        <v>1</v>
      </c>
      <c r="AP77" s="46">
        <v>1</v>
      </c>
      <c r="AQ77" s="46">
        <v>1</v>
      </c>
      <c r="AR77" s="46">
        <v>1</v>
      </c>
      <c r="AS77" s="44" t="s">
        <v>13</v>
      </c>
      <c r="AT77" s="46">
        <v>1</v>
      </c>
      <c r="AU77" s="46">
        <v>1</v>
      </c>
      <c r="AV77" s="46">
        <v>1</v>
      </c>
      <c r="AW77" s="46">
        <v>1</v>
      </c>
      <c r="AX77" s="46">
        <v>1</v>
      </c>
      <c r="AY77" s="46">
        <v>1</v>
      </c>
      <c r="AZ77" s="46">
        <v>1</v>
      </c>
      <c r="BA77" s="46">
        <v>1</v>
      </c>
      <c r="BB77" s="46">
        <v>1</v>
      </c>
      <c r="BC77" s="44" t="s">
        <v>13</v>
      </c>
      <c r="BD77" s="46">
        <v>1</v>
      </c>
      <c r="BE77" s="46">
        <v>1</v>
      </c>
      <c r="BF77" s="46">
        <v>1</v>
      </c>
      <c r="BG77" s="46">
        <v>1</v>
      </c>
      <c r="BH77" s="46">
        <v>1</v>
      </c>
      <c r="BI77" s="46">
        <v>1</v>
      </c>
      <c r="BJ77" s="46">
        <v>1</v>
      </c>
      <c r="BK77" s="46">
        <v>1</v>
      </c>
      <c r="BL77" s="46">
        <v>1</v>
      </c>
      <c r="BM77" s="42"/>
      <c r="BN77" s="63"/>
      <c r="BO77" s="63"/>
    </row>
    <row r="78" spans="1:67" s="41" customFormat="1" ht="9" customHeight="1" x14ac:dyDescent="0.25">
      <c r="A78" s="41" t="s">
        <v>14</v>
      </c>
      <c r="B78" s="43">
        <v>1</v>
      </c>
      <c r="C78" s="43">
        <v>1</v>
      </c>
      <c r="D78" s="43">
        <v>1</v>
      </c>
      <c r="E78" s="43">
        <v>1</v>
      </c>
      <c r="F78" s="43">
        <v>1</v>
      </c>
      <c r="G78" s="43">
        <v>1</v>
      </c>
      <c r="H78" s="43">
        <v>1</v>
      </c>
      <c r="I78" s="43">
        <v>1</v>
      </c>
      <c r="J78" s="43">
        <v>1</v>
      </c>
      <c r="K78" s="43">
        <v>1</v>
      </c>
      <c r="L78" s="41" t="s">
        <v>14</v>
      </c>
      <c r="M78" s="43">
        <v>1</v>
      </c>
      <c r="N78" s="43">
        <v>1</v>
      </c>
      <c r="O78" s="43">
        <v>1</v>
      </c>
      <c r="P78" s="43">
        <v>0</v>
      </c>
      <c r="Q78" s="43">
        <v>1</v>
      </c>
      <c r="R78" s="43">
        <v>1</v>
      </c>
      <c r="S78" s="43">
        <v>1</v>
      </c>
      <c r="T78" s="43">
        <v>1</v>
      </c>
      <c r="U78" s="43">
        <v>1</v>
      </c>
      <c r="V78" s="43">
        <v>1</v>
      </c>
      <c r="W78" s="85" t="s">
        <v>14</v>
      </c>
      <c r="X78" s="43">
        <v>1</v>
      </c>
      <c r="Y78" s="43">
        <v>1</v>
      </c>
      <c r="Z78" s="43">
        <v>1</v>
      </c>
      <c r="AA78" s="43">
        <v>1</v>
      </c>
      <c r="AB78" s="43">
        <v>1</v>
      </c>
      <c r="AC78" s="43">
        <v>1</v>
      </c>
      <c r="AD78" s="43">
        <v>1</v>
      </c>
      <c r="AE78" s="43">
        <v>1</v>
      </c>
      <c r="AF78" s="43">
        <v>1</v>
      </c>
      <c r="AG78" s="43">
        <v>1</v>
      </c>
      <c r="AH78" s="85" t="s">
        <v>14</v>
      </c>
      <c r="AI78" s="43">
        <v>1</v>
      </c>
      <c r="AJ78" s="43">
        <v>1</v>
      </c>
      <c r="AK78" s="43">
        <v>1</v>
      </c>
      <c r="AL78" s="43">
        <v>1</v>
      </c>
      <c r="AM78" s="43">
        <v>1</v>
      </c>
      <c r="AN78" s="43">
        <v>1</v>
      </c>
      <c r="AO78" s="43">
        <v>1</v>
      </c>
      <c r="AP78" s="43">
        <v>1</v>
      </c>
      <c r="AQ78" s="43">
        <v>1</v>
      </c>
      <c r="AR78" s="43">
        <v>1</v>
      </c>
      <c r="AS78" s="41" t="s">
        <v>14</v>
      </c>
      <c r="AT78" s="43">
        <v>0</v>
      </c>
      <c r="AU78" s="43">
        <v>1</v>
      </c>
      <c r="AV78" s="43">
        <v>1</v>
      </c>
      <c r="AW78" s="43">
        <v>1</v>
      </c>
      <c r="AX78" s="43">
        <v>1</v>
      </c>
      <c r="AY78" s="43">
        <v>1</v>
      </c>
      <c r="AZ78" s="43">
        <v>1</v>
      </c>
      <c r="BA78" s="43">
        <v>0</v>
      </c>
      <c r="BB78" s="43">
        <v>0</v>
      </c>
      <c r="BC78" s="41" t="s">
        <v>14</v>
      </c>
      <c r="BD78" s="43">
        <v>1</v>
      </c>
      <c r="BE78" s="43">
        <v>1</v>
      </c>
      <c r="BF78" s="43">
        <v>0</v>
      </c>
      <c r="BG78" s="43">
        <v>0</v>
      </c>
      <c r="BH78" s="43">
        <v>0</v>
      </c>
      <c r="BI78" s="43">
        <v>0</v>
      </c>
      <c r="BJ78" s="43">
        <v>1</v>
      </c>
      <c r="BK78" s="43">
        <v>1</v>
      </c>
      <c r="BL78" s="43">
        <v>0</v>
      </c>
      <c r="BM78" s="42"/>
      <c r="BN78" s="63"/>
      <c r="BO78" s="63"/>
    </row>
    <row r="79" spans="1:67" s="41" customFormat="1" ht="9" customHeight="1" x14ac:dyDescent="0.25">
      <c r="A79" s="41" t="s">
        <v>15</v>
      </c>
      <c r="B79" s="43">
        <v>1</v>
      </c>
      <c r="C79" s="43">
        <v>1</v>
      </c>
      <c r="D79" s="43">
        <v>1</v>
      </c>
      <c r="E79" s="43">
        <v>1</v>
      </c>
      <c r="F79" s="43">
        <v>1</v>
      </c>
      <c r="G79" s="43">
        <v>1</v>
      </c>
      <c r="H79" s="43">
        <v>1</v>
      </c>
      <c r="I79" s="43">
        <v>1</v>
      </c>
      <c r="J79" s="43">
        <v>1</v>
      </c>
      <c r="K79" s="43">
        <v>1</v>
      </c>
      <c r="L79" s="41" t="s">
        <v>15</v>
      </c>
      <c r="M79" s="43">
        <v>1</v>
      </c>
      <c r="N79" s="43">
        <v>0</v>
      </c>
      <c r="O79" s="43">
        <v>1</v>
      </c>
      <c r="P79" s="43">
        <v>0</v>
      </c>
      <c r="Q79" s="43">
        <v>1</v>
      </c>
      <c r="R79" s="43">
        <v>1</v>
      </c>
      <c r="S79" s="43">
        <v>1</v>
      </c>
      <c r="T79" s="43">
        <v>1</v>
      </c>
      <c r="U79" s="43">
        <v>1</v>
      </c>
      <c r="V79" s="43">
        <v>1</v>
      </c>
      <c r="W79" s="85" t="s">
        <v>15</v>
      </c>
      <c r="X79" s="43">
        <v>1</v>
      </c>
      <c r="Y79" s="43">
        <v>1</v>
      </c>
      <c r="Z79" s="43">
        <v>1</v>
      </c>
      <c r="AA79" s="43">
        <v>1</v>
      </c>
      <c r="AB79" s="43">
        <v>1</v>
      </c>
      <c r="AC79" s="43">
        <v>1</v>
      </c>
      <c r="AD79" s="43">
        <v>1</v>
      </c>
      <c r="AE79" s="43">
        <v>1</v>
      </c>
      <c r="AF79" s="43">
        <v>1</v>
      </c>
      <c r="AG79" s="43">
        <v>1</v>
      </c>
      <c r="AH79" s="85" t="s">
        <v>15</v>
      </c>
      <c r="AI79" s="43">
        <v>1</v>
      </c>
      <c r="AJ79" s="43">
        <v>1</v>
      </c>
      <c r="AK79" s="43">
        <v>1</v>
      </c>
      <c r="AL79" s="43">
        <v>1</v>
      </c>
      <c r="AM79" s="43">
        <v>1</v>
      </c>
      <c r="AN79" s="43">
        <v>1</v>
      </c>
      <c r="AO79" s="43">
        <v>1</v>
      </c>
      <c r="AP79" s="43">
        <v>1</v>
      </c>
      <c r="AQ79" s="43">
        <v>1</v>
      </c>
      <c r="AR79" s="43">
        <v>1</v>
      </c>
      <c r="AS79" s="41" t="s">
        <v>15</v>
      </c>
      <c r="AT79" s="43">
        <v>1</v>
      </c>
      <c r="AU79" s="43">
        <v>1</v>
      </c>
      <c r="AV79" s="43">
        <v>1</v>
      </c>
      <c r="AW79" s="43">
        <v>0</v>
      </c>
      <c r="AX79" s="43">
        <v>1</v>
      </c>
      <c r="AY79" s="43">
        <v>1</v>
      </c>
      <c r="AZ79" s="43">
        <v>1</v>
      </c>
      <c r="BA79" s="43">
        <v>0</v>
      </c>
      <c r="BB79" s="43">
        <v>1</v>
      </c>
      <c r="BC79" s="41" t="s">
        <v>15</v>
      </c>
      <c r="BD79" s="43">
        <v>1</v>
      </c>
      <c r="BE79" s="43">
        <v>1</v>
      </c>
      <c r="BF79" s="43">
        <v>1</v>
      </c>
      <c r="BG79" s="43">
        <v>0</v>
      </c>
      <c r="BH79" s="43">
        <v>1</v>
      </c>
      <c r="BI79" s="43">
        <v>0</v>
      </c>
      <c r="BJ79" s="43">
        <v>1</v>
      </c>
      <c r="BK79" s="43">
        <v>1</v>
      </c>
      <c r="BL79" s="43" t="s">
        <v>70</v>
      </c>
      <c r="BM79" s="42"/>
      <c r="BN79" s="63"/>
      <c r="BO79" s="63"/>
    </row>
    <row r="80" spans="1:67" s="41" customFormat="1" ht="9" customHeight="1" x14ac:dyDescent="0.25">
      <c r="A80" s="41" t="s">
        <v>16</v>
      </c>
      <c r="B80" s="43">
        <v>1</v>
      </c>
      <c r="C80" s="43">
        <v>1</v>
      </c>
      <c r="D80" s="43">
        <v>1</v>
      </c>
      <c r="E80" s="43">
        <v>1</v>
      </c>
      <c r="F80" s="43">
        <v>0</v>
      </c>
      <c r="G80" s="43">
        <v>1</v>
      </c>
      <c r="H80" s="43">
        <v>1</v>
      </c>
      <c r="I80" s="43">
        <v>1</v>
      </c>
      <c r="J80" s="43">
        <v>1</v>
      </c>
      <c r="K80" s="43">
        <v>0</v>
      </c>
      <c r="L80" s="41" t="s">
        <v>16</v>
      </c>
      <c r="M80" s="43">
        <v>1</v>
      </c>
      <c r="N80" s="43">
        <v>0</v>
      </c>
      <c r="O80" s="43">
        <v>0</v>
      </c>
      <c r="P80" s="43">
        <v>0</v>
      </c>
      <c r="Q80" s="43">
        <v>0</v>
      </c>
      <c r="R80" s="43">
        <v>1</v>
      </c>
      <c r="S80" s="43">
        <v>1</v>
      </c>
      <c r="T80" s="43">
        <v>1</v>
      </c>
      <c r="U80" s="43">
        <v>0</v>
      </c>
      <c r="V80" s="43">
        <v>1</v>
      </c>
      <c r="W80" s="85" t="s">
        <v>16</v>
      </c>
      <c r="X80" s="43">
        <v>1</v>
      </c>
      <c r="Y80" s="43">
        <v>1</v>
      </c>
      <c r="Z80" s="43">
        <v>1</v>
      </c>
      <c r="AA80" s="43">
        <v>0</v>
      </c>
      <c r="AB80" s="43">
        <v>0</v>
      </c>
      <c r="AC80" s="43">
        <v>1</v>
      </c>
      <c r="AD80" s="43">
        <v>1</v>
      </c>
      <c r="AE80" s="43">
        <v>1</v>
      </c>
      <c r="AF80" s="43">
        <v>1</v>
      </c>
      <c r="AG80" s="43">
        <v>0</v>
      </c>
      <c r="AH80" s="85" t="s">
        <v>16</v>
      </c>
      <c r="AI80" s="43">
        <v>1</v>
      </c>
      <c r="AJ80" s="43">
        <v>1</v>
      </c>
      <c r="AK80" s="43">
        <v>1</v>
      </c>
      <c r="AL80" s="43">
        <v>0</v>
      </c>
      <c r="AM80" s="43">
        <v>1</v>
      </c>
      <c r="AN80" s="43">
        <v>0</v>
      </c>
      <c r="AO80" s="43">
        <v>0</v>
      </c>
      <c r="AP80" s="43">
        <v>0</v>
      </c>
      <c r="AQ80" s="43">
        <v>0</v>
      </c>
      <c r="AR80" s="43">
        <v>0</v>
      </c>
      <c r="AS80" s="41" t="s">
        <v>16</v>
      </c>
      <c r="AT80" s="43">
        <v>0</v>
      </c>
      <c r="AU80" s="43">
        <v>0</v>
      </c>
      <c r="AV80" s="43">
        <v>0</v>
      </c>
      <c r="AW80" s="43">
        <v>0</v>
      </c>
      <c r="AX80" s="43">
        <v>0</v>
      </c>
      <c r="AY80" s="43">
        <v>0</v>
      </c>
      <c r="AZ80" s="43">
        <v>1</v>
      </c>
      <c r="BA80" s="43">
        <v>0</v>
      </c>
      <c r="BB80" s="43">
        <v>0</v>
      </c>
      <c r="BC80" s="41" t="s">
        <v>16</v>
      </c>
      <c r="BD80" s="43">
        <v>1</v>
      </c>
      <c r="BE80" s="43">
        <v>1</v>
      </c>
      <c r="BF80" s="43">
        <v>1</v>
      </c>
      <c r="BG80" s="43">
        <v>0</v>
      </c>
      <c r="BH80" s="43">
        <v>1</v>
      </c>
      <c r="BI80" s="43">
        <v>1</v>
      </c>
      <c r="BJ80" s="43">
        <v>1</v>
      </c>
      <c r="BK80" s="43">
        <v>1</v>
      </c>
      <c r="BL80" s="43">
        <v>0</v>
      </c>
      <c r="BM80" s="42"/>
      <c r="BN80" s="63"/>
      <c r="BO80" s="63"/>
    </row>
    <row r="81" spans="1:67" s="41" customFormat="1" ht="9" customHeight="1" x14ac:dyDescent="0.25">
      <c r="A81" s="44" t="s">
        <v>17</v>
      </c>
      <c r="B81" s="46">
        <v>1</v>
      </c>
      <c r="C81" s="46">
        <v>1</v>
      </c>
      <c r="D81" s="46">
        <v>1</v>
      </c>
      <c r="E81" s="46">
        <v>1</v>
      </c>
      <c r="F81" s="46">
        <v>1</v>
      </c>
      <c r="G81" s="46">
        <v>1</v>
      </c>
      <c r="H81" s="46">
        <v>1</v>
      </c>
      <c r="I81" s="46">
        <v>1</v>
      </c>
      <c r="J81" s="46">
        <v>1</v>
      </c>
      <c r="K81" s="46">
        <v>1</v>
      </c>
      <c r="L81" s="44" t="s">
        <v>17</v>
      </c>
      <c r="M81" s="46">
        <v>1</v>
      </c>
      <c r="N81" s="46">
        <v>1</v>
      </c>
      <c r="O81" s="46">
        <v>1</v>
      </c>
      <c r="P81" s="46">
        <v>1</v>
      </c>
      <c r="Q81" s="46">
        <v>1</v>
      </c>
      <c r="R81" s="46">
        <v>1</v>
      </c>
      <c r="S81" s="46">
        <v>1</v>
      </c>
      <c r="T81" s="46">
        <v>1</v>
      </c>
      <c r="U81" s="46">
        <v>1</v>
      </c>
      <c r="V81" s="46">
        <v>1</v>
      </c>
      <c r="W81" s="86" t="s">
        <v>17</v>
      </c>
      <c r="X81" s="46">
        <v>1</v>
      </c>
      <c r="Y81" s="46">
        <v>1</v>
      </c>
      <c r="Z81" s="46">
        <v>0</v>
      </c>
      <c r="AA81" s="46">
        <v>1</v>
      </c>
      <c r="AB81" s="46">
        <v>1</v>
      </c>
      <c r="AC81" s="46">
        <v>0</v>
      </c>
      <c r="AD81" s="46">
        <v>1</v>
      </c>
      <c r="AE81" s="46">
        <v>1</v>
      </c>
      <c r="AF81" s="46">
        <v>1</v>
      </c>
      <c r="AG81" s="46">
        <v>1</v>
      </c>
      <c r="AH81" s="86" t="s">
        <v>17</v>
      </c>
      <c r="AI81" s="46">
        <v>1</v>
      </c>
      <c r="AJ81" s="46">
        <v>1</v>
      </c>
      <c r="AK81" s="46">
        <v>1</v>
      </c>
      <c r="AL81" s="46">
        <v>1</v>
      </c>
      <c r="AM81" s="46">
        <v>1</v>
      </c>
      <c r="AN81" s="46">
        <v>1</v>
      </c>
      <c r="AO81" s="46">
        <v>1</v>
      </c>
      <c r="AP81" s="46">
        <v>1</v>
      </c>
      <c r="AQ81" s="46">
        <v>1</v>
      </c>
      <c r="AR81" s="46">
        <v>1</v>
      </c>
      <c r="AS81" s="44" t="s">
        <v>17</v>
      </c>
      <c r="AT81" s="46">
        <v>1</v>
      </c>
      <c r="AU81" s="46">
        <v>1</v>
      </c>
      <c r="AV81" s="46">
        <v>1</v>
      </c>
      <c r="AW81" s="46">
        <v>1</v>
      </c>
      <c r="AX81" s="46">
        <v>1</v>
      </c>
      <c r="AY81" s="46">
        <v>1</v>
      </c>
      <c r="AZ81" s="46">
        <v>1</v>
      </c>
      <c r="BA81" s="46">
        <v>0</v>
      </c>
      <c r="BB81" s="46">
        <v>0</v>
      </c>
      <c r="BC81" s="44" t="s">
        <v>17</v>
      </c>
      <c r="BD81" s="46">
        <v>0</v>
      </c>
      <c r="BE81" s="46">
        <v>0</v>
      </c>
      <c r="BF81" s="46">
        <v>0</v>
      </c>
      <c r="BG81" s="46">
        <v>0</v>
      </c>
      <c r="BH81" s="46">
        <v>0</v>
      </c>
      <c r="BI81" s="46">
        <v>0</v>
      </c>
      <c r="BJ81" s="46">
        <v>0</v>
      </c>
      <c r="BK81" s="46">
        <v>0</v>
      </c>
      <c r="BL81" s="46">
        <v>0</v>
      </c>
      <c r="BM81" s="42"/>
      <c r="BN81" s="63"/>
      <c r="BO81" s="63"/>
    </row>
    <row r="82" spans="1:67" s="41" customFormat="1" ht="9" customHeight="1" x14ac:dyDescent="0.25">
      <c r="A82" s="41" t="s">
        <v>18</v>
      </c>
      <c r="B82" s="43">
        <v>1</v>
      </c>
      <c r="C82" s="43">
        <v>1</v>
      </c>
      <c r="D82" s="43">
        <v>1</v>
      </c>
      <c r="E82" s="43">
        <v>1</v>
      </c>
      <c r="F82" s="43">
        <v>1</v>
      </c>
      <c r="G82" s="43">
        <v>1</v>
      </c>
      <c r="H82" s="43">
        <v>1</v>
      </c>
      <c r="I82" s="43">
        <v>1</v>
      </c>
      <c r="J82" s="43">
        <v>0</v>
      </c>
      <c r="K82" s="43">
        <v>0</v>
      </c>
      <c r="L82" s="41" t="s">
        <v>18</v>
      </c>
      <c r="M82" s="43">
        <v>0</v>
      </c>
      <c r="N82" s="43">
        <v>1</v>
      </c>
      <c r="O82" s="43">
        <v>1</v>
      </c>
      <c r="P82" s="43">
        <v>0</v>
      </c>
      <c r="Q82" s="43">
        <v>0</v>
      </c>
      <c r="R82" s="43">
        <v>0</v>
      </c>
      <c r="S82" s="43">
        <v>0</v>
      </c>
      <c r="T82" s="43">
        <v>1</v>
      </c>
      <c r="U82" s="43">
        <v>0</v>
      </c>
      <c r="V82" s="43">
        <v>1</v>
      </c>
      <c r="W82" s="85" t="s">
        <v>18</v>
      </c>
      <c r="X82" s="43">
        <v>1</v>
      </c>
      <c r="Y82" s="43">
        <v>1</v>
      </c>
      <c r="Z82" s="43">
        <v>1</v>
      </c>
      <c r="AA82" s="43">
        <v>1</v>
      </c>
      <c r="AB82" s="43">
        <v>1</v>
      </c>
      <c r="AC82" s="43">
        <v>0</v>
      </c>
      <c r="AD82" s="43">
        <v>0</v>
      </c>
      <c r="AE82" s="43">
        <v>1</v>
      </c>
      <c r="AF82" s="43">
        <v>1</v>
      </c>
      <c r="AG82" s="43">
        <v>1</v>
      </c>
      <c r="AH82" s="85" t="s">
        <v>18</v>
      </c>
      <c r="AI82" s="43">
        <v>0</v>
      </c>
      <c r="AJ82" s="43">
        <v>1</v>
      </c>
      <c r="AK82" s="43">
        <v>1</v>
      </c>
      <c r="AL82" s="43">
        <v>0</v>
      </c>
      <c r="AM82" s="43">
        <v>1</v>
      </c>
      <c r="AN82" s="43">
        <v>0</v>
      </c>
      <c r="AO82" s="43">
        <v>0</v>
      </c>
      <c r="AP82" s="43">
        <v>1</v>
      </c>
      <c r="AQ82" s="43">
        <v>1</v>
      </c>
      <c r="AR82" s="43">
        <v>0</v>
      </c>
      <c r="AS82" s="41" t="s">
        <v>18</v>
      </c>
      <c r="AT82" s="43">
        <v>0</v>
      </c>
      <c r="AU82" s="43">
        <v>0</v>
      </c>
      <c r="AV82" s="43">
        <v>0</v>
      </c>
      <c r="AW82" s="43">
        <v>0</v>
      </c>
      <c r="AX82" s="43">
        <v>0</v>
      </c>
      <c r="AY82" s="43">
        <v>1</v>
      </c>
      <c r="AZ82" s="43">
        <v>1</v>
      </c>
      <c r="BA82" s="43">
        <v>0</v>
      </c>
      <c r="BB82" s="43">
        <v>1</v>
      </c>
      <c r="BC82" s="41" t="s">
        <v>18</v>
      </c>
      <c r="BD82" s="43">
        <v>1</v>
      </c>
      <c r="BE82" s="43">
        <v>1</v>
      </c>
      <c r="BF82" s="43">
        <v>1</v>
      </c>
      <c r="BG82" s="43">
        <v>0</v>
      </c>
      <c r="BH82" s="43">
        <v>1</v>
      </c>
      <c r="BI82" s="43">
        <v>0</v>
      </c>
      <c r="BJ82" s="43">
        <v>0</v>
      </c>
      <c r="BK82" s="43">
        <v>0</v>
      </c>
      <c r="BL82" s="43">
        <v>1</v>
      </c>
      <c r="BM82" s="42"/>
      <c r="BN82" s="63"/>
      <c r="BO82" s="63"/>
    </row>
    <row r="83" spans="1:67" s="41" customFormat="1" ht="9" customHeight="1" x14ac:dyDescent="0.25">
      <c r="A83" s="41" t="s">
        <v>19</v>
      </c>
      <c r="B83" s="43">
        <v>1</v>
      </c>
      <c r="C83" s="43">
        <v>1</v>
      </c>
      <c r="D83" s="43">
        <v>1</v>
      </c>
      <c r="E83" s="43">
        <v>1</v>
      </c>
      <c r="F83" s="43">
        <v>1</v>
      </c>
      <c r="G83" s="43">
        <v>1</v>
      </c>
      <c r="H83" s="43">
        <v>1</v>
      </c>
      <c r="I83" s="43">
        <v>1</v>
      </c>
      <c r="J83" s="43">
        <v>1</v>
      </c>
      <c r="K83" s="43">
        <v>1</v>
      </c>
      <c r="L83" s="41" t="s">
        <v>19</v>
      </c>
      <c r="M83" s="43">
        <v>1</v>
      </c>
      <c r="N83" s="43">
        <v>1</v>
      </c>
      <c r="O83" s="43">
        <v>1</v>
      </c>
      <c r="P83" s="43">
        <v>1</v>
      </c>
      <c r="Q83" s="43">
        <v>1</v>
      </c>
      <c r="R83" s="43">
        <v>1</v>
      </c>
      <c r="S83" s="43">
        <v>0</v>
      </c>
      <c r="T83" s="43">
        <v>1</v>
      </c>
      <c r="U83" s="43">
        <v>1</v>
      </c>
      <c r="V83" s="43">
        <v>1</v>
      </c>
      <c r="W83" s="85" t="s">
        <v>19</v>
      </c>
      <c r="X83" s="43">
        <v>1</v>
      </c>
      <c r="Y83" s="43">
        <v>1</v>
      </c>
      <c r="Z83" s="43">
        <v>1</v>
      </c>
      <c r="AA83" s="43">
        <v>1</v>
      </c>
      <c r="AB83" s="43">
        <v>1</v>
      </c>
      <c r="AC83" s="43">
        <v>1</v>
      </c>
      <c r="AD83" s="43">
        <v>1</v>
      </c>
      <c r="AE83" s="43">
        <v>1</v>
      </c>
      <c r="AF83" s="43">
        <v>1</v>
      </c>
      <c r="AG83" s="43">
        <v>1</v>
      </c>
      <c r="AH83" s="85" t="s">
        <v>19</v>
      </c>
      <c r="AI83" s="43">
        <v>1</v>
      </c>
      <c r="AJ83" s="43">
        <v>1</v>
      </c>
      <c r="AK83" s="43">
        <v>1</v>
      </c>
      <c r="AL83" s="43">
        <v>1</v>
      </c>
      <c r="AM83" s="43">
        <v>1</v>
      </c>
      <c r="AN83" s="43">
        <v>1</v>
      </c>
      <c r="AO83" s="43">
        <v>1</v>
      </c>
      <c r="AP83" s="43">
        <v>1</v>
      </c>
      <c r="AQ83" s="43">
        <v>1</v>
      </c>
      <c r="AR83" s="43">
        <v>0</v>
      </c>
      <c r="AS83" s="41" t="s">
        <v>19</v>
      </c>
      <c r="AT83" s="43">
        <v>1</v>
      </c>
      <c r="AU83" s="43">
        <v>1</v>
      </c>
      <c r="AV83" s="43">
        <v>1</v>
      </c>
      <c r="AW83" s="43">
        <v>1</v>
      </c>
      <c r="AX83" s="43">
        <v>1</v>
      </c>
      <c r="AY83" s="43">
        <v>1</v>
      </c>
      <c r="AZ83" s="43">
        <v>1</v>
      </c>
      <c r="BA83" s="43">
        <v>0</v>
      </c>
      <c r="BB83" s="43">
        <v>0</v>
      </c>
      <c r="BC83" s="41" t="s">
        <v>19</v>
      </c>
      <c r="BD83" s="43">
        <v>1</v>
      </c>
      <c r="BE83" s="43">
        <v>1</v>
      </c>
      <c r="BF83" s="43">
        <v>1</v>
      </c>
      <c r="BG83" s="43">
        <v>0</v>
      </c>
      <c r="BH83" s="43">
        <v>1</v>
      </c>
      <c r="BI83" s="43">
        <v>0</v>
      </c>
      <c r="BJ83" s="43">
        <v>1</v>
      </c>
      <c r="BK83" s="43">
        <v>1</v>
      </c>
      <c r="BL83" s="43">
        <v>0</v>
      </c>
      <c r="BM83" s="42"/>
      <c r="BN83" s="63"/>
      <c r="BO83" s="63"/>
    </row>
    <row r="84" spans="1:67" s="41" customFormat="1" ht="9" customHeight="1" x14ac:dyDescent="0.25">
      <c r="A84" s="41" t="s">
        <v>20</v>
      </c>
      <c r="B84" s="42">
        <v>1</v>
      </c>
      <c r="C84" s="42">
        <v>1</v>
      </c>
      <c r="D84" s="42">
        <v>1</v>
      </c>
      <c r="E84" s="42">
        <v>1</v>
      </c>
      <c r="F84" s="42">
        <v>1</v>
      </c>
      <c r="G84" s="42">
        <v>1</v>
      </c>
      <c r="H84" s="42">
        <v>1</v>
      </c>
      <c r="I84" s="42">
        <v>1</v>
      </c>
      <c r="J84" s="43">
        <v>1</v>
      </c>
      <c r="K84" s="43">
        <v>1</v>
      </c>
      <c r="L84" s="41" t="s">
        <v>20</v>
      </c>
      <c r="M84" s="42">
        <v>1</v>
      </c>
      <c r="N84" s="42">
        <v>0</v>
      </c>
      <c r="O84" s="42">
        <v>1</v>
      </c>
      <c r="P84" s="42">
        <v>1</v>
      </c>
      <c r="Q84" s="42">
        <v>1</v>
      </c>
      <c r="R84" s="42">
        <v>1</v>
      </c>
      <c r="S84" s="42">
        <v>1</v>
      </c>
      <c r="T84" s="42">
        <v>1</v>
      </c>
      <c r="U84" s="43">
        <v>1</v>
      </c>
      <c r="V84" s="43">
        <v>1</v>
      </c>
      <c r="W84" s="85" t="s">
        <v>20</v>
      </c>
      <c r="X84" s="43">
        <v>1</v>
      </c>
      <c r="Y84" s="43">
        <v>1</v>
      </c>
      <c r="Z84" s="43">
        <v>0</v>
      </c>
      <c r="AA84" s="43">
        <v>0</v>
      </c>
      <c r="AB84" s="43">
        <v>1</v>
      </c>
      <c r="AC84" s="43">
        <v>1</v>
      </c>
      <c r="AD84" s="43">
        <v>1</v>
      </c>
      <c r="AE84" s="43">
        <v>1</v>
      </c>
      <c r="AF84" s="43">
        <v>1</v>
      </c>
      <c r="AG84" s="43">
        <v>1</v>
      </c>
      <c r="AH84" s="85" t="s">
        <v>20</v>
      </c>
      <c r="AI84" s="43">
        <v>1</v>
      </c>
      <c r="AJ84" s="43">
        <v>1</v>
      </c>
      <c r="AK84" s="43">
        <v>1</v>
      </c>
      <c r="AL84" s="43">
        <v>1</v>
      </c>
      <c r="AM84" s="43">
        <v>1</v>
      </c>
      <c r="AN84" s="43">
        <v>1</v>
      </c>
      <c r="AO84" s="43">
        <v>1</v>
      </c>
      <c r="AP84" s="43">
        <v>1</v>
      </c>
      <c r="AQ84" s="43">
        <v>1</v>
      </c>
      <c r="AR84" s="43">
        <v>1</v>
      </c>
      <c r="AS84" s="41" t="s">
        <v>20</v>
      </c>
      <c r="AT84" s="43">
        <v>0</v>
      </c>
      <c r="AU84" s="43">
        <v>1</v>
      </c>
      <c r="AV84" s="43">
        <v>1</v>
      </c>
      <c r="AW84" s="43">
        <v>1</v>
      </c>
      <c r="AX84" s="43">
        <v>1</v>
      </c>
      <c r="AY84" s="43">
        <v>1</v>
      </c>
      <c r="AZ84" s="43">
        <v>0</v>
      </c>
      <c r="BA84" s="43">
        <v>0</v>
      </c>
      <c r="BB84" s="43">
        <v>1</v>
      </c>
      <c r="BC84" s="41" t="s">
        <v>20</v>
      </c>
      <c r="BD84" s="43">
        <v>1</v>
      </c>
      <c r="BE84" s="43">
        <v>1</v>
      </c>
      <c r="BF84" s="43">
        <v>1</v>
      </c>
      <c r="BG84" s="43">
        <v>0</v>
      </c>
      <c r="BH84" s="43">
        <v>1</v>
      </c>
      <c r="BI84" s="43">
        <v>0</v>
      </c>
      <c r="BJ84" s="43">
        <v>1</v>
      </c>
      <c r="BK84" s="43" t="s">
        <v>70</v>
      </c>
      <c r="BL84" s="43">
        <v>0</v>
      </c>
      <c r="BM84" s="42"/>
      <c r="BN84" s="63"/>
      <c r="BO84" s="63"/>
    </row>
    <row r="85" spans="1:67" s="41" customFormat="1" ht="9" customHeight="1" x14ac:dyDescent="0.25">
      <c r="A85" s="44" t="s">
        <v>21</v>
      </c>
      <c r="B85" s="45">
        <v>1</v>
      </c>
      <c r="C85" s="45">
        <v>1</v>
      </c>
      <c r="D85" s="45">
        <v>1</v>
      </c>
      <c r="E85" s="45">
        <v>1</v>
      </c>
      <c r="F85" s="45">
        <v>1</v>
      </c>
      <c r="G85" s="45">
        <v>1</v>
      </c>
      <c r="H85" s="45">
        <v>1</v>
      </c>
      <c r="I85" s="45">
        <v>1</v>
      </c>
      <c r="J85" s="46">
        <v>1</v>
      </c>
      <c r="K85" s="46">
        <v>1</v>
      </c>
      <c r="L85" s="44" t="s">
        <v>21</v>
      </c>
      <c r="M85" s="45">
        <v>1</v>
      </c>
      <c r="N85" s="45">
        <v>1</v>
      </c>
      <c r="O85" s="45">
        <v>1</v>
      </c>
      <c r="P85" s="45">
        <v>1</v>
      </c>
      <c r="Q85" s="45">
        <v>1</v>
      </c>
      <c r="R85" s="45">
        <v>1</v>
      </c>
      <c r="S85" s="45">
        <v>1</v>
      </c>
      <c r="T85" s="45">
        <v>1</v>
      </c>
      <c r="U85" s="46">
        <v>1</v>
      </c>
      <c r="V85" s="46">
        <v>1</v>
      </c>
      <c r="W85" s="86" t="s">
        <v>21</v>
      </c>
      <c r="X85" s="46">
        <v>1</v>
      </c>
      <c r="Y85" s="46">
        <v>1</v>
      </c>
      <c r="Z85" s="46">
        <v>1</v>
      </c>
      <c r="AA85" s="46">
        <v>1</v>
      </c>
      <c r="AB85" s="46">
        <v>1</v>
      </c>
      <c r="AC85" s="46">
        <v>1</v>
      </c>
      <c r="AD85" s="46">
        <v>1</v>
      </c>
      <c r="AE85" s="46">
        <v>1</v>
      </c>
      <c r="AF85" s="46">
        <v>1</v>
      </c>
      <c r="AG85" s="46">
        <v>1</v>
      </c>
      <c r="AH85" s="86" t="s">
        <v>21</v>
      </c>
      <c r="AI85" s="46">
        <v>1</v>
      </c>
      <c r="AJ85" s="46">
        <v>1</v>
      </c>
      <c r="AK85" s="46">
        <v>1</v>
      </c>
      <c r="AL85" s="46">
        <v>1</v>
      </c>
      <c r="AM85" s="46">
        <v>1</v>
      </c>
      <c r="AN85" s="46">
        <v>1</v>
      </c>
      <c r="AO85" s="46">
        <v>1</v>
      </c>
      <c r="AP85" s="46">
        <v>1</v>
      </c>
      <c r="AQ85" s="46">
        <v>1</v>
      </c>
      <c r="AR85" s="46">
        <v>1</v>
      </c>
      <c r="AS85" s="44" t="s">
        <v>21</v>
      </c>
      <c r="AT85" s="46">
        <v>1</v>
      </c>
      <c r="AU85" s="46">
        <v>1</v>
      </c>
      <c r="AV85" s="46">
        <v>1</v>
      </c>
      <c r="AW85" s="46">
        <v>1</v>
      </c>
      <c r="AX85" s="46">
        <v>1</v>
      </c>
      <c r="AY85" s="46">
        <v>1</v>
      </c>
      <c r="AZ85" s="46">
        <v>1</v>
      </c>
      <c r="BA85" s="46">
        <v>0</v>
      </c>
      <c r="BB85" s="46">
        <v>0</v>
      </c>
      <c r="BC85" s="44" t="s">
        <v>21</v>
      </c>
      <c r="BD85" s="46">
        <v>1</v>
      </c>
      <c r="BE85" s="46">
        <v>1</v>
      </c>
      <c r="BF85" s="46">
        <v>0</v>
      </c>
      <c r="BG85" s="46">
        <v>1</v>
      </c>
      <c r="BH85" s="46">
        <v>0</v>
      </c>
      <c r="BI85" s="46">
        <v>0</v>
      </c>
      <c r="BJ85" s="46">
        <v>1</v>
      </c>
      <c r="BK85" s="46">
        <v>1</v>
      </c>
      <c r="BL85" s="46">
        <v>0</v>
      </c>
      <c r="BM85" s="42"/>
      <c r="BN85" s="63"/>
      <c r="BO85" s="63"/>
    </row>
    <row r="86" spans="1:67" s="41" customFormat="1" ht="9" customHeight="1" x14ac:dyDescent="0.25">
      <c r="A86" s="41" t="s">
        <v>22</v>
      </c>
      <c r="B86" s="43">
        <v>1</v>
      </c>
      <c r="C86" s="43">
        <v>1</v>
      </c>
      <c r="D86" s="43">
        <v>1</v>
      </c>
      <c r="E86" s="43">
        <v>1</v>
      </c>
      <c r="F86" s="43" t="s">
        <v>70</v>
      </c>
      <c r="G86" s="43">
        <v>1</v>
      </c>
      <c r="H86" s="43">
        <v>1</v>
      </c>
      <c r="I86" s="43">
        <v>1</v>
      </c>
      <c r="J86" s="43">
        <v>1</v>
      </c>
      <c r="K86" s="43">
        <v>1</v>
      </c>
      <c r="L86" s="41" t="s">
        <v>22</v>
      </c>
      <c r="M86" s="43" t="s">
        <v>70</v>
      </c>
      <c r="N86" s="43">
        <v>1</v>
      </c>
      <c r="O86" s="43">
        <v>1</v>
      </c>
      <c r="P86" s="43" t="s">
        <v>70</v>
      </c>
      <c r="Q86" s="43">
        <v>1</v>
      </c>
      <c r="R86" s="43">
        <v>1</v>
      </c>
      <c r="S86" s="43" t="s">
        <v>70</v>
      </c>
      <c r="T86" s="43" t="s">
        <v>70</v>
      </c>
      <c r="U86" s="43">
        <v>1</v>
      </c>
      <c r="V86" s="43">
        <v>1</v>
      </c>
      <c r="W86" s="85" t="s">
        <v>22</v>
      </c>
      <c r="X86" s="43">
        <v>1</v>
      </c>
      <c r="Y86" s="43">
        <v>1</v>
      </c>
      <c r="Z86" s="43">
        <v>1</v>
      </c>
      <c r="AA86" s="43">
        <v>1</v>
      </c>
      <c r="AB86" s="43">
        <v>1</v>
      </c>
      <c r="AC86" s="43">
        <v>1</v>
      </c>
      <c r="AD86" s="43" t="s">
        <v>70</v>
      </c>
      <c r="AE86" s="43">
        <v>1</v>
      </c>
      <c r="AF86" s="43">
        <v>1</v>
      </c>
      <c r="AG86" s="43">
        <v>1</v>
      </c>
      <c r="AH86" s="85" t="s">
        <v>22</v>
      </c>
      <c r="AI86" s="43">
        <v>1</v>
      </c>
      <c r="AJ86" s="43">
        <v>1</v>
      </c>
      <c r="AK86" s="43">
        <v>1</v>
      </c>
      <c r="AL86" s="43">
        <v>1</v>
      </c>
      <c r="AM86" s="43">
        <v>1</v>
      </c>
      <c r="AN86" s="43" t="s">
        <v>70</v>
      </c>
      <c r="AO86" s="43">
        <v>1</v>
      </c>
      <c r="AP86" s="43">
        <v>1</v>
      </c>
      <c r="AQ86" s="43">
        <v>1</v>
      </c>
      <c r="AR86" s="43">
        <v>1</v>
      </c>
      <c r="AS86" s="41" t="s">
        <v>22</v>
      </c>
      <c r="AT86" s="43" t="s">
        <v>70</v>
      </c>
      <c r="AU86" s="43" t="s">
        <v>70</v>
      </c>
      <c r="AV86" s="43" t="s">
        <v>70</v>
      </c>
      <c r="AW86" s="43" t="s">
        <v>70</v>
      </c>
      <c r="AX86" s="43">
        <v>1</v>
      </c>
      <c r="AY86" s="43" t="s">
        <v>70</v>
      </c>
      <c r="AZ86" s="43">
        <v>1</v>
      </c>
      <c r="BA86" s="43" t="s">
        <v>70</v>
      </c>
      <c r="BB86" s="43">
        <v>1</v>
      </c>
      <c r="BC86" s="41" t="s">
        <v>22</v>
      </c>
      <c r="BD86" s="43">
        <v>1</v>
      </c>
      <c r="BE86" s="43">
        <v>1</v>
      </c>
      <c r="BF86" s="43">
        <v>1</v>
      </c>
      <c r="BG86" s="43" t="s">
        <v>70</v>
      </c>
      <c r="BH86" s="43" t="s">
        <v>70</v>
      </c>
      <c r="BI86" s="43" t="s">
        <v>70</v>
      </c>
      <c r="BJ86" s="43" t="s">
        <v>70</v>
      </c>
      <c r="BK86" s="43">
        <v>1</v>
      </c>
      <c r="BL86" s="43">
        <v>1</v>
      </c>
      <c r="BM86" s="42"/>
      <c r="BN86" s="63"/>
      <c r="BO86" s="63"/>
    </row>
    <row r="87" spans="1:67" s="41" customFormat="1" ht="9" customHeight="1" x14ac:dyDescent="0.25">
      <c r="A87" s="41" t="s">
        <v>23</v>
      </c>
      <c r="B87" s="43">
        <v>1</v>
      </c>
      <c r="C87" s="43">
        <v>1</v>
      </c>
      <c r="D87" s="43">
        <v>1</v>
      </c>
      <c r="E87" s="43">
        <v>1</v>
      </c>
      <c r="F87" s="43">
        <v>1</v>
      </c>
      <c r="G87" s="43">
        <v>1</v>
      </c>
      <c r="H87" s="43">
        <v>1</v>
      </c>
      <c r="I87" s="43">
        <v>1</v>
      </c>
      <c r="J87" s="43">
        <v>1</v>
      </c>
      <c r="K87" s="43">
        <v>1</v>
      </c>
      <c r="L87" s="41" t="s">
        <v>23</v>
      </c>
      <c r="M87" s="43">
        <v>1</v>
      </c>
      <c r="N87" s="43">
        <v>1</v>
      </c>
      <c r="O87" s="43">
        <v>1</v>
      </c>
      <c r="P87" s="43">
        <v>1</v>
      </c>
      <c r="Q87" s="43">
        <v>1</v>
      </c>
      <c r="R87" s="43">
        <v>1</v>
      </c>
      <c r="S87" s="43">
        <v>1</v>
      </c>
      <c r="T87" s="43">
        <v>1</v>
      </c>
      <c r="U87" s="43">
        <v>1</v>
      </c>
      <c r="V87" s="43">
        <v>1</v>
      </c>
      <c r="W87" s="85" t="s">
        <v>23</v>
      </c>
      <c r="X87" s="43">
        <v>1</v>
      </c>
      <c r="Y87" s="43">
        <v>1</v>
      </c>
      <c r="Z87" s="43">
        <v>1</v>
      </c>
      <c r="AA87" s="43">
        <v>1</v>
      </c>
      <c r="AB87" s="43">
        <v>1</v>
      </c>
      <c r="AC87" s="43">
        <v>1</v>
      </c>
      <c r="AD87" s="43">
        <v>1</v>
      </c>
      <c r="AE87" s="43">
        <v>1</v>
      </c>
      <c r="AF87" s="43">
        <v>1</v>
      </c>
      <c r="AG87" s="43">
        <v>1</v>
      </c>
      <c r="AH87" s="85" t="s">
        <v>23</v>
      </c>
      <c r="AI87" s="43">
        <v>1</v>
      </c>
      <c r="AJ87" s="43">
        <v>1</v>
      </c>
      <c r="AK87" s="43">
        <v>1</v>
      </c>
      <c r="AL87" s="43">
        <v>1</v>
      </c>
      <c r="AM87" s="43">
        <v>1</v>
      </c>
      <c r="AN87" s="43">
        <v>1</v>
      </c>
      <c r="AO87" s="43">
        <v>1</v>
      </c>
      <c r="AP87" s="43">
        <v>1</v>
      </c>
      <c r="AQ87" s="43">
        <v>1</v>
      </c>
      <c r="AR87" s="43">
        <v>1</v>
      </c>
      <c r="AS87" s="41" t="s">
        <v>23</v>
      </c>
      <c r="AT87" s="43">
        <v>1</v>
      </c>
      <c r="AU87" s="43">
        <v>1</v>
      </c>
      <c r="AV87" s="43">
        <v>1</v>
      </c>
      <c r="AW87" s="43">
        <v>1</v>
      </c>
      <c r="AX87" s="43">
        <v>1</v>
      </c>
      <c r="AY87" s="43">
        <v>1</v>
      </c>
      <c r="AZ87" s="43">
        <v>1</v>
      </c>
      <c r="BA87" s="43">
        <v>0</v>
      </c>
      <c r="BB87" s="43">
        <v>1</v>
      </c>
      <c r="BC87" s="41" t="s">
        <v>23</v>
      </c>
      <c r="BD87" s="43">
        <v>1</v>
      </c>
      <c r="BE87" s="43">
        <v>1</v>
      </c>
      <c r="BF87" s="43">
        <v>1</v>
      </c>
      <c r="BG87" s="43">
        <v>1</v>
      </c>
      <c r="BH87" s="43">
        <v>1</v>
      </c>
      <c r="BI87" s="43">
        <v>1</v>
      </c>
      <c r="BJ87" s="43">
        <v>0</v>
      </c>
      <c r="BK87" s="43">
        <v>1</v>
      </c>
      <c r="BL87" s="43">
        <v>1</v>
      </c>
      <c r="BM87" s="42"/>
      <c r="BN87" s="63"/>
      <c r="BO87" s="63"/>
    </row>
    <row r="88" spans="1:67" s="41" customFormat="1" ht="9" customHeight="1" x14ac:dyDescent="0.25">
      <c r="A88" s="41" t="s">
        <v>24</v>
      </c>
      <c r="B88" s="43">
        <v>1</v>
      </c>
      <c r="C88" s="43">
        <v>1</v>
      </c>
      <c r="D88" s="43">
        <v>1</v>
      </c>
      <c r="E88" s="43">
        <v>1</v>
      </c>
      <c r="F88" s="43" t="s">
        <v>70</v>
      </c>
      <c r="G88" s="43">
        <v>1</v>
      </c>
      <c r="H88" s="43">
        <v>1</v>
      </c>
      <c r="I88" s="43">
        <v>1</v>
      </c>
      <c r="J88" s="43">
        <v>1</v>
      </c>
      <c r="K88" s="43">
        <v>1</v>
      </c>
      <c r="L88" s="41" t="s">
        <v>24</v>
      </c>
      <c r="M88" s="43" t="s">
        <v>70</v>
      </c>
      <c r="N88" s="43" t="s">
        <v>70</v>
      </c>
      <c r="O88" s="43">
        <v>1</v>
      </c>
      <c r="P88" s="43" t="s">
        <v>70</v>
      </c>
      <c r="Q88" s="43" t="s">
        <v>70</v>
      </c>
      <c r="R88" s="43">
        <v>1</v>
      </c>
      <c r="S88" s="43" t="s">
        <v>70</v>
      </c>
      <c r="T88" s="43" t="s">
        <v>70</v>
      </c>
      <c r="U88" s="43" t="s">
        <v>70</v>
      </c>
      <c r="V88" s="43">
        <v>1</v>
      </c>
      <c r="W88" s="85" t="s">
        <v>24</v>
      </c>
      <c r="X88" s="43">
        <v>1</v>
      </c>
      <c r="Y88" s="43">
        <v>1</v>
      </c>
      <c r="Z88" s="43">
        <v>1</v>
      </c>
      <c r="AA88" s="43" t="s">
        <v>70</v>
      </c>
      <c r="AB88" s="43" t="s">
        <v>70</v>
      </c>
      <c r="AC88" s="43">
        <v>1</v>
      </c>
      <c r="AD88" s="43">
        <v>0</v>
      </c>
      <c r="AE88" s="43">
        <v>1</v>
      </c>
      <c r="AF88" s="43">
        <v>1</v>
      </c>
      <c r="AG88" s="43">
        <v>0</v>
      </c>
      <c r="AH88" s="85" t="s">
        <v>24</v>
      </c>
      <c r="AI88" s="43">
        <v>0</v>
      </c>
      <c r="AJ88" s="43">
        <v>1</v>
      </c>
      <c r="AK88" s="43">
        <v>1</v>
      </c>
      <c r="AL88" s="43">
        <v>0</v>
      </c>
      <c r="AM88" s="43">
        <v>1</v>
      </c>
      <c r="AN88" s="43">
        <v>0</v>
      </c>
      <c r="AO88" s="43">
        <v>1</v>
      </c>
      <c r="AP88" s="43">
        <v>1</v>
      </c>
      <c r="AQ88" s="43">
        <v>1</v>
      </c>
      <c r="AR88" s="43">
        <v>0</v>
      </c>
      <c r="AS88" s="41" t="s">
        <v>24</v>
      </c>
      <c r="AT88" s="43">
        <v>0</v>
      </c>
      <c r="AU88" s="43">
        <v>0</v>
      </c>
      <c r="AV88" s="43">
        <v>0</v>
      </c>
      <c r="AW88" s="43">
        <v>0</v>
      </c>
      <c r="AX88" s="43">
        <v>0</v>
      </c>
      <c r="AY88" s="43">
        <v>0</v>
      </c>
      <c r="AZ88" s="43">
        <v>0</v>
      </c>
      <c r="BA88" s="43">
        <v>0</v>
      </c>
      <c r="BB88" s="43">
        <v>0</v>
      </c>
      <c r="BC88" s="41" t="s">
        <v>24</v>
      </c>
      <c r="BD88" s="43">
        <v>1</v>
      </c>
      <c r="BE88" s="43">
        <v>1</v>
      </c>
      <c r="BF88" s="43">
        <v>0</v>
      </c>
      <c r="BG88" s="43">
        <v>0</v>
      </c>
      <c r="BH88" s="43">
        <v>0</v>
      </c>
      <c r="BI88" s="43">
        <v>0</v>
      </c>
      <c r="BJ88" s="43">
        <v>0</v>
      </c>
      <c r="BK88" s="43">
        <v>0</v>
      </c>
      <c r="BL88" s="43">
        <v>0</v>
      </c>
      <c r="BM88" s="42"/>
      <c r="BN88" s="63"/>
      <c r="BO88" s="63"/>
    </row>
    <row r="89" spans="1:67" s="41" customFormat="1" ht="9" customHeight="1" x14ac:dyDescent="0.25">
      <c r="A89" s="44" t="s">
        <v>25</v>
      </c>
      <c r="B89" s="46">
        <v>1</v>
      </c>
      <c r="C89" s="46">
        <v>1</v>
      </c>
      <c r="D89" s="46">
        <v>1</v>
      </c>
      <c r="E89" s="46">
        <v>1</v>
      </c>
      <c r="F89" s="46">
        <v>1</v>
      </c>
      <c r="G89" s="46">
        <v>1</v>
      </c>
      <c r="H89" s="46">
        <v>1</v>
      </c>
      <c r="I89" s="46">
        <v>1</v>
      </c>
      <c r="J89" s="46">
        <v>1</v>
      </c>
      <c r="K89" s="46">
        <v>1</v>
      </c>
      <c r="L89" s="44" t="s">
        <v>25</v>
      </c>
      <c r="M89" s="46">
        <v>1</v>
      </c>
      <c r="N89" s="46">
        <v>1</v>
      </c>
      <c r="O89" s="46">
        <v>1</v>
      </c>
      <c r="P89" s="46">
        <v>1</v>
      </c>
      <c r="Q89" s="46">
        <v>1</v>
      </c>
      <c r="R89" s="46">
        <v>1</v>
      </c>
      <c r="S89" s="46">
        <v>1</v>
      </c>
      <c r="T89" s="46">
        <v>1</v>
      </c>
      <c r="U89" s="46">
        <v>1</v>
      </c>
      <c r="V89" s="46">
        <v>1</v>
      </c>
      <c r="W89" s="86" t="s">
        <v>25</v>
      </c>
      <c r="X89" s="46">
        <v>1</v>
      </c>
      <c r="Y89" s="46">
        <v>1</v>
      </c>
      <c r="Z89" s="46">
        <v>1</v>
      </c>
      <c r="AA89" s="46">
        <v>1</v>
      </c>
      <c r="AB89" s="46">
        <v>1</v>
      </c>
      <c r="AC89" s="46">
        <v>1</v>
      </c>
      <c r="AD89" s="46">
        <v>1</v>
      </c>
      <c r="AE89" s="46">
        <v>1</v>
      </c>
      <c r="AF89" s="46">
        <v>1</v>
      </c>
      <c r="AG89" s="46">
        <v>1</v>
      </c>
      <c r="AH89" s="86" t="s">
        <v>25</v>
      </c>
      <c r="AI89" s="46">
        <v>1</v>
      </c>
      <c r="AJ89" s="46">
        <v>1</v>
      </c>
      <c r="AK89" s="46">
        <v>1</v>
      </c>
      <c r="AL89" s="46">
        <v>1</v>
      </c>
      <c r="AM89" s="46">
        <v>1</v>
      </c>
      <c r="AN89" s="46">
        <v>1</v>
      </c>
      <c r="AO89" s="46">
        <v>1</v>
      </c>
      <c r="AP89" s="46">
        <v>1</v>
      </c>
      <c r="AQ89" s="46">
        <v>1</v>
      </c>
      <c r="AR89" s="46">
        <v>1</v>
      </c>
      <c r="AS89" s="44" t="s">
        <v>25</v>
      </c>
      <c r="AT89" s="46">
        <v>1</v>
      </c>
      <c r="AU89" s="46">
        <v>1</v>
      </c>
      <c r="AV89" s="46">
        <v>1</v>
      </c>
      <c r="AW89" s="46">
        <v>1</v>
      </c>
      <c r="AX89" s="46">
        <v>1</v>
      </c>
      <c r="AY89" s="46">
        <v>1</v>
      </c>
      <c r="AZ89" s="46">
        <v>1</v>
      </c>
      <c r="BA89" s="46">
        <v>1</v>
      </c>
      <c r="BB89" s="46">
        <v>1</v>
      </c>
      <c r="BC89" s="44" t="s">
        <v>25</v>
      </c>
      <c r="BD89" s="46">
        <v>1</v>
      </c>
      <c r="BE89" s="46">
        <v>1</v>
      </c>
      <c r="BF89" s="46">
        <v>1</v>
      </c>
      <c r="BG89" s="46">
        <v>0</v>
      </c>
      <c r="BH89" s="46">
        <v>1</v>
      </c>
      <c r="BI89" s="46">
        <v>1</v>
      </c>
      <c r="BJ89" s="46">
        <v>1</v>
      </c>
      <c r="BK89" s="46">
        <v>1</v>
      </c>
      <c r="BL89" s="46">
        <v>0</v>
      </c>
      <c r="BM89" s="42"/>
      <c r="BN89" s="63"/>
      <c r="BO89" s="63"/>
    </row>
    <row r="90" spans="1:67" s="41" customFormat="1" ht="9" customHeight="1" x14ac:dyDescent="0.25">
      <c r="A90" s="41" t="s">
        <v>26</v>
      </c>
      <c r="B90" s="43">
        <v>1</v>
      </c>
      <c r="C90" s="43">
        <v>1</v>
      </c>
      <c r="D90" s="43">
        <v>1</v>
      </c>
      <c r="E90" s="43">
        <v>1</v>
      </c>
      <c r="F90" s="43">
        <v>1</v>
      </c>
      <c r="G90" s="43">
        <v>1</v>
      </c>
      <c r="H90" s="43">
        <v>1</v>
      </c>
      <c r="I90" s="43">
        <v>1</v>
      </c>
      <c r="J90" s="43">
        <v>1</v>
      </c>
      <c r="K90" s="43">
        <v>1</v>
      </c>
      <c r="L90" s="41" t="s">
        <v>26</v>
      </c>
      <c r="M90" s="43">
        <v>1</v>
      </c>
      <c r="N90" s="43">
        <v>1</v>
      </c>
      <c r="O90" s="43">
        <v>1</v>
      </c>
      <c r="P90" s="43">
        <v>1</v>
      </c>
      <c r="Q90" s="43">
        <v>1</v>
      </c>
      <c r="R90" s="43">
        <v>1</v>
      </c>
      <c r="S90" s="43">
        <v>1</v>
      </c>
      <c r="T90" s="43">
        <v>1</v>
      </c>
      <c r="U90" s="43">
        <v>1</v>
      </c>
      <c r="V90" s="43">
        <v>1</v>
      </c>
      <c r="W90" s="85" t="s">
        <v>26</v>
      </c>
      <c r="X90" s="43">
        <v>1</v>
      </c>
      <c r="Y90" s="43">
        <v>1</v>
      </c>
      <c r="Z90" s="43">
        <v>1</v>
      </c>
      <c r="AA90" s="43">
        <v>1</v>
      </c>
      <c r="AB90" s="43">
        <v>1</v>
      </c>
      <c r="AC90" s="43">
        <v>1</v>
      </c>
      <c r="AD90" s="43">
        <v>1</v>
      </c>
      <c r="AE90" s="43">
        <v>1</v>
      </c>
      <c r="AF90" s="43">
        <v>1</v>
      </c>
      <c r="AG90" s="43">
        <v>1</v>
      </c>
      <c r="AH90" s="85" t="s">
        <v>26</v>
      </c>
      <c r="AI90" s="43">
        <v>1</v>
      </c>
      <c r="AJ90" s="43">
        <v>1</v>
      </c>
      <c r="AK90" s="43">
        <v>1</v>
      </c>
      <c r="AL90" s="43">
        <v>1</v>
      </c>
      <c r="AM90" s="43">
        <v>1</v>
      </c>
      <c r="AN90" s="43">
        <v>1</v>
      </c>
      <c r="AO90" s="43">
        <v>1</v>
      </c>
      <c r="AP90" s="43">
        <v>1</v>
      </c>
      <c r="AQ90" s="43">
        <v>1</v>
      </c>
      <c r="AR90" s="43">
        <v>1</v>
      </c>
      <c r="AS90" s="41" t="s">
        <v>26</v>
      </c>
      <c r="AT90" s="43">
        <v>1</v>
      </c>
      <c r="AU90" s="43">
        <v>1</v>
      </c>
      <c r="AV90" s="43">
        <v>1</v>
      </c>
      <c r="AW90" s="43">
        <v>1</v>
      </c>
      <c r="AX90" s="43">
        <v>1</v>
      </c>
      <c r="AY90" s="43">
        <v>1</v>
      </c>
      <c r="AZ90" s="43">
        <v>1</v>
      </c>
      <c r="BA90" s="43">
        <v>1</v>
      </c>
      <c r="BB90" s="43">
        <v>0</v>
      </c>
      <c r="BC90" s="41" t="s">
        <v>26</v>
      </c>
      <c r="BD90" s="43">
        <v>1</v>
      </c>
      <c r="BE90" s="43">
        <v>1</v>
      </c>
      <c r="BF90" s="43">
        <v>1</v>
      </c>
      <c r="BG90" s="43" t="s">
        <v>70</v>
      </c>
      <c r="BH90" s="43">
        <v>1</v>
      </c>
      <c r="BI90" s="43">
        <v>1</v>
      </c>
      <c r="BJ90" s="43">
        <v>1</v>
      </c>
      <c r="BK90" s="43">
        <v>1</v>
      </c>
      <c r="BL90" s="43">
        <v>0</v>
      </c>
      <c r="BM90" s="42"/>
      <c r="BN90" s="63"/>
      <c r="BO90" s="63"/>
    </row>
    <row r="91" spans="1:67" s="41" customFormat="1" ht="9" customHeight="1" x14ac:dyDescent="0.25">
      <c r="A91" s="41" t="s">
        <v>27</v>
      </c>
      <c r="B91" s="43">
        <v>1</v>
      </c>
      <c r="C91" s="43">
        <v>1</v>
      </c>
      <c r="D91" s="43">
        <v>1</v>
      </c>
      <c r="E91" s="43">
        <v>1</v>
      </c>
      <c r="F91" s="43">
        <v>1</v>
      </c>
      <c r="G91" s="43">
        <v>1</v>
      </c>
      <c r="H91" s="43">
        <v>1</v>
      </c>
      <c r="I91" s="43">
        <v>1</v>
      </c>
      <c r="J91" s="43">
        <v>1</v>
      </c>
      <c r="K91" s="43">
        <v>1</v>
      </c>
      <c r="L91" s="41" t="s">
        <v>27</v>
      </c>
      <c r="M91" s="43">
        <v>1</v>
      </c>
      <c r="N91" s="43">
        <v>1</v>
      </c>
      <c r="O91" s="43">
        <v>1</v>
      </c>
      <c r="P91" s="43">
        <v>1</v>
      </c>
      <c r="Q91" s="43">
        <v>1</v>
      </c>
      <c r="R91" s="43">
        <v>1</v>
      </c>
      <c r="S91" s="43">
        <v>1</v>
      </c>
      <c r="T91" s="43">
        <v>1</v>
      </c>
      <c r="U91" s="43">
        <v>1</v>
      </c>
      <c r="V91" s="43">
        <v>1</v>
      </c>
      <c r="W91" s="85" t="s">
        <v>27</v>
      </c>
      <c r="X91" s="43">
        <v>1</v>
      </c>
      <c r="Y91" s="43">
        <v>1</v>
      </c>
      <c r="Z91" s="43">
        <v>1</v>
      </c>
      <c r="AA91" s="43">
        <v>1</v>
      </c>
      <c r="AB91" s="43">
        <v>1</v>
      </c>
      <c r="AC91" s="43">
        <v>1</v>
      </c>
      <c r="AD91" s="43">
        <v>1</v>
      </c>
      <c r="AE91" s="43">
        <v>1</v>
      </c>
      <c r="AF91" s="43">
        <v>1</v>
      </c>
      <c r="AG91" s="43">
        <v>1</v>
      </c>
      <c r="AH91" s="85" t="s">
        <v>27</v>
      </c>
      <c r="AI91" s="43">
        <v>1</v>
      </c>
      <c r="AJ91" s="43">
        <v>1</v>
      </c>
      <c r="AK91" s="43">
        <v>1</v>
      </c>
      <c r="AL91" s="43">
        <v>1</v>
      </c>
      <c r="AM91" s="43">
        <v>1</v>
      </c>
      <c r="AN91" s="43">
        <v>1</v>
      </c>
      <c r="AO91" s="43">
        <v>1</v>
      </c>
      <c r="AP91" s="43">
        <v>1</v>
      </c>
      <c r="AQ91" s="43">
        <v>1</v>
      </c>
      <c r="AR91" s="43">
        <v>1</v>
      </c>
      <c r="AS91" s="41" t="s">
        <v>27</v>
      </c>
      <c r="AT91" s="43">
        <v>1</v>
      </c>
      <c r="AU91" s="43">
        <v>1</v>
      </c>
      <c r="AV91" s="43">
        <v>1</v>
      </c>
      <c r="AW91" s="43">
        <v>1</v>
      </c>
      <c r="AX91" s="43">
        <v>1</v>
      </c>
      <c r="AY91" s="43">
        <v>1</v>
      </c>
      <c r="AZ91" s="43">
        <v>1</v>
      </c>
      <c r="BA91" s="43">
        <v>1</v>
      </c>
      <c r="BB91" s="43">
        <v>1</v>
      </c>
      <c r="BC91" s="41" t="s">
        <v>27</v>
      </c>
      <c r="BD91" s="43">
        <v>1</v>
      </c>
      <c r="BE91" s="43">
        <v>1</v>
      </c>
      <c r="BF91" s="43">
        <v>1</v>
      </c>
      <c r="BG91" s="43">
        <v>1</v>
      </c>
      <c r="BH91" s="43">
        <v>1</v>
      </c>
      <c r="BI91" s="43">
        <v>1</v>
      </c>
      <c r="BJ91" s="43">
        <v>1</v>
      </c>
      <c r="BK91" s="43">
        <v>1</v>
      </c>
      <c r="BL91" s="43">
        <v>1</v>
      </c>
      <c r="BM91" s="42"/>
      <c r="BN91" s="63"/>
      <c r="BO91" s="63"/>
    </row>
    <row r="92" spans="1:67" s="41" customFormat="1" ht="9" customHeight="1" x14ac:dyDescent="0.25">
      <c r="A92" s="41" t="s">
        <v>28</v>
      </c>
      <c r="B92" s="43">
        <v>1</v>
      </c>
      <c r="C92" s="43">
        <v>1</v>
      </c>
      <c r="D92" s="43">
        <v>1</v>
      </c>
      <c r="E92" s="43">
        <v>1</v>
      </c>
      <c r="F92" s="43">
        <v>1</v>
      </c>
      <c r="G92" s="43">
        <v>1</v>
      </c>
      <c r="H92" s="43">
        <v>1</v>
      </c>
      <c r="I92" s="43">
        <v>1</v>
      </c>
      <c r="J92" s="43">
        <v>1</v>
      </c>
      <c r="K92" s="43">
        <v>1</v>
      </c>
      <c r="L92" s="41" t="s">
        <v>28</v>
      </c>
      <c r="M92" s="43">
        <v>1</v>
      </c>
      <c r="N92" s="43">
        <v>1</v>
      </c>
      <c r="O92" s="43">
        <v>1</v>
      </c>
      <c r="P92" s="43">
        <v>1</v>
      </c>
      <c r="Q92" s="43">
        <v>1</v>
      </c>
      <c r="R92" s="43">
        <v>1</v>
      </c>
      <c r="S92" s="43">
        <v>1</v>
      </c>
      <c r="T92" s="43">
        <v>1</v>
      </c>
      <c r="U92" s="43">
        <v>1</v>
      </c>
      <c r="V92" s="43">
        <v>1</v>
      </c>
      <c r="W92" s="85" t="s">
        <v>28</v>
      </c>
      <c r="X92" s="43">
        <v>1</v>
      </c>
      <c r="Y92" s="43">
        <v>1</v>
      </c>
      <c r="Z92" s="43">
        <v>1</v>
      </c>
      <c r="AA92" s="43">
        <v>1</v>
      </c>
      <c r="AB92" s="43">
        <v>1</v>
      </c>
      <c r="AC92" s="43">
        <v>1</v>
      </c>
      <c r="AD92" s="43">
        <v>1</v>
      </c>
      <c r="AE92" s="43">
        <v>1</v>
      </c>
      <c r="AF92" s="43">
        <v>1</v>
      </c>
      <c r="AG92" s="43">
        <v>1</v>
      </c>
      <c r="AH92" s="85" t="s">
        <v>28</v>
      </c>
      <c r="AI92" s="43">
        <v>1</v>
      </c>
      <c r="AJ92" s="43">
        <v>1</v>
      </c>
      <c r="AK92" s="43">
        <v>1</v>
      </c>
      <c r="AL92" s="43">
        <v>1</v>
      </c>
      <c r="AM92" s="43">
        <v>1</v>
      </c>
      <c r="AN92" s="43">
        <v>1</v>
      </c>
      <c r="AO92" s="43">
        <v>1</v>
      </c>
      <c r="AP92" s="43">
        <v>1</v>
      </c>
      <c r="AQ92" s="43">
        <v>1</v>
      </c>
      <c r="AR92" s="43">
        <v>1</v>
      </c>
      <c r="AS92" s="41" t="s">
        <v>28</v>
      </c>
      <c r="AT92" s="43">
        <v>1</v>
      </c>
      <c r="AU92" s="43">
        <v>1</v>
      </c>
      <c r="AV92" s="43">
        <v>1</v>
      </c>
      <c r="AW92" s="43">
        <v>1</v>
      </c>
      <c r="AX92" s="43">
        <v>1</v>
      </c>
      <c r="AY92" s="43">
        <v>1</v>
      </c>
      <c r="AZ92" s="43">
        <v>1</v>
      </c>
      <c r="BA92" s="43">
        <v>1</v>
      </c>
      <c r="BB92" s="43">
        <v>1</v>
      </c>
      <c r="BC92" s="41" t="s">
        <v>28</v>
      </c>
      <c r="BD92" s="43">
        <v>1</v>
      </c>
      <c r="BE92" s="43">
        <v>1</v>
      </c>
      <c r="BF92" s="43">
        <v>0</v>
      </c>
      <c r="BG92" s="43">
        <v>1</v>
      </c>
      <c r="BH92" s="43">
        <v>1</v>
      </c>
      <c r="BI92" s="43">
        <v>1</v>
      </c>
      <c r="BJ92" s="43">
        <v>1</v>
      </c>
      <c r="BK92" s="43">
        <v>1</v>
      </c>
      <c r="BL92" s="43">
        <v>0</v>
      </c>
      <c r="BM92" s="42"/>
      <c r="BN92" s="63"/>
      <c r="BO92" s="63"/>
    </row>
    <row r="93" spans="1:67" s="41" customFormat="1" ht="9" customHeight="1" x14ac:dyDescent="0.25">
      <c r="A93" s="44" t="s">
        <v>29</v>
      </c>
      <c r="B93" s="46">
        <v>1</v>
      </c>
      <c r="C93" s="46">
        <v>1</v>
      </c>
      <c r="D93" s="46">
        <v>1</v>
      </c>
      <c r="E93" s="46">
        <v>1</v>
      </c>
      <c r="F93" s="46">
        <v>1</v>
      </c>
      <c r="G93" s="46">
        <v>1</v>
      </c>
      <c r="H93" s="46">
        <v>1</v>
      </c>
      <c r="I93" s="46">
        <v>1</v>
      </c>
      <c r="J93" s="46">
        <v>1</v>
      </c>
      <c r="K93" s="46">
        <v>1</v>
      </c>
      <c r="L93" s="44" t="s">
        <v>29</v>
      </c>
      <c r="M93" s="46">
        <v>1</v>
      </c>
      <c r="N93" s="46">
        <v>1</v>
      </c>
      <c r="O93" s="46">
        <v>1</v>
      </c>
      <c r="P93" s="46">
        <v>1</v>
      </c>
      <c r="Q93" s="46">
        <v>1</v>
      </c>
      <c r="R93" s="46">
        <v>1</v>
      </c>
      <c r="S93" s="46">
        <v>1</v>
      </c>
      <c r="T93" s="46">
        <v>1</v>
      </c>
      <c r="U93" s="46">
        <v>1</v>
      </c>
      <c r="V93" s="46">
        <v>1</v>
      </c>
      <c r="W93" s="86" t="s">
        <v>29</v>
      </c>
      <c r="X93" s="46">
        <v>1</v>
      </c>
      <c r="Y93" s="46">
        <v>1</v>
      </c>
      <c r="Z93" s="46">
        <v>1</v>
      </c>
      <c r="AA93" s="46">
        <v>1</v>
      </c>
      <c r="AB93" s="46">
        <v>1</v>
      </c>
      <c r="AC93" s="46">
        <v>1</v>
      </c>
      <c r="AD93" s="46">
        <v>1</v>
      </c>
      <c r="AE93" s="46">
        <v>1</v>
      </c>
      <c r="AF93" s="46">
        <v>1</v>
      </c>
      <c r="AG93" s="46">
        <v>1</v>
      </c>
      <c r="AH93" s="86" t="s">
        <v>29</v>
      </c>
      <c r="AI93" s="46">
        <v>1</v>
      </c>
      <c r="AJ93" s="46">
        <v>1</v>
      </c>
      <c r="AK93" s="46">
        <v>1</v>
      </c>
      <c r="AL93" s="46">
        <v>1</v>
      </c>
      <c r="AM93" s="46">
        <v>1</v>
      </c>
      <c r="AN93" s="46">
        <v>1</v>
      </c>
      <c r="AO93" s="46">
        <v>1</v>
      </c>
      <c r="AP93" s="46">
        <v>1</v>
      </c>
      <c r="AQ93" s="46">
        <v>1</v>
      </c>
      <c r="AR93" s="46">
        <v>1</v>
      </c>
      <c r="AS93" s="44" t="s">
        <v>29</v>
      </c>
      <c r="AT93" s="46">
        <v>1</v>
      </c>
      <c r="AU93" s="46">
        <v>1</v>
      </c>
      <c r="AV93" s="46">
        <v>1</v>
      </c>
      <c r="AW93" s="46">
        <v>1</v>
      </c>
      <c r="AX93" s="46">
        <v>1</v>
      </c>
      <c r="AY93" s="46">
        <v>1</v>
      </c>
      <c r="AZ93" s="46">
        <v>1</v>
      </c>
      <c r="BA93" s="46">
        <v>1</v>
      </c>
      <c r="BB93" s="46">
        <v>0</v>
      </c>
      <c r="BC93" s="44" t="s">
        <v>29</v>
      </c>
      <c r="BD93" s="46">
        <v>1</v>
      </c>
      <c r="BE93" s="46">
        <v>1</v>
      </c>
      <c r="BF93" s="46">
        <v>1</v>
      </c>
      <c r="BG93" s="46">
        <v>1</v>
      </c>
      <c r="BH93" s="46">
        <v>1</v>
      </c>
      <c r="BI93" s="46">
        <v>1</v>
      </c>
      <c r="BJ93" s="46">
        <v>1</v>
      </c>
      <c r="BK93" s="46">
        <v>1</v>
      </c>
      <c r="BL93" s="46">
        <v>0</v>
      </c>
      <c r="BM93" s="42"/>
      <c r="BN93" s="63"/>
      <c r="BO93" s="63"/>
    </row>
    <row r="94" spans="1:67" s="41" customFormat="1" ht="9" customHeight="1" x14ac:dyDescent="0.25">
      <c r="A94" s="85"/>
      <c r="B94" s="43"/>
      <c r="C94" s="43"/>
      <c r="D94" s="43"/>
      <c r="E94" s="43"/>
      <c r="F94" s="43"/>
      <c r="G94" s="43"/>
      <c r="H94" s="43"/>
      <c r="I94" s="43"/>
      <c r="J94" s="43"/>
      <c r="K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T94" s="43"/>
      <c r="AU94" s="43"/>
      <c r="AV94" s="43"/>
      <c r="AW94" s="43"/>
      <c r="AX94" s="43"/>
      <c r="AY94" s="43"/>
      <c r="AZ94" s="43"/>
      <c r="BA94" s="43"/>
      <c r="BB94" s="43"/>
      <c r="BD94" s="43"/>
      <c r="BE94" s="43"/>
      <c r="BF94" s="43"/>
      <c r="BG94" s="43"/>
      <c r="BH94" s="43"/>
      <c r="BI94" s="43"/>
      <c r="BJ94" s="43"/>
      <c r="BK94" s="43"/>
      <c r="BL94" s="43"/>
      <c r="BM94" s="42"/>
      <c r="BN94" s="63"/>
      <c r="BO94" s="63"/>
    </row>
    <row r="95" spans="1:67" s="41" customFormat="1" ht="9" customHeight="1" x14ac:dyDescent="0.25">
      <c r="A95" s="35">
        <v>2018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35">
        <v>2018</v>
      </c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35">
        <v>2018</v>
      </c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35">
        <v>2018</v>
      </c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35">
        <v>2018</v>
      </c>
      <c r="AT95" s="43"/>
      <c r="AU95" s="43"/>
      <c r="AV95" s="43"/>
      <c r="AW95" s="43"/>
      <c r="AX95" s="43"/>
      <c r="AY95" s="43"/>
      <c r="AZ95" s="43"/>
      <c r="BA95" s="43"/>
      <c r="BB95" s="43"/>
      <c r="BC95" s="35">
        <v>2018</v>
      </c>
      <c r="BD95" s="43"/>
      <c r="BE95" s="43"/>
      <c r="BF95" s="43"/>
      <c r="BG95" s="43"/>
      <c r="BH95" s="43"/>
      <c r="BI95" s="43"/>
      <c r="BJ95" s="43"/>
      <c r="BK95" s="43"/>
      <c r="BL95" s="43"/>
      <c r="BM95" s="42"/>
      <c r="BN95" s="63"/>
      <c r="BO95" s="63"/>
    </row>
    <row r="96" spans="1:67" s="38" customFormat="1" ht="8.85" customHeight="1" x14ac:dyDescent="0.25">
      <c r="A96" s="36" t="s">
        <v>32</v>
      </c>
      <c r="B96" s="81">
        <f>SUM(B98:B129)</f>
        <v>32</v>
      </c>
      <c r="C96" s="81">
        <f t="shared" ref="C96:K96" si="14">SUM(C98:C129)</f>
        <v>32</v>
      </c>
      <c r="D96" s="81">
        <f t="shared" si="14"/>
        <v>32</v>
      </c>
      <c r="E96" s="81">
        <f t="shared" si="14"/>
        <v>31</v>
      </c>
      <c r="F96" s="81">
        <f t="shared" si="14"/>
        <v>30</v>
      </c>
      <c r="G96" s="81">
        <f t="shared" si="14"/>
        <v>32</v>
      </c>
      <c r="H96" s="81">
        <f t="shared" si="14"/>
        <v>32</v>
      </c>
      <c r="I96" s="81">
        <f t="shared" si="14"/>
        <v>32</v>
      </c>
      <c r="J96" s="81">
        <f t="shared" si="14"/>
        <v>32</v>
      </c>
      <c r="K96" s="81">
        <f t="shared" si="14"/>
        <v>32</v>
      </c>
      <c r="L96" s="36" t="s">
        <v>32</v>
      </c>
      <c r="M96" s="81">
        <f t="shared" ref="M96:N96" si="15">SUM(M98:M129)</f>
        <v>32</v>
      </c>
      <c r="N96" s="81">
        <f t="shared" si="15"/>
        <v>31</v>
      </c>
      <c r="O96" s="81">
        <f>SUM(O98:O129)</f>
        <v>32</v>
      </c>
      <c r="P96" s="81">
        <f t="shared" ref="P96:V96" si="16">SUM(P98:P129)</f>
        <v>31</v>
      </c>
      <c r="Q96" s="81">
        <f t="shared" si="16"/>
        <v>31</v>
      </c>
      <c r="R96" s="81">
        <f t="shared" si="16"/>
        <v>32</v>
      </c>
      <c r="S96" s="81">
        <f t="shared" si="16"/>
        <v>30</v>
      </c>
      <c r="T96" s="81">
        <f t="shared" si="16"/>
        <v>32</v>
      </c>
      <c r="U96" s="81">
        <f t="shared" si="16"/>
        <v>31</v>
      </c>
      <c r="V96" s="81">
        <f t="shared" si="16"/>
        <v>32</v>
      </c>
      <c r="W96" s="36" t="s">
        <v>32</v>
      </c>
      <c r="X96" s="81">
        <f t="shared" ref="X96:AA96" si="17">SUM(X98:X129)</f>
        <v>32</v>
      </c>
      <c r="Y96" s="81">
        <f t="shared" si="17"/>
        <v>32</v>
      </c>
      <c r="Z96" s="81">
        <f t="shared" si="17"/>
        <v>30</v>
      </c>
      <c r="AA96" s="81">
        <f t="shared" si="17"/>
        <v>32</v>
      </c>
      <c r="AB96" s="81">
        <f>SUM(AB98:AB129)</f>
        <v>31</v>
      </c>
      <c r="AC96" s="81">
        <f t="shared" ref="AC96:AG96" si="18">SUM(AC98:AC129)</f>
        <v>31</v>
      </c>
      <c r="AD96" s="81">
        <f t="shared" si="18"/>
        <v>30</v>
      </c>
      <c r="AE96" s="81">
        <f t="shared" si="18"/>
        <v>32</v>
      </c>
      <c r="AF96" s="81">
        <f t="shared" si="18"/>
        <v>32</v>
      </c>
      <c r="AG96" s="81">
        <f t="shared" si="18"/>
        <v>32</v>
      </c>
      <c r="AH96" s="36" t="s">
        <v>32</v>
      </c>
      <c r="AI96" s="81">
        <f t="shared" ref="AI96:AN96" si="19">SUM(AI98:AI129)</f>
        <v>31</v>
      </c>
      <c r="AJ96" s="81">
        <f t="shared" si="19"/>
        <v>32</v>
      </c>
      <c r="AK96" s="81">
        <f t="shared" si="19"/>
        <v>31</v>
      </c>
      <c r="AL96" s="81">
        <f t="shared" si="19"/>
        <v>32</v>
      </c>
      <c r="AM96" s="81">
        <f t="shared" si="19"/>
        <v>31</v>
      </c>
      <c r="AN96" s="81">
        <f t="shared" si="19"/>
        <v>29</v>
      </c>
      <c r="AO96" s="81">
        <f>SUM(AO98:AO129)</f>
        <v>30</v>
      </c>
      <c r="AP96" s="81">
        <f t="shared" ref="AP96:AR96" si="20">SUM(AP98:AP129)</f>
        <v>32</v>
      </c>
      <c r="AQ96" s="81">
        <f t="shared" si="20"/>
        <v>32</v>
      </c>
      <c r="AR96" s="81">
        <f t="shared" si="20"/>
        <v>32</v>
      </c>
      <c r="AS96" s="36" t="s">
        <v>32</v>
      </c>
      <c r="AT96" s="81">
        <f t="shared" ref="AT96:BB96" si="21">SUM(AT98:AT129)</f>
        <v>31</v>
      </c>
      <c r="AU96" s="81">
        <f t="shared" si="21"/>
        <v>31</v>
      </c>
      <c r="AV96" s="81">
        <f t="shared" si="21"/>
        <v>30</v>
      </c>
      <c r="AW96" s="81">
        <f t="shared" si="21"/>
        <v>31</v>
      </c>
      <c r="AX96" s="81">
        <f t="shared" si="21"/>
        <v>32</v>
      </c>
      <c r="AY96" s="81">
        <f t="shared" si="21"/>
        <v>31</v>
      </c>
      <c r="AZ96" s="81">
        <f t="shared" si="21"/>
        <v>31</v>
      </c>
      <c r="BA96" s="81">
        <f t="shared" si="21"/>
        <v>24</v>
      </c>
      <c r="BB96" s="81">
        <f t="shared" si="21"/>
        <v>18</v>
      </c>
      <c r="BC96" s="36" t="s">
        <v>32</v>
      </c>
      <c r="BD96" s="81">
        <f>SUM(BD98:BD129)</f>
        <v>32</v>
      </c>
      <c r="BE96" s="81">
        <f t="shared" ref="BE96:BL96" si="22">SUM(BE98:BE129)</f>
        <v>32</v>
      </c>
      <c r="BF96" s="81">
        <f t="shared" si="22"/>
        <v>23</v>
      </c>
      <c r="BG96" s="81">
        <f t="shared" si="22"/>
        <v>22</v>
      </c>
      <c r="BH96" s="81">
        <f t="shared" si="22"/>
        <v>27</v>
      </c>
      <c r="BI96" s="81">
        <f t="shared" si="22"/>
        <v>22</v>
      </c>
      <c r="BJ96" s="81">
        <f t="shared" si="22"/>
        <v>25</v>
      </c>
      <c r="BK96" s="81">
        <f t="shared" si="22"/>
        <v>32</v>
      </c>
      <c r="BL96" s="81">
        <f t="shared" si="22"/>
        <v>8</v>
      </c>
      <c r="BM96" s="81"/>
      <c r="BN96" s="81"/>
      <c r="BO96" s="81"/>
    </row>
    <row r="97" spans="1:65" s="38" customFormat="1" ht="3.95" customHeight="1" x14ac:dyDescent="0.25">
      <c r="A97" s="39"/>
      <c r="B97" s="82"/>
      <c r="C97" s="82"/>
      <c r="D97" s="82"/>
      <c r="E97" s="83"/>
      <c r="F97" s="82"/>
      <c r="G97" s="82"/>
      <c r="H97" s="82"/>
      <c r="I97" s="82"/>
      <c r="J97" s="82"/>
      <c r="K97" s="82"/>
      <c r="L97" s="39"/>
      <c r="M97" s="82"/>
      <c r="N97" s="82"/>
      <c r="O97" s="84"/>
      <c r="P97" s="84"/>
      <c r="W97" s="39"/>
      <c r="AH97" s="39"/>
      <c r="AS97" s="39"/>
      <c r="BC97" s="39"/>
    </row>
    <row r="98" spans="1:65" s="38" customFormat="1" ht="9" customHeight="1" x14ac:dyDescent="0.25">
      <c r="A98" s="41" t="s">
        <v>0</v>
      </c>
      <c r="B98" s="43">
        <v>1</v>
      </c>
      <c r="C98" s="43">
        <v>1</v>
      </c>
      <c r="D98" s="43">
        <v>1</v>
      </c>
      <c r="E98" s="43">
        <v>1</v>
      </c>
      <c r="F98" s="43">
        <v>1</v>
      </c>
      <c r="G98" s="43">
        <v>1</v>
      </c>
      <c r="H98" s="43">
        <v>1</v>
      </c>
      <c r="I98" s="43">
        <v>1</v>
      </c>
      <c r="J98" s="43">
        <v>1</v>
      </c>
      <c r="K98" s="43">
        <v>1</v>
      </c>
      <c r="L98" s="41" t="s">
        <v>0</v>
      </c>
      <c r="M98" s="43">
        <v>1</v>
      </c>
      <c r="N98" s="43">
        <v>1</v>
      </c>
      <c r="O98" s="43">
        <v>1</v>
      </c>
      <c r="P98" s="43">
        <v>1</v>
      </c>
      <c r="Q98" s="43">
        <v>1</v>
      </c>
      <c r="R98" s="43">
        <v>1</v>
      </c>
      <c r="S98" s="43">
        <v>1</v>
      </c>
      <c r="T98" s="43">
        <v>1</v>
      </c>
      <c r="U98" s="43">
        <v>1</v>
      </c>
      <c r="V98" s="43">
        <v>1</v>
      </c>
      <c r="W98" s="85" t="s">
        <v>0</v>
      </c>
      <c r="X98" s="43">
        <v>1</v>
      </c>
      <c r="Y98" s="43">
        <v>1</v>
      </c>
      <c r="Z98" s="43">
        <v>1</v>
      </c>
      <c r="AA98" s="43">
        <v>1</v>
      </c>
      <c r="AB98" s="43">
        <v>1</v>
      </c>
      <c r="AC98" s="43">
        <v>1</v>
      </c>
      <c r="AD98" s="43">
        <v>1</v>
      </c>
      <c r="AE98" s="43">
        <v>1</v>
      </c>
      <c r="AF98" s="43">
        <v>1</v>
      </c>
      <c r="AG98" s="43">
        <v>1</v>
      </c>
      <c r="AH98" s="85" t="s">
        <v>0</v>
      </c>
      <c r="AI98" s="43">
        <v>1</v>
      </c>
      <c r="AJ98" s="43">
        <v>1</v>
      </c>
      <c r="AK98" s="43">
        <v>1</v>
      </c>
      <c r="AL98" s="43">
        <v>1</v>
      </c>
      <c r="AM98" s="43">
        <v>1</v>
      </c>
      <c r="AN98" s="43">
        <v>1</v>
      </c>
      <c r="AO98" s="43">
        <v>1</v>
      </c>
      <c r="AP98" s="43">
        <v>1</v>
      </c>
      <c r="AQ98" s="43">
        <v>1</v>
      </c>
      <c r="AR98" s="43">
        <v>1</v>
      </c>
      <c r="AS98" s="41" t="s">
        <v>0</v>
      </c>
      <c r="AT98" s="43">
        <v>1</v>
      </c>
      <c r="AU98" s="43">
        <v>1</v>
      </c>
      <c r="AV98" s="43">
        <v>1</v>
      </c>
      <c r="AW98" s="43">
        <v>1</v>
      </c>
      <c r="AX98" s="43">
        <v>1</v>
      </c>
      <c r="AY98" s="43">
        <v>1</v>
      </c>
      <c r="AZ98" s="43">
        <v>1</v>
      </c>
      <c r="BA98" s="43">
        <v>1</v>
      </c>
      <c r="BB98" s="43">
        <v>0</v>
      </c>
      <c r="BC98" s="41" t="s">
        <v>0</v>
      </c>
      <c r="BD98" s="43">
        <v>1</v>
      </c>
      <c r="BE98" s="43">
        <v>1</v>
      </c>
      <c r="BF98" s="43">
        <v>0</v>
      </c>
      <c r="BG98" s="43">
        <v>0</v>
      </c>
      <c r="BH98" s="43">
        <v>1</v>
      </c>
      <c r="BI98" s="43">
        <v>1</v>
      </c>
      <c r="BJ98" s="43">
        <v>1</v>
      </c>
      <c r="BK98" s="43">
        <v>1</v>
      </c>
      <c r="BL98" s="43">
        <v>0</v>
      </c>
      <c r="BM98" s="51"/>
    </row>
    <row r="99" spans="1:65" s="38" customFormat="1" ht="9" customHeight="1" x14ac:dyDescent="0.25">
      <c r="A99" s="41" t="s">
        <v>1</v>
      </c>
      <c r="B99" s="43">
        <v>1</v>
      </c>
      <c r="C99" s="43">
        <v>1</v>
      </c>
      <c r="D99" s="43">
        <v>1</v>
      </c>
      <c r="E99" s="43">
        <v>1</v>
      </c>
      <c r="F99" s="43">
        <v>1</v>
      </c>
      <c r="G99" s="43">
        <v>1</v>
      </c>
      <c r="H99" s="43">
        <v>1</v>
      </c>
      <c r="I99" s="43">
        <v>1</v>
      </c>
      <c r="J99" s="43">
        <v>1</v>
      </c>
      <c r="K99" s="43">
        <v>1</v>
      </c>
      <c r="L99" s="41" t="s">
        <v>1</v>
      </c>
      <c r="M99" s="43">
        <v>1</v>
      </c>
      <c r="N99" s="43">
        <v>1</v>
      </c>
      <c r="O99" s="43">
        <v>1</v>
      </c>
      <c r="P99" s="43">
        <v>1</v>
      </c>
      <c r="Q99" s="43">
        <v>1</v>
      </c>
      <c r="R99" s="43">
        <v>1</v>
      </c>
      <c r="S99" s="43">
        <v>0</v>
      </c>
      <c r="T99" s="43">
        <v>1</v>
      </c>
      <c r="U99" s="43">
        <v>1</v>
      </c>
      <c r="V99" s="43">
        <v>1</v>
      </c>
      <c r="W99" s="85" t="s">
        <v>1</v>
      </c>
      <c r="X99" s="43">
        <v>1</v>
      </c>
      <c r="Y99" s="43">
        <v>1</v>
      </c>
      <c r="Z99" s="43">
        <v>1</v>
      </c>
      <c r="AA99" s="43">
        <v>1</v>
      </c>
      <c r="AB99" s="43">
        <v>1</v>
      </c>
      <c r="AC99" s="43">
        <v>1</v>
      </c>
      <c r="AD99" s="43">
        <v>1</v>
      </c>
      <c r="AE99" s="43">
        <v>1</v>
      </c>
      <c r="AF99" s="43">
        <v>1</v>
      </c>
      <c r="AG99" s="43">
        <v>1</v>
      </c>
      <c r="AH99" s="85" t="s">
        <v>1</v>
      </c>
      <c r="AI99" s="43">
        <v>1</v>
      </c>
      <c r="AJ99" s="43">
        <v>1</v>
      </c>
      <c r="AK99" s="43">
        <v>1</v>
      </c>
      <c r="AL99" s="43">
        <v>1</v>
      </c>
      <c r="AM99" s="43">
        <v>1</v>
      </c>
      <c r="AN99" s="43">
        <v>1</v>
      </c>
      <c r="AO99" s="43">
        <v>1</v>
      </c>
      <c r="AP99" s="43">
        <v>1</v>
      </c>
      <c r="AQ99" s="43">
        <v>1</v>
      </c>
      <c r="AR99" s="43">
        <v>1</v>
      </c>
      <c r="AS99" s="41" t="s">
        <v>1</v>
      </c>
      <c r="AT99" s="43">
        <v>1</v>
      </c>
      <c r="AU99" s="43">
        <v>1</v>
      </c>
      <c r="AV99" s="43">
        <v>1</v>
      </c>
      <c r="AW99" s="43">
        <v>1</v>
      </c>
      <c r="AX99" s="43">
        <v>1</v>
      </c>
      <c r="AY99" s="43">
        <v>1</v>
      </c>
      <c r="AZ99" s="43">
        <v>1</v>
      </c>
      <c r="BA99" s="43">
        <v>1</v>
      </c>
      <c r="BB99" s="43">
        <v>0</v>
      </c>
      <c r="BC99" s="41" t="s">
        <v>1</v>
      </c>
      <c r="BD99" s="43">
        <v>1</v>
      </c>
      <c r="BE99" s="43">
        <v>1</v>
      </c>
      <c r="BF99" s="43">
        <v>1</v>
      </c>
      <c r="BG99" s="43">
        <v>1</v>
      </c>
      <c r="BH99" s="43">
        <v>1</v>
      </c>
      <c r="BI99" s="43">
        <v>1</v>
      </c>
      <c r="BJ99" s="43">
        <v>1</v>
      </c>
      <c r="BK99" s="43">
        <v>1</v>
      </c>
      <c r="BL99" s="43">
        <v>0</v>
      </c>
      <c r="BM99" s="51"/>
    </row>
    <row r="100" spans="1:65" s="38" customFormat="1" ht="9" customHeight="1" x14ac:dyDescent="0.25">
      <c r="A100" s="41" t="s">
        <v>2</v>
      </c>
      <c r="B100" s="43">
        <v>1</v>
      </c>
      <c r="C100" s="43">
        <v>1</v>
      </c>
      <c r="D100" s="43">
        <v>1</v>
      </c>
      <c r="E100" s="43">
        <v>1</v>
      </c>
      <c r="F100" s="43">
        <v>1</v>
      </c>
      <c r="G100" s="43">
        <v>1</v>
      </c>
      <c r="H100" s="43">
        <v>1</v>
      </c>
      <c r="I100" s="43">
        <v>1</v>
      </c>
      <c r="J100" s="43">
        <v>1</v>
      </c>
      <c r="K100" s="43">
        <v>1</v>
      </c>
      <c r="L100" s="41" t="s">
        <v>2</v>
      </c>
      <c r="M100" s="43">
        <v>1</v>
      </c>
      <c r="N100" s="43">
        <v>1</v>
      </c>
      <c r="O100" s="43">
        <v>1</v>
      </c>
      <c r="P100" s="43">
        <v>1</v>
      </c>
      <c r="Q100" s="43">
        <v>1</v>
      </c>
      <c r="R100" s="43">
        <v>1</v>
      </c>
      <c r="S100" s="43">
        <v>0</v>
      </c>
      <c r="T100" s="43">
        <v>1</v>
      </c>
      <c r="U100" s="43">
        <v>1</v>
      </c>
      <c r="V100" s="43">
        <v>1</v>
      </c>
      <c r="W100" s="85" t="s">
        <v>2</v>
      </c>
      <c r="X100" s="43">
        <v>1</v>
      </c>
      <c r="Y100" s="43">
        <v>1</v>
      </c>
      <c r="Z100" s="43">
        <v>1</v>
      </c>
      <c r="AA100" s="43">
        <v>1</v>
      </c>
      <c r="AB100" s="43">
        <v>1</v>
      </c>
      <c r="AC100" s="43">
        <v>1</v>
      </c>
      <c r="AD100" s="43">
        <v>1</v>
      </c>
      <c r="AE100" s="43">
        <v>1</v>
      </c>
      <c r="AF100" s="43">
        <v>1</v>
      </c>
      <c r="AG100" s="43">
        <v>1</v>
      </c>
      <c r="AH100" s="85" t="s">
        <v>2</v>
      </c>
      <c r="AI100" s="43">
        <v>1</v>
      </c>
      <c r="AJ100" s="43">
        <v>1</v>
      </c>
      <c r="AK100" s="43">
        <v>1</v>
      </c>
      <c r="AL100" s="43">
        <v>1</v>
      </c>
      <c r="AM100" s="43">
        <v>1</v>
      </c>
      <c r="AN100" s="43">
        <v>0</v>
      </c>
      <c r="AO100" s="43">
        <v>1</v>
      </c>
      <c r="AP100" s="43">
        <v>1</v>
      </c>
      <c r="AQ100" s="43">
        <v>1</v>
      </c>
      <c r="AR100" s="43">
        <v>1</v>
      </c>
      <c r="AS100" s="41" t="s">
        <v>2</v>
      </c>
      <c r="AT100" s="43">
        <v>1</v>
      </c>
      <c r="AU100" s="43">
        <v>1</v>
      </c>
      <c r="AV100" s="43">
        <v>1</v>
      </c>
      <c r="AW100" s="43">
        <v>1</v>
      </c>
      <c r="AX100" s="43">
        <v>1</v>
      </c>
      <c r="AY100" s="43">
        <v>1</v>
      </c>
      <c r="AZ100" s="43">
        <v>1</v>
      </c>
      <c r="BA100" s="43">
        <v>0</v>
      </c>
      <c r="BB100" s="43">
        <v>0</v>
      </c>
      <c r="BC100" s="41" t="s">
        <v>2</v>
      </c>
      <c r="BD100" s="43">
        <v>1</v>
      </c>
      <c r="BE100" s="43">
        <v>1</v>
      </c>
      <c r="BF100" s="43">
        <v>0</v>
      </c>
      <c r="BG100" s="43">
        <v>0</v>
      </c>
      <c r="BH100" s="43">
        <v>1</v>
      </c>
      <c r="BI100" s="43">
        <v>1</v>
      </c>
      <c r="BJ100" s="43">
        <v>1</v>
      </c>
      <c r="BK100" s="43">
        <v>1</v>
      </c>
      <c r="BL100" s="43">
        <v>0</v>
      </c>
      <c r="BM100" s="51"/>
    </row>
    <row r="101" spans="1:65" s="38" customFormat="1" ht="9" customHeight="1" x14ac:dyDescent="0.25">
      <c r="A101" s="44" t="s">
        <v>3</v>
      </c>
      <c r="B101" s="46">
        <v>1</v>
      </c>
      <c r="C101" s="46">
        <v>1</v>
      </c>
      <c r="D101" s="46">
        <v>1</v>
      </c>
      <c r="E101" s="46">
        <v>1</v>
      </c>
      <c r="F101" s="46">
        <v>1</v>
      </c>
      <c r="G101" s="46">
        <v>1</v>
      </c>
      <c r="H101" s="46">
        <v>1</v>
      </c>
      <c r="I101" s="46">
        <v>1</v>
      </c>
      <c r="J101" s="46">
        <v>1</v>
      </c>
      <c r="K101" s="46">
        <v>1</v>
      </c>
      <c r="L101" s="44" t="s">
        <v>3</v>
      </c>
      <c r="M101" s="46">
        <v>1</v>
      </c>
      <c r="N101" s="46">
        <v>1</v>
      </c>
      <c r="O101" s="46">
        <v>1</v>
      </c>
      <c r="P101" s="46">
        <v>1</v>
      </c>
      <c r="Q101" s="46">
        <v>1</v>
      </c>
      <c r="R101" s="46">
        <v>1</v>
      </c>
      <c r="S101" s="46">
        <v>1</v>
      </c>
      <c r="T101" s="46">
        <v>1</v>
      </c>
      <c r="U101" s="46">
        <v>1</v>
      </c>
      <c r="V101" s="46">
        <v>1</v>
      </c>
      <c r="W101" s="86" t="s">
        <v>3</v>
      </c>
      <c r="X101" s="46">
        <v>1</v>
      </c>
      <c r="Y101" s="46">
        <v>1</v>
      </c>
      <c r="Z101" s="46">
        <v>1</v>
      </c>
      <c r="AA101" s="46">
        <v>1</v>
      </c>
      <c r="AB101" s="46">
        <v>1</v>
      </c>
      <c r="AC101" s="46">
        <v>1</v>
      </c>
      <c r="AD101" s="46">
        <v>1</v>
      </c>
      <c r="AE101" s="46">
        <v>1</v>
      </c>
      <c r="AF101" s="46">
        <v>1</v>
      </c>
      <c r="AG101" s="46">
        <v>1</v>
      </c>
      <c r="AH101" s="86" t="s">
        <v>3</v>
      </c>
      <c r="AI101" s="46">
        <v>1</v>
      </c>
      <c r="AJ101" s="46">
        <v>1</v>
      </c>
      <c r="AK101" s="46">
        <v>1</v>
      </c>
      <c r="AL101" s="46">
        <v>1</v>
      </c>
      <c r="AM101" s="46">
        <v>1</v>
      </c>
      <c r="AN101" s="46">
        <v>1</v>
      </c>
      <c r="AO101" s="46">
        <v>1</v>
      </c>
      <c r="AP101" s="46">
        <v>1</v>
      </c>
      <c r="AQ101" s="46">
        <v>1</v>
      </c>
      <c r="AR101" s="46">
        <v>1</v>
      </c>
      <c r="AS101" s="44" t="s">
        <v>3</v>
      </c>
      <c r="AT101" s="46">
        <v>1</v>
      </c>
      <c r="AU101" s="46">
        <v>1</v>
      </c>
      <c r="AV101" s="46">
        <v>1</v>
      </c>
      <c r="AW101" s="46">
        <v>1</v>
      </c>
      <c r="AX101" s="46">
        <v>1</v>
      </c>
      <c r="AY101" s="46">
        <v>1</v>
      </c>
      <c r="AZ101" s="46">
        <v>1</v>
      </c>
      <c r="BA101" s="46">
        <v>1</v>
      </c>
      <c r="BB101" s="46">
        <v>1</v>
      </c>
      <c r="BC101" s="44" t="s">
        <v>3</v>
      </c>
      <c r="BD101" s="46">
        <v>1</v>
      </c>
      <c r="BE101" s="46">
        <v>1</v>
      </c>
      <c r="BF101" s="46" t="s">
        <v>166</v>
      </c>
      <c r="BG101" s="46" t="s">
        <v>166</v>
      </c>
      <c r="BH101" s="46">
        <v>1</v>
      </c>
      <c r="BI101" s="46" t="s">
        <v>166</v>
      </c>
      <c r="BJ101" s="46" t="s">
        <v>166</v>
      </c>
      <c r="BK101" s="46">
        <v>1</v>
      </c>
      <c r="BL101" s="46">
        <v>1</v>
      </c>
      <c r="BM101" s="51"/>
    </row>
    <row r="102" spans="1:65" s="38" customFormat="1" ht="9" customHeight="1" x14ac:dyDescent="0.25">
      <c r="A102" s="41" t="s">
        <v>33</v>
      </c>
      <c r="B102" s="43">
        <v>1</v>
      </c>
      <c r="C102" s="43">
        <v>1</v>
      </c>
      <c r="D102" s="43">
        <v>1</v>
      </c>
      <c r="E102" s="43">
        <v>0</v>
      </c>
      <c r="F102" s="43">
        <v>0</v>
      </c>
      <c r="G102" s="43">
        <v>1</v>
      </c>
      <c r="H102" s="43">
        <v>1</v>
      </c>
      <c r="I102" s="43">
        <v>1</v>
      </c>
      <c r="J102" s="43">
        <v>1</v>
      </c>
      <c r="K102" s="43">
        <v>1</v>
      </c>
      <c r="L102" s="41" t="s">
        <v>33</v>
      </c>
      <c r="M102" s="43">
        <v>1</v>
      </c>
      <c r="N102" s="43">
        <v>1</v>
      </c>
      <c r="O102" s="43">
        <v>1</v>
      </c>
      <c r="P102" s="43">
        <v>0</v>
      </c>
      <c r="Q102" s="43">
        <v>1</v>
      </c>
      <c r="R102" s="43">
        <v>1</v>
      </c>
      <c r="S102" s="43">
        <v>1</v>
      </c>
      <c r="T102" s="43">
        <v>1</v>
      </c>
      <c r="U102" s="43">
        <v>1</v>
      </c>
      <c r="V102" s="43">
        <v>1</v>
      </c>
      <c r="W102" s="85" t="s">
        <v>33</v>
      </c>
      <c r="X102" s="43">
        <v>1</v>
      </c>
      <c r="Y102" s="43">
        <v>1</v>
      </c>
      <c r="Z102" s="43">
        <v>1</v>
      </c>
      <c r="AA102" s="43">
        <v>1</v>
      </c>
      <c r="AB102" s="43">
        <v>1</v>
      </c>
      <c r="AC102" s="43">
        <v>1</v>
      </c>
      <c r="AD102" s="43">
        <v>0</v>
      </c>
      <c r="AE102" s="43">
        <v>1</v>
      </c>
      <c r="AF102" s="43">
        <v>1</v>
      </c>
      <c r="AG102" s="43">
        <v>1</v>
      </c>
      <c r="AH102" s="85" t="s">
        <v>33</v>
      </c>
      <c r="AI102" s="43">
        <v>0</v>
      </c>
      <c r="AJ102" s="43">
        <v>1</v>
      </c>
      <c r="AK102" s="43">
        <v>1</v>
      </c>
      <c r="AL102" s="43">
        <v>1</v>
      </c>
      <c r="AM102" s="43">
        <v>0</v>
      </c>
      <c r="AN102" s="43">
        <v>0</v>
      </c>
      <c r="AO102" s="43">
        <v>0</v>
      </c>
      <c r="AP102" s="43">
        <v>1</v>
      </c>
      <c r="AQ102" s="43">
        <v>1</v>
      </c>
      <c r="AR102" s="43">
        <v>1</v>
      </c>
      <c r="AS102" s="41" t="s">
        <v>33</v>
      </c>
      <c r="AT102" s="43">
        <v>1</v>
      </c>
      <c r="AU102" s="43">
        <v>1</v>
      </c>
      <c r="AV102" s="43">
        <v>0</v>
      </c>
      <c r="AW102" s="43">
        <v>0</v>
      </c>
      <c r="AX102" s="43">
        <v>1</v>
      </c>
      <c r="AY102" s="43">
        <v>1</v>
      </c>
      <c r="AZ102" s="43">
        <v>0</v>
      </c>
      <c r="BA102" s="43">
        <v>0</v>
      </c>
      <c r="BB102" s="43">
        <v>0</v>
      </c>
      <c r="BC102" s="41" t="s">
        <v>33</v>
      </c>
      <c r="BD102" s="43">
        <v>1</v>
      </c>
      <c r="BE102" s="43">
        <v>1</v>
      </c>
      <c r="BF102" s="43">
        <v>0</v>
      </c>
      <c r="BG102" s="43">
        <v>0</v>
      </c>
      <c r="BH102" s="43">
        <v>1</v>
      </c>
      <c r="BI102" s="43">
        <v>0</v>
      </c>
      <c r="BJ102" s="43">
        <v>0</v>
      </c>
      <c r="BK102" s="43">
        <v>1</v>
      </c>
      <c r="BL102" s="43">
        <v>0</v>
      </c>
      <c r="BM102" s="51"/>
    </row>
    <row r="103" spans="1:65" s="38" customFormat="1" ht="9" customHeight="1" x14ac:dyDescent="0.25">
      <c r="A103" s="41" t="s">
        <v>4</v>
      </c>
      <c r="B103" s="43">
        <v>1</v>
      </c>
      <c r="C103" s="43">
        <v>1</v>
      </c>
      <c r="D103" s="43">
        <v>1</v>
      </c>
      <c r="E103" s="43">
        <v>1</v>
      </c>
      <c r="F103" s="43">
        <v>1</v>
      </c>
      <c r="G103" s="43">
        <v>1</v>
      </c>
      <c r="H103" s="43">
        <v>1</v>
      </c>
      <c r="I103" s="43">
        <v>1</v>
      </c>
      <c r="J103" s="43">
        <v>1</v>
      </c>
      <c r="K103" s="43">
        <v>1</v>
      </c>
      <c r="L103" s="41" t="s">
        <v>4</v>
      </c>
      <c r="M103" s="43">
        <v>1</v>
      </c>
      <c r="N103" s="43">
        <v>1</v>
      </c>
      <c r="O103" s="43">
        <v>1</v>
      </c>
      <c r="P103" s="43">
        <v>1</v>
      </c>
      <c r="Q103" s="43">
        <v>1</v>
      </c>
      <c r="R103" s="43">
        <v>1</v>
      </c>
      <c r="S103" s="43">
        <v>1</v>
      </c>
      <c r="T103" s="43">
        <v>1</v>
      </c>
      <c r="U103" s="43">
        <v>1</v>
      </c>
      <c r="V103" s="43">
        <v>1</v>
      </c>
      <c r="W103" s="85" t="s">
        <v>4</v>
      </c>
      <c r="X103" s="43">
        <v>1</v>
      </c>
      <c r="Y103" s="43">
        <v>1</v>
      </c>
      <c r="Z103" s="43">
        <v>1</v>
      </c>
      <c r="AA103" s="43">
        <v>1</v>
      </c>
      <c r="AB103" s="43">
        <v>1</v>
      </c>
      <c r="AC103" s="43">
        <v>1</v>
      </c>
      <c r="AD103" s="43">
        <v>1</v>
      </c>
      <c r="AE103" s="43">
        <v>1</v>
      </c>
      <c r="AF103" s="43">
        <v>1</v>
      </c>
      <c r="AG103" s="43">
        <v>1</v>
      </c>
      <c r="AH103" s="85" t="s">
        <v>4</v>
      </c>
      <c r="AI103" s="43">
        <v>1</v>
      </c>
      <c r="AJ103" s="43">
        <v>1</v>
      </c>
      <c r="AK103" s="43">
        <v>1</v>
      </c>
      <c r="AL103" s="43">
        <v>1</v>
      </c>
      <c r="AM103" s="43">
        <v>1</v>
      </c>
      <c r="AN103" s="43">
        <v>1</v>
      </c>
      <c r="AO103" s="43">
        <v>1</v>
      </c>
      <c r="AP103" s="43">
        <v>1</v>
      </c>
      <c r="AQ103" s="43">
        <v>1</v>
      </c>
      <c r="AR103" s="43">
        <v>1</v>
      </c>
      <c r="AS103" s="41" t="s">
        <v>4</v>
      </c>
      <c r="AT103" s="43">
        <v>1</v>
      </c>
      <c r="AU103" s="43">
        <v>1</v>
      </c>
      <c r="AV103" s="43">
        <v>1</v>
      </c>
      <c r="AW103" s="43">
        <v>1</v>
      </c>
      <c r="AX103" s="43">
        <v>1</v>
      </c>
      <c r="AY103" s="43">
        <v>1</v>
      </c>
      <c r="AZ103" s="43">
        <v>1</v>
      </c>
      <c r="BA103" s="43">
        <v>1</v>
      </c>
      <c r="BB103" s="43">
        <v>1</v>
      </c>
      <c r="BC103" s="41" t="s">
        <v>4</v>
      </c>
      <c r="BD103" s="43">
        <v>1</v>
      </c>
      <c r="BE103" s="43">
        <v>1</v>
      </c>
      <c r="BF103" s="43">
        <v>1</v>
      </c>
      <c r="BG103" s="43">
        <v>1</v>
      </c>
      <c r="BH103" s="43">
        <v>1</v>
      </c>
      <c r="BI103" s="43">
        <v>1</v>
      </c>
      <c r="BJ103" s="43">
        <v>1</v>
      </c>
      <c r="BK103" s="43">
        <v>1</v>
      </c>
      <c r="BL103" s="43">
        <v>0</v>
      </c>
      <c r="BM103" s="51"/>
    </row>
    <row r="104" spans="1:65" s="38" customFormat="1" ht="9" customHeight="1" x14ac:dyDescent="0.25">
      <c r="A104" s="41" t="s">
        <v>5</v>
      </c>
      <c r="B104" s="43">
        <v>1</v>
      </c>
      <c r="C104" s="43">
        <v>1</v>
      </c>
      <c r="D104" s="43">
        <v>1</v>
      </c>
      <c r="E104" s="43">
        <v>1</v>
      </c>
      <c r="F104" s="43">
        <v>1</v>
      </c>
      <c r="G104" s="43">
        <v>1</v>
      </c>
      <c r="H104" s="43">
        <v>1</v>
      </c>
      <c r="I104" s="43">
        <v>1</v>
      </c>
      <c r="J104" s="43">
        <v>1</v>
      </c>
      <c r="K104" s="43">
        <v>1</v>
      </c>
      <c r="L104" s="41" t="s">
        <v>5</v>
      </c>
      <c r="M104" s="43">
        <v>1</v>
      </c>
      <c r="N104" s="43">
        <v>1</v>
      </c>
      <c r="O104" s="43">
        <v>1</v>
      </c>
      <c r="P104" s="43">
        <v>1</v>
      </c>
      <c r="Q104" s="43">
        <v>1</v>
      </c>
      <c r="R104" s="43">
        <v>1</v>
      </c>
      <c r="S104" s="43">
        <v>1</v>
      </c>
      <c r="T104" s="43">
        <v>1</v>
      </c>
      <c r="U104" s="43">
        <v>1</v>
      </c>
      <c r="V104" s="43">
        <v>1</v>
      </c>
      <c r="W104" s="85" t="s">
        <v>5</v>
      </c>
      <c r="X104" s="43">
        <v>1</v>
      </c>
      <c r="Y104" s="43">
        <v>1</v>
      </c>
      <c r="Z104" s="43">
        <v>1</v>
      </c>
      <c r="AA104" s="43">
        <v>1</v>
      </c>
      <c r="AB104" s="43">
        <v>1</v>
      </c>
      <c r="AC104" s="43">
        <v>1</v>
      </c>
      <c r="AD104" s="43">
        <v>1</v>
      </c>
      <c r="AE104" s="43">
        <v>1</v>
      </c>
      <c r="AF104" s="43">
        <v>1</v>
      </c>
      <c r="AG104" s="43">
        <v>1</v>
      </c>
      <c r="AH104" s="85" t="s">
        <v>5</v>
      </c>
      <c r="AI104" s="43">
        <v>1</v>
      </c>
      <c r="AJ104" s="43">
        <v>1</v>
      </c>
      <c r="AK104" s="43">
        <v>1</v>
      </c>
      <c r="AL104" s="43">
        <v>1</v>
      </c>
      <c r="AM104" s="43">
        <v>1</v>
      </c>
      <c r="AN104" s="43">
        <v>1</v>
      </c>
      <c r="AO104" s="43">
        <v>1</v>
      </c>
      <c r="AP104" s="43">
        <v>1</v>
      </c>
      <c r="AQ104" s="43">
        <v>1</v>
      </c>
      <c r="AR104" s="43">
        <v>1</v>
      </c>
      <c r="AS104" s="41" t="s">
        <v>5</v>
      </c>
      <c r="AT104" s="43">
        <v>1</v>
      </c>
      <c r="AU104" s="43">
        <v>1</v>
      </c>
      <c r="AV104" s="43">
        <v>1</v>
      </c>
      <c r="AW104" s="43">
        <v>1</v>
      </c>
      <c r="AX104" s="43">
        <v>1</v>
      </c>
      <c r="AY104" s="43">
        <v>1</v>
      </c>
      <c r="AZ104" s="43">
        <v>1</v>
      </c>
      <c r="BA104" s="43">
        <v>1</v>
      </c>
      <c r="BB104" s="43">
        <v>1</v>
      </c>
      <c r="BC104" s="41" t="s">
        <v>5</v>
      </c>
      <c r="BD104" s="43">
        <v>1</v>
      </c>
      <c r="BE104" s="43">
        <v>1</v>
      </c>
      <c r="BF104" s="43">
        <v>1</v>
      </c>
      <c r="BG104" s="43">
        <v>1</v>
      </c>
      <c r="BH104" s="43">
        <v>1</v>
      </c>
      <c r="BI104" s="43">
        <v>1</v>
      </c>
      <c r="BJ104" s="43">
        <v>1</v>
      </c>
      <c r="BK104" s="43">
        <v>1</v>
      </c>
      <c r="BL104" s="43">
        <v>1</v>
      </c>
      <c r="BM104" s="51"/>
    </row>
    <row r="105" spans="1:65" s="38" customFormat="1" ht="9" customHeight="1" x14ac:dyDescent="0.25">
      <c r="A105" s="44" t="s">
        <v>6</v>
      </c>
      <c r="B105" s="46">
        <v>1</v>
      </c>
      <c r="C105" s="46">
        <v>1</v>
      </c>
      <c r="D105" s="46">
        <v>1</v>
      </c>
      <c r="E105" s="46">
        <v>1</v>
      </c>
      <c r="F105" s="46">
        <v>1</v>
      </c>
      <c r="G105" s="46">
        <v>1</v>
      </c>
      <c r="H105" s="46">
        <v>1</v>
      </c>
      <c r="I105" s="46">
        <v>1</v>
      </c>
      <c r="J105" s="46">
        <v>1</v>
      </c>
      <c r="K105" s="46">
        <v>1</v>
      </c>
      <c r="L105" s="44" t="s">
        <v>6</v>
      </c>
      <c r="M105" s="46">
        <v>1</v>
      </c>
      <c r="N105" s="46">
        <v>1</v>
      </c>
      <c r="O105" s="46">
        <v>1</v>
      </c>
      <c r="P105" s="46">
        <v>1</v>
      </c>
      <c r="Q105" s="46">
        <v>1</v>
      </c>
      <c r="R105" s="46">
        <v>1</v>
      </c>
      <c r="S105" s="46">
        <v>1</v>
      </c>
      <c r="T105" s="46">
        <v>1</v>
      </c>
      <c r="U105" s="46">
        <v>1</v>
      </c>
      <c r="V105" s="46">
        <v>1</v>
      </c>
      <c r="W105" s="86" t="s">
        <v>6</v>
      </c>
      <c r="X105" s="46">
        <v>1</v>
      </c>
      <c r="Y105" s="46">
        <v>1</v>
      </c>
      <c r="Z105" s="46">
        <v>1</v>
      </c>
      <c r="AA105" s="46">
        <v>1</v>
      </c>
      <c r="AB105" s="46">
        <v>1</v>
      </c>
      <c r="AC105" s="46">
        <v>1</v>
      </c>
      <c r="AD105" s="46">
        <v>1</v>
      </c>
      <c r="AE105" s="46">
        <v>1</v>
      </c>
      <c r="AF105" s="46">
        <v>1</v>
      </c>
      <c r="AG105" s="46">
        <v>1</v>
      </c>
      <c r="AH105" s="86" t="s">
        <v>6</v>
      </c>
      <c r="AI105" s="46">
        <v>1</v>
      </c>
      <c r="AJ105" s="46">
        <v>1</v>
      </c>
      <c r="AK105" s="46">
        <v>1</v>
      </c>
      <c r="AL105" s="46">
        <v>1</v>
      </c>
      <c r="AM105" s="46">
        <v>1</v>
      </c>
      <c r="AN105" s="46">
        <v>1</v>
      </c>
      <c r="AO105" s="46">
        <v>1</v>
      </c>
      <c r="AP105" s="46">
        <v>1</v>
      </c>
      <c r="AQ105" s="46">
        <v>1</v>
      </c>
      <c r="AR105" s="46">
        <v>1</v>
      </c>
      <c r="AS105" s="44" t="s">
        <v>6</v>
      </c>
      <c r="AT105" s="46">
        <v>1</v>
      </c>
      <c r="AU105" s="46">
        <v>1</v>
      </c>
      <c r="AV105" s="46">
        <v>1</v>
      </c>
      <c r="AW105" s="46">
        <v>1</v>
      </c>
      <c r="AX105" s="46">
        <v>1</v>
      </c>
      <c r="AY105" s="46">
        <v>1</v>
      </c>
      <c r="AZ105" s="46">
        <v>1</v>
      </c>
      <c r="BA105" s="46">
        <v>1</v>
      </c>
      <c r="BB105" s="46" t="s">
        <v>156</v>
      </c>
      <c r="BC105" s="44" t="s">
        <v>6</v>
      </c>
      <c r="BD105" s="46">
        <v>1</v>
      </c>
      <c r="BE105" s="46">
        <v>1</v>
      </c>
      <c r="BF105" s="46">
        <v>1</v>
      </c>
      <c r="BG105" s="46">
        <v>1</v>
      </c>
      <c r="BH105" s="46">
        <v>1</v>
      </c>
      <c r="BI105" s="46">
        <v>1</v>
      </c>
      <c r="BJ105" s="46">
        <v>1</v>
      </c>
      <c r="BK105" s="46">
        <v>1</v>
      </c>
      <c r="BL105" s="46">
        <v>0</v>
      </c>
      <c r="BM105" s="51"/>
    </row>
    <row r="106" spans="1:65" s="38" customFormat="1" ht="9" customHeight="1" x14ac:dyDescent="0.25">
      <c r="A106" s="41" t="s">
        <v>71</v>
      </c>
      <c r="B106" s="43">
        <v>1</v>
      </c>
      <c r="C106" s="43">
        <v>1</v>
      </c>
      <c r="D106" s="43">
        <v>1</v>
      </c>
      <c r="E106" s="43">
        <v>1</v>
      </c>
      <c r="F106" s="43">
        <v>1</v>
      </c>
      <c r="G106" s="43">
        <v>1</v>
      </c>
      <c r="H106" s="43">
        <v>1</v>
      </c>
      <c r="I106" s="43">
        <v>1</v>
      </c>
      <c r="J106" s="43">
        <v>1</v>
      </c>
      <c r="K106" s="43">
        <v>1</v>
      </c>
      <c r="L106" s="41" t="s">
        <v>71</v>
      </c>
      <c r="M106" s="43">
        <v>1</v>
      </c>
      <c r="N106" s="43">
        <v>1</v>
      </c>
      <c r="O106" s="43">
        <v>1</v>
      </c>
      <c r="P106" s="43">
        <v>1</v>
      </c>
      <c r="Q106" s="43">
        <v>1</v>
      </c>
      <c r="R106" s="43">
        <v>1</v>
      </c>
      <c r="S106" s="43">
        <v>1</v>
      </c>
      <c r="T106" s="43">
        <v>1</v>
      </c>
      <c r="U106" s="43">
        <v>1</v>
      </c>
      <c r="V106" s="43">
        <v>1</v>
      </c>
      <c r="W106" s="85" t="s">
        <v>71</v>
      </c>
      <c r="X106" s="43">
        <v>1</v>
      </c>
      <c r="Y106" s="43">
        <v>1</v>
      </c>
      <c r="Z106" s="43">
        <v>1</v>
      </c>
      <c r="AA106" s="43">
        <v>1</v>
      </c>
      <c r="AB106" s="43">
        <v>1</v>
      </c>
      <c r="AC106" s="43">
        <v>1</v>
      </c>
      <c r="AD106" s="43">
        <v>1</v>
      </c>
      <c r="AE106" s="43">
        <v>1</v>
      </c>
      <c r="AF106" s="43">
        <v>1</v>
      </c>
      <c r="AG106" s="43">
        <v>1</v>
      </c>
      <c r="AH106" s="85" t="s">
        <v>71</v>
      </c>
      <c r="AI106" s="43">
        <v>1</v>
      </c>
      <c r="AJ106" s="43">
        <v>1</v>
      </c>
      <c r="AK106" s="43">
        <v>1</v>
      </c>
      <c r="AL106" s="43">
        <v>1</v>
      </c>
      <c r="AM106" s="43">
        <v>1</v>
      </c>
      <c r="AN106" s="43">
        <v>1</v>
      </c>
      <c r="AO106" s="43">
        <v>1</v>
      </c>
      <c r="AP106" s="43">
        <v>1</v>
      </c>
      <c r="AQ106" s="43">
        <v>1</v>
      </c>
      <c r="AR106" s="43">
        <v>1</v>
      </c>
      <c r="AS106" s="41" t="s">
        <v>71</v>
      </c>
      <c r="AT106" s="43">
        <v>1</v>
      </c>
      <c r="AU106" s="43">
        <v>1</v>
      </c>
      <c r="AV106" s="43">
        <v>1</v>
      </c>
      <c r="AW106" s="43">
        <v>1</v>
      </c>
      <c r="AX106" s="43">
        <v>1</v>
      </c>
      <c r="AY106" s="43">
        <v>1</v>
      </c>
      <c r="AZ106" s="43">
        <v>1</v>
      </c>
      <c r="BA106" s="43">
        <v>0</v>
      </c>
      <c r="BB106" s="43">
        <v>1</v>
      </c>
      <c r="BC106" s="41" t="s">
        <v>71</v>
      </c>
      <c r="BD106" s="43">
        <v>1</v>
      </c>
      <c r="BE106" s="43">
        <v>1</v>
      </c>
      <c r="BF106" s="43">
        <v>1</v>
      </c>
      <c r="BG106" s="43">
        <v>1</v>
      </c>
      <c r="BH106" s="43">
        <v>1</v>
      </c>
      <c r="BI106" s="43">
        <v>1</v>
      </c>
      <c r="BJ106" s="43">
        <v>1</v>
      </c>
      <c r="BK106" s="43">
        <v>1</v>
      </c>
      <c r="BL106" s="43">
        <v>1</v>
      </c>
      <c r="BM106" s="51"/>
    </row>
    <row r="107" spans="1:65" s="38" customFormat="1" ht="9" customHeight="1" x14ac:dyDescent="0.25">
      <c r="A107" s="41" t="s">
        <v>7</v>
      </c>
      <c r="B107" s="43">
        <v>1</v>
      </c>
      <c r="C107" s="43">
        <v>1</v>
      </c>
      <c r="D107" s="43">
        <v>1</v>
      </c>
      <c r="E107" s="43">
        <v>1</v>
      </c>
      <c r="F107" s="43">
        <v>1</v>
      </c>
      <c r="G107" s="43">
        <v>1</v>
      </c>
      <c r="H107" s="43">
        <v>1</v>
      </c>
      <c r="I107" s="43">
        <v>1</v>
      </c>
      <c r="J107" s="43">
        <v>1</v>
      </c>
      <c r="K107" s="43">
        <v>1</v>
      </c>
      <c r="L107" s="41" t="s">
        <v>7</v>
      </c>
      <c r="M107" s="43">
        <v>1</v>
      </c>
      <c r="N107" s="43">
        <v>1</v>
      </c>
      <c r="O107" s="43">
        <v>1</v>
      </c>
      <c r="P107" s="43">
        <v>1</v>
      </c>
      <c r="Q107" s="43">
        <v>1</v>
      </c>
      <c r="R107" s="43">
        <v>1</v>
      </c>
      <c r="S107" s="43">
        <v>1</v>
      </c>
      <c r="T107" s="43">
        <v>1</v>
      </c>
      <c r="U107" s="43">
        <v>1</v>
      </c>
      <c r="V107" s="43">
        <v>1</v>
      </c>
      <c r="W107" s="85" t="s">
        <v>7</v>
      </c>
      <c r="X107" s="43">
        <v>1</v>
      </c>
      <c r="Y107" s="43">
        <v>1</v>
      </c>
      <c r="Z107" s="43">
        <v>1</v>
      </c>
      <c r="AA107" s="43">
        <v>1</v>
      </c>
      <c r="AB107" s="43">
        <v>1</v>
      </c>
      <c r="AC107" s="43">
        <v>1</v>
      </c>
      <c r="AD107" s="43">
        <v>1</v>
      </c>
      <c r="AE107" s="43">
        <v>1</v>
      </c>
      <c r="AF107" s="43">
        <v>1</v>
      </c>
      <c r="AG107" s="43">
        <v>1</v>
      </c>
      <c r="AH107" s="85" t="s">
        <v>7</v>
      </c>
      <c r="AI107" s="43">
        <v>1</v>
      </c>
      <c r="AJ107" s="43">
        <v>1</v>
      </c>
      <c r="AK107" s="43">
        <v>1</v>
      </c>
      <c r="AL107" s="43">
        <v>1</v>
      </c>
      <c r="AM107" s="43">
        <v>1</v>
      </c>
      <c r="AN107" s="43">
        <v>1</v>
      </c>
      <c r="AO107" s="43">
        <v>1</v>
      </c>
      <c r="AP107" s="43">
        <v>1</v>
      </c>
      <c r="AQ107" s="43">
        <v>1</v>
      </c>
      <c r="AR107" s="43">
        <v>1</v>
      </c>
      <c r="AS107" s="41" t="s">
        <v>7</v>
      </c>
      <c r="AT107" s="43">
        <v>1</v>
      </c>
      <c r="AU107" s="43">
        <v>1</v>
      </c>
      <c r="AV107" s="43">
        <v>1</v>
      </c>
      <c r="AW107" s="43">
        <v>1</v>
      </c>
      <c r="AX107" s="43">
        <v>1</v>
      </c>
      <c r="AY107" s="43">
        <v>1</v>
      </c>
      <c r="AZ107" s="43">
        <v>1</v>
      </c>
      <c r="BA107" s="43">
        <v>1</v>
      </c>
      <c r="BB107" s="43">
        <v>1</v>
      </c>
      <c r="BC107" s="41" t="s">
        <v>7</v>
      </c>
      <c r="BD107" s="43">
        <v>1</v>
      </c>
      <c r="BE107" s="43">
        <v>1</v>
      </c>
      <c r="BF107" s="43">
        <v>1</v>
      </c>
      <c r="BG107" s="43">
        <v>1</v>
      </c>
      <c r="BH107" s="43">
        <v>1</v>
      </c>
      <c r="BI107" s="43" t="s">
        <v>166</v>
      </c>
      <c r="BJ107" s="43">
        <v>1</v>
      </c>
      <c r="BK107" s="43">
        <v>1</v>
      </c>
      <c r="BL107" s="43">
        <v>0</v>
      </c>
      <c r="BM107" s="51"/>
    </row>
    <row r="108" spans="1:65" s="38" customFormat="1" ht="9" customHeight="1" x14ac:dyDescent="0.25">
      <c r="A108" s="41" t="s">
        <v>8</v>
      </c>
      <c r="B108" s="43">
        <v>1</v>
      </c>
      <c r="C108" s="43">
        <v>1</v>
      </c>
      <c r="D108" s="43">
        <v>1</v>
      </c>
      <c r="E108" s="43">
        <v>1</v>
      </c>
      <c r="F108" s="43">
        <v>1</v>
      </c>
      <c r="G108" s="43">
        <v>1</v>
      </c>
      <c r="H108" s="43">
        <v>1</v>
      </c>
      <c r="I108" s="43">
        <v>1</v>
      </c>
      <c r="J108" s="43">
        <v>1</v>
      </c>
      <c r="K108" s="43">
        <v>1</v>
      </c>
      <c r="L108" s="41" t="s">
        <v>8</v>
      </c>
      <c r="M108" s="43">
        <v>1</v>
      </c>
      <c r="N108" s="43">
        <v>1</v>
      </c>
      <c r="O108" s="43">
        <v>1</v>
      </c>
      <c r="P108" s="43">
        <v>1</v>
      </c>
      <c r="Q108" s="43">
        <v>1</v>
      </c>
      <c r="R108" s="43">
        <v>1</v>
      </c>
      <c r="S108" s="43">
        <v>1</v>
      </c>
      <c r="T108" s="43">
        <v>1</v>
      </c>
      <c r="U108" s="43">
        <v>1</v>
      </c>
      <c r="V108" s="43">
        <v>1</v>
      </c>
      <c r="W108" s="85" t="s">
        <v>8</v>
      </c>
      <c r="X108" s="43">
        <v>1</v>
      </c>
      <c r="Y108" s="43">
        <v>1</v>
      </c>
      <c r="Z108" s="43">
        <v>1</v>
      </c>
      <c r="AA108" s="43">
        <v>1</v>
      </c>
      <c r="AB108" s="43">
        <v>1</v>
      </c>
      <c r="AC108" s="43">
        <v>1</v>
      </c>
      <c r="AD108" s="43">
        <v>1</v>
      </c>
      <c r="AE108" s="43">
        <v>1</v>
      </c>
      <c r="AF108" s="43">
        <v>1</v>
      </c>
      <c r="AG108" s="43">
        <v>1</v>
      </c>
      <c r="AH108" s="85" t="s">
        <v>8</v>
      </c>
      <c r="AI108" s="43">
        <v>1</v>
      </c>
      <c r="AJ108" s="43">
        <v>1</v>
      </c>
      <c r="AK108" s="43">
        <v>1</v>
      </c>
      <c r="AL108" s="43">
        <v>1</v>
      </c>
      <c r="AM108" s="43">
        <v>1</v>
      </c>
      <c r="AN108" s="43">
        <v>1</v>
      </c>
      <c r="AO108" s="43">
        <v>1</v>
      </c>
      <c r="AP108" s="43">
        <v>1</v>
      </c>
      <c r="AQ108" s="43">
        <v>1</v>
      </c>
      <c r="AR108" s="43">
        <v>1</v>
      </c>
      <c r="AS108" s="41" t="s">
        <v>8</v>
      </c>
      <c r="AT108" s="43">
        <v>1</v>
      </c>
      <c r="AU108" s="43">
        <v>1</v>
      </c>
      <c r="AV108" s="43">
        <v>1</v>
      </c>
      <c r="AW108" s="43">
        <v>1</v>
      </c>
      <c r="AX108" s="43">
        <v>1</v>
      </c>
      <c r="AY108" s="43">
        <v>1</v>
      </c>
      <c r="AZ108" s="43">
        <v>1</v>
      </c>
      <c r="BA108" s="43">
        <v>1</v>
      </c>
      <c r="BB108" s="43">
        <v>1</v>
      </c>
      <c r="BC108" s="41" t="s">
        <v>8</v>
      </c>
      <c r="BD108" s="43">
        <v>1</v>
      </c>
      <c r="BE108" s="43">
        <v>1</v>
      </c>
      <c r="BF108" s="43">
        <v>1</v>
      </c>
      <c r="BG108" s="43">
        <v>1</v>
      </c>
      <c r="BH108" s="43">
        <v>1</v>
      </c>
      <c r="BI108" s="43">
        <v>1</v>
      </c>
      <c r="BJ108" s="43">
        <v>1</v>
      </c>
      <c r="BK108" s="43">
        <v>1</v>
      </c>
      <c r="BL108" s="43" t="s">
        <v>166</v>
      </c>
      <c r="BM108" s="51"/>
    </row>
    <row r="109" spans="1:65" s="38" customFormat="1" ht="9" customHeight="1" x14ac:dyDescent="0.25">
      <c r="A109" s="44" t="s">
        <v>9</v>
      </c>
      <c r="B109" s="46">
        <v>1</v>
      </c>
      <c r="C109" s="46">
        <v>1</v>
      </c>
      <c r="D109" s="46">
        <v>1</v>
      </c>
      <c r="E109" s="46">
        <v>1</v>
      </c>
      <c r="F109" s="46">
        <v>1</v>
      </c>
      <c r="G109" s="46">
        <v>1</v>
      </c>
      <c r="H109" s="46">
        <v>1</v>
      </c>
      <c r="I109" s="46">
        <v>1</v>
      </c>
      <c r="J109" s="46">
        <v>1</v>
      </c>
      <c r="K109" s="46">
        <v>1</v>
      </c>
      <c r="L109" s="44" t="s">
        <v>9</v>
      </c>
      <c r="M109" s="46">
        <v>1</v>
      </c>
      <c r="N109" s="46">
        <v>1</v>
      </c>
      <c r="O109" s="46">
        <v>1</v>
      </c>
      <c r="P109" s="46">
        <v>1</v>
      </c>
      <c r="Q109" s="46">
        <v>1</v>
      </c>
      <c r="R109" s="46">
        <v>1</v>
      </c>
      <c r="S109" s="46">
        <v>1</v>
      </c>
      <c r="T109" s="46">
        <v>1</v>
      </c>
      <c r="U109" s="46">
        <v>1</v>
      </c>
      <c r="V109" s="46">
        <v>1</v>
      </c>
      <c r="W109" s="86" t="s">
        <v>9</v>
      </c>
      <c r="X109" s="46">
        <v>1</v>
      </c>
      <c r="Y109" s="46">
        <v>1</v>
      </c>
      <c r="Z109" s="46">
        <v>1</v>
      </c>
      <c r="AA109" s="46">
        <v>1</v>
      </c>
      <c r="AB109" s="46">
        <v>1</v>
      </c>
      <c r="AC109" s="46">
        <v>1</v>
      </c>
      <c r="AD109" s="46">
        <v>1</v>
      </c>
      <c r="AE109" s="46">
        <v>1</v>
      </c>
      <c r="AF109" s="46">
        <v>1</v>
      </c>
      <c r="AG109" s="46">
        <v>1</v>
      </c>
      <c r="AH109" s="86" t="s">
        <v>9</v>
      </c>
      <c r="AI109" s="46">
        <v>1</v>
      </c>
      <c r="AJ109" s="46">
        <v>1</v>
      </c>
      <c r="AK109" s="46">
        <v>1</v>
      </c>
      <c r="AL109" s="46">
        <v>1</v>
      </c>
      <c r="AM109" s="46">
        <v>1</v>
      </c>
      <c r="AN109" s="46">
        <v>1</v>
      </c>
      <c r="AO109" s="46">
        <v>1</v>
      </c>
      <c r="AP109" s="46">
        <v>1</v>
      </c>
      <c r="AQ109" s="46">
        <v>1</v>
      </c>
      <c r="AR109" s="46">
        <v>1</v>
      </c>
      <c r="AS109" s="44" t="s">
        <v>9</v>
      </c>
      <c r="AT109" s="46">
        <v>1</v>
      </c>
      <c r="AU109" s="46">
        <v>1</v>
      </c>
      <c r="AV109" s="46">
        <v>1</v>
      </c>
      <c r="AW109" s="46">
        <v>1</v>
      </c>
      <c r="AX109" s="46">
        <v>1</v>
      </c>
      <c r="AY109" s="46">
        <v>1</v>
      </c>
      <c r="AZ109" s="46">
        <v>1</v>
      </c>
      <c r="BA109" s="46">
        <v>1</v>
      </c>
      <c r="BB109" s="46" t="s">
        <v>156</v>
      </c>
      <c r="BC109" s="44" t="s">
        <v>9</v>
      </c>
      <c r="BD109" s="46">
        <v>1</v>
      </c>
      <c r="BE109" s="46">
        <v>1</v>
      </c>
      <c r="BF109" s="46">
        <v>1</v>
      </c>
      <c r="BG109" s="46">
        <v>1</v>
      </c>
      <c r="BH109" s="46">
        <v>1</v>
      </c>
      <c r="BI109" s="46">
        <v>1</v>
      </c>
      <c r="BJ109" s="46">
        <v>1</v>
      </c>
      <c r="BK109" s="46">
        <v>1</v>
      </c>
      <c r="BL109" s="46">
        <v>0</v>
      </c>
      <c r="BM109" s="51"/>
    </row>
    <row r="110" spans="1:65" s="38" customFormat="1" ht="9" customHeight="1" x14ac:dyDescent="0.25">
      <c r="A110" s="41" t="s">
        <v>10</v>
      </c>
      <c r="B110" s="43">
        <v>1</v>
      </c>
      <c r="C110" s="43">
        <v>1</v>
      </c>
      <c r="D110" s="43">
        <v>1</v>
      </c>
      <c r="E110" s="43">
        <v>1</v>
      </c>
      <c r="F110" s="43">
        <v>1</v>
      </c>
      <c r="G110" s="43">
        <v>1</v>
      </c>
      <c r="H110" s="43">
        <v>1</v>
      </c>
      <c r="I110" s="43">
        <v>1</v>
      </c>
      <c r="J110" s="43">
        <v>1</v>
      </c>
      <c r="K110" s="43">
        <v>1</v>
      </c>
      <c r="L110" s="41" t="s">
        <v>10</v>
      </c>
      <c r="M110" s="43">
        <v>1</v>
      </c>
      <c r="N110" s="43">
        <v>1</v>
      </c>
      <c r="O110" s="43">
        <v>1</v>
      </c>
      <c r="P110" s="43">
        <v>1</v>
      </c>
      <c r="Q110" s="43">
        <v>1</v>
      </c>
      <c r="R110" s="43">
        <v>1</v>
      </c>
      <c r="S110" s="43">
        <v>1</v>
      </c>
      <c r="T110" s="43">
        <v>1</v>
      </c>
      <c r="U110" s="43">
        <v>1</v>
      </c>
      <c r="V110" s="43">
        <v>1</v>
      </c>
      <c r="W110" s="85" t="s">
        <v>10</v>
      </c>
      <c r="X110" s="43">
        <v>1</v>
      </c>
      <c r="Y110" s="43">
        <v>1</v>
      </c>
      <c r="Z110" s="43">
        <v>1</v>
      </c>
      <c r="AA110" s="43">
        <v>1</v>
      </c>
      <c r="AB110" s="43">
        <v>1</v>
      </c>
      <c r="AC110" s="43">
        <v>1</v>
      </c>
      <c r="AD110" s="43">
        <v>1</v>
      </c>
      <c r="AE110" s="43">
        <v>1</v>
      </c>
      <c r="AF110" s="43">
        <v>1</v>
      </c>
      <c r="AG110" s="43">
        <v>1</v>
      </c>
      <c r="AH110" s="85" t="s">
        <v>10</v>
      </c>
      <c r="AI110" s="43">
        <v>1</v>
      </c>
      <c r="AJ110" s="43">
        <v>1</v>
      </c>
      <c r="AK110" s="43">
        <v>1</v>
      </c>
      <c r="AL110" s="43">
        <v>1</v>
      </c>
      <c r="AM110" s="43">
        <v>1</v>
      </c>
      <c r="AN110" s="43">
        <v>1</v>
      </c>
      <c r="AO110" s="43">
        <v>1</v>
      </c>
      <c r="AP110" s="43">
        <v>1</v>
      </c>
      <c r="AQ110" s="43">
        <v>1</v>
      </c>
      <c r="AR110" s="43">
        <v>1</v>
      </c>
      <c r="AS110" s="41" t="s">
        <v>10</v>
      </c>
      <c r="AT110" s="43">
        <v>1</v>
      </c>
      <c r="AU110" s="43">
        <v>1</v>
      </c>
      <c r="AV110" s="43">
        <v>1</v>
      </c>
      <c r="AW110" s="43">
        <v>1</v>
      </c>
      <c r="AX110" s="43">
        <v>1</v>
      </c>
      <c r="AY110" s="43">
        <v>1</v>
      </c>
      <c r="AZ110" s="43">
        <v>1</v>
      </c>
      <c r="BA110" s="43">
        <v>1</v>
      </c>
      <c r="BB110" s="43">
        <v>0</v>
      </c>
      <c r="BC110" s="41" t="s">
        <v>10</v>
      </c>
      <c r="BD110" s="43">
        <v>1</v>
      </c>
      <c r="BE110" s="43">
        <v>1</v>
      </c>
      <c r="BF110" s="43">
        <v>1</v>
      </c>
      <c r="BG110" s="43">
        <v>1</v>
      </c>
      <c r="BH110" s="43">
        <v>1</v>
      </c>
      <c r="BI110" s="43">
        <v>1</v>
      </c>
      <c r="BJ110" s="43">
        <v>1</v>
      </c>
      <c r="BK110" s="43">
        <v>1</v>
      </c>
      <c r="BL110" s="43">
        <v>0</v>
      </c>
      <c r="BM110" s="51"/>
    </row>
    <row r="111" spans="1:65" s="38" customFormat="1" ht="9" customHeight="1" x14ac:dyDescent="0.25">
      <c r="A111" s="41" t="s">
        <v>11</v>
      </c>
      <c r="B111" s="43">
        <v>1</v>
      </c>
      <c r="C111" s="43">
        <v>1</v>
      </c>
      <c r="D111" s="43">
        <v>1</v>
      </c>
      <c r="E111" s="43">
        <v>1</v>
      </c>
      <c r="F111" s="43">
        <v>0</v>
      </c>
      <c r="G111" s="43">
        <v>1</v>
      </c>
      <c r="H111" s="43">
        <v>1</v>
      </c>
      <c r="I111" s="43">
        <v>1</v>
      </c>
      <c r="J111" s="43">
        <v>1</v>
      </c>
      <c r="K111" s="43">
        <v>1</v>
      </c>
      <c r="L111" s="41" t="s">
        <v>11</v>
      </c>
      <c r="M111" s="43">
        <v>1</v>
      </c>
      <c r="N111" s="43">
        <v>1</v>
      </c>
      <c r="O111" s="43">
        <v>1</v>
      </c>
      <c r="P111" s="43">
        <v>1</v>
      </c>
      <c r="Q111" s="43">
        <v>1</v>
      </c>
      <c r="R111" s="43">
        <v>1</v>
      </c>
      <c r="S111" s="43">
        <v>1</v>
      </c>
      <c r="T111" s="43">
        <v>1</v>
      </c>
      <c r="U111" s="43">
        <v>1</v>
      </c>
      <c r="V111" s="43">
        <v>1</v>
      </c>
      <c r="W111" s="85" t="s">
        <v>11</v>
      </c>
      <c r="X111" s="43">
        <v>1</v>
      </c>
      <c r="Y111" s="43">
        <v>1</v>
      </c>
      <c r="Z111" s="43">
        <v>1</v>
      </c>
      <c r="AA111" s="43">
        <v>1</v>
      </c>
      <c r="AB111" s="43">
        <v>1</v>
      </c>
      <c r="AC111" s="43">
        <v>1</v>
      </c>
      <c r="AD111" s="43">
        <v>1</v>
      </c>
      <c r="AE111" s="43">
        <v>1</v>
      </c>
      <c r="AF111" s="43">
        <v>1</v>
      </c>
      <c r="AG111" s="43">
        <v>1</v>
      </c>
      <c r="AH111" s="85" t="s">
        <v>11</v>
      </c>
      <c r="AI111" s="43">
        <v>1</v>
      </c>
      <c r="AJ111" s="43">
        <v>1</v>
      </c>
      <c r="AK111" s="43">
        <v>1</v>
      </c>
      <c r="AL111" s="43">
        <v>1</v>
      </c>
      <c r="AM111" s="43">
        <v>1</v>
      </c>
      <c r="AN111" s="43">
        <v>1</v>
      </c>
      <c r="AO111" s="43">
        <v>1</v>
      </c>
      <c r="AP111" s="43">
        <v>1</v>
      </c>
      <c r="AQ111" s="43">
        <v>1</v>
      </c>
      <c r="AR111" s="43">
        <v>1</v>
      </c>
      <c r="AS111" s="41" t="s">
        <v>11</v>
      </c>
      <c r="AT111" s="43">
        <v>1</v>
      </c>
      <c r="AU111" s="43">
        <v>1</v>
      </c>
      <c r="AV111" s="43">
        <v>1</v>
      </c>
      <c r="AW111" s="43">
        <v>1</v>
      </c>
      <c r="AX111" s="43">
        <v>1</v>
      </c>
      <c r="AY111" s="43">
        <v>1</v>
      </c>
      <c r="AZ111" s="43">
        <v>1</v>
      </c>
      <c r="BA111" s="43">
        <v>0</v>
      </c>
      <c r="BB111" s="43">
        <v>1</v>
      </c>
      <c r="BC111" s="41" t="s">
        <v>11</v>
      </c>
      <c r="BD111" s="43">
        <v>1</v>
      </c>
      <c r="BE111" s="43">
        <v>1</v>
      </c>
      <c r="BF111" s="43">
        <v>1</v>
      </c>
      <c r="BG111" s="43">
        <v>1</v>
      </c>
      <c r="BH111" s="43">
        <v>0</v>
      </c>
      <c r="BI111" s="43">
        <v>0</v>
      </c>
      <c r="BJ111" s="43" t="s">
        <v>166</v>
      </c>
      <c r="BK111" s="43">
        <v>1</v>
      </c>
      <c r="BL111" s="43" t="s">
        <v>166</v>
      </c>
      <c r="BM111" s="51"/>
    </row>
    <row r="112" spans="1:65" s="38" customFormat="1" ht="9" customHeight="1" x14ac:dyDescent="0.25">
      <c r="A112" s="41" t="s">
        <v>12</v>
      </c>
      <c r="B112" s="43">
        <v>1</v>
      </c>
      <c r="C112" s="43">
        <v>1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3">
        <v>1</v>
      </c>
      <c r="K112" s="43">
        <v>1</v>
      </c>
      <c r="L112" s="41" t="s">
        <v>12</v>
      </c>
      <c r="M112" s="43">
        <v>1</v>
      </c>
      <c r="N112" s="43">
        <v>1</v>
      </c>
      <c r="O112" s="43">
        <v>1</v>
      </c>
      <c r="P112" s="43">
        <v>1</v>
      </c>
      <c r="Q112" s="43">
        <v>1</v>
      </c>
      <c r="R112" s="43">
        <v>1</v>
      </c>
      <c r="S112" s="43">
        <v>1</v>
      </c>
      <c r="T112" s="43">
        <v>1</v>
      </c>
      <c r="U112" s="43">
        <v>1</v>
      </c>
      <c r="V112" s="43">
        <v>1</v>
      </c>
      <c r="W112" s="85" t="s">
        <v>12</v>
      </c>
      <c r="X112" s="43">
        <v>1</v>
      </c>
      <c r="Y112" s="43">
        <v>1</v>
      </c>
      <c r="Z112" s="43">
        <v>1</v>
      </c>
      <c r="AA112" s="43">
        <v>1</v>
      </c>
      <c r="AB112" s="43">
        <v>1</v>
      </c>
      <c r="AC112" s="43">
        <v>1</v>
      </c>
      <c r="AD112" s="43">
        <v>1</v>
      </c>
      <c r="AE112" s="43">
        <v>1</v>
      </c>
      <c r="AF112" s="43">
        <v>1</v>
      </c>
      <c r="AG112" s="43">
        <v>1</v>
      </c>
      <c r="AH112" s="85" t="s">
        <v>12</v>
      </c>
      <c r="AI112" s="43">
        <v>1</v>
      </c>
      <c r="AJ112" s="43">
        <v>1</v>
      </c>
      <c r="AK112" s="43">
        <v>1</v>
      </c>
      <c r="AL112" s="43">
        <v>1</v>
      </c>
      <c r="AM112" s="43">
        <v>1</v>
      </c>
      <c r="AN112" s="43">
        <v>1</v>
      </c>
      <c r="AO112" s="43">
        <v>1</v>
      </c>
      <c r="AP112" s="43">
        <v>1</v>
      </c>
      <c r="AQ112" s="43">
        <v>1</v>
      </c>
      <c r="AR112" s="43">
        <v>1</v>
      </c>
      <c r="AS112" s="41" t="s">
        <v>12</v>
      </c>
      <c r="AT112" s="43">
        <v>1</v>
      </c>
      <c r="AU112" s="43">
        <v>1</v>
      </c>
      <c r="AV112" s="43">
        <v>1</v>
      </c>
      <c r="AW112" s="43">
        <v>1</v>
      </c>
      <c r="AX112" s="43">
        <v>1</v>
      </c>
      <c r="AY112" s="43">
        <v>1</v>
      </c>
      <c r="AZ112" s="43">
        <v>1</v>
      </c>
      <c r="BA112" s="43">
        <v>1</v>
      </c>
      <c r="BB112" s="43" t="s">
        <v>166</v>
      </c>
      <c r="BC112" s="41" t="s">
        <v>12</v>
      </c>
      <c r="BD112" s="43">
        <v>1</v>
      </c>
      <c r="BE112" s="43">
        <v>1</v>
      </c>
      <c r="BF112" s="43">
        <v>1</v>
      </c>
      <c r="BG112" s="43">
        <v>1</v>
      </c>
      <c r="BH112" s="43">
        <v>1</v>
      </c>
      <c r="BI112" s="43">
        <v>1</v>
      </c>
      <c r="BJ112" s="43">
        <v>1</v>
      </c>
      <c r="BK112" s="43">
        <v>1</v>
      </c>
      <c r="BL112" s="43" t="s">
        <v>166</v>
      </c>
      <c r="BM112" s="51"/>
    </row>
    <row r="113" spans="1:65" s="38" customFormat="1" ht="9" customHeight="1" x14ac:dyDescent="0.25">
      <c r="A113" s="44" t="s">
        <v>13</v>
      </c>
      <c r="B113" s="46">
        <v>1</v>
      </c>
      <c r="C113" s="46">
        <v>1</v>
      </c>
      <c r="D113" s="46">
        <v>1</v>
      </c>
      <c r="E113" s="46">
        <v>1</v>
      </c>
      <c r="F113" s="46">
        <v>1</v>
      </c>
      <c r="G113" s="46">
        <v>1</v>
      </c>
      <c r="H113" s="46">
        <v>1</v>
      </c>
      <c r="I113" s="46">
        <v>1</v>
      </c>
      <c r="J113" s="46">
        <v>1</v>
      </c>
      <c r="K113" s="46">
        <v>1</v>
      </c>
      <c r="L113" s="44" t="s">
        <v>13</v>
      </c>
      <c r="M113" s="46">
        <v>1</v>
      </c>
      <c r="N113" s="46">
        <v>1</v>
      </c>
      <c r="O113" s="46">
        <v>1</v>
      </c>
      <c r="P113" s="46">
        <v>1</v>
      </c>
      <c r="Q113" s="46">
        <v>1</v>
      </c>
      <c r="R113" s="46">
        <v>1</v>
      </c>
      <c r="S113" s="46">
        <v>1</v>
      </c>
      <c r="T113" s="46">
        <v>1</v>
      </c>
      <c r="U113" s="46">
        <v>1</v>
      </c>
      <c r="V113" s="46">
        <v>1</v>
      </c>
      <c r="W113" s="86" t="s">
        <v>13</v>
      </c>
      <c r="X113" s="46">
        <v>1</v>
      </c>
      <c r="Y113" s="46">
        <v>1</v>
      </c>
      <c r="Z113" s="46">
        <v>1</v>
      </c>
      <c r="AA113" s="46">
        <v>1</v>
      </c>
      <c r="AB113" s="46">
        <v>1</v>
      </c>
      <c r="AC113" s="46">
        <v>1</v>
      </c>
      <c r="AD113" s="46">
        <v>1</v>
      </c>
      <c r="AE113" s="46">
        <v>1</v>
      </c>
      <c r="AF113" s="46">
        <v>1</v>
      </c>
      <c r="AG113" s="46">
        <v>1</v>
      </c>
      <c r="AH113" s="86" t="s">
        <v>13</v>
      </c>
      <c r="AI113" s="46">
        <v>1</v>
      </c>
      <c r="AJ113" s="46">
        <v>1</v>
      </c>
      <c r="AK113" s="46">
        <v>1</v>
      </c>
      <c r="AL113" s="46">
        <v>1</v>
      </c>
      <c r="AM113" s="46">
        <v>1</v>
      </c>
      <c r="AN113" s="46">
        <v>1</v>
      </c>
      <c r="AO113" s="46">
        <v>1</v>
      </c>
      <c r="AP113" s="46">
        <v>1</v>
      </c>
      <c r="AQ113" s="46">
        <v>1</v>
      </c>
      <c r="AR113" s="46">
        <v>1</v>
      </c>
      <c r="AS113" s="44" t="s">
        <v>13</v>
      </c>
      <c r="AT113" s="46">
        <v>1</v>
      </c>
      <c r="AU113" s="46">
        <v>1</v>
      </c>
      <c r="AV113" s="46">
        <v>1</v>
      </c>
      <c r="AW113" s="46">
        <v>1</v>
      </c>
      <c r="AX113" s="46">
        <v>1</v>
      </c>
      <c r="AY113" s="46">
        <v>1</v>
      </c>
      <c r="AZ113" s="46">
        <v>1</v>
      </c>
      <c r="BA113" s="46">
        <v>1</v>
      </c>
      <c r="BB113" s="46">
        <v>1</v>
      </c>
      <c r="BC113" s="44" t="s">
        <v>13</v>
      </c>
      <c r="BD113" s="46">
        <v>1</v>
      </c>
      <c r="BE113" s="46">
        <v>1</v>
      </c>
      <c r="BF113" s="46">
        <v>1</v>
      </c>
      <c r="BG113" s="46">
        <v>1</v>
      </c>
      <c r="BH113" s="46">
        <v>1</v>
      </c>
      <c r="BI113" s="46">
        <v>1</v>
      </c>
      <c r="BJ113" s="46">
        <v>1</v>
      </c>
      <c r="BK113" s="46">
        <v>1</v>
      </c>
      <c r="BL113" s="46">
        <v>1</v>
      </c>
      <c r="BM113" s="51"/>
    </row>
    <row r="114" spans="1:65" s="38" customFormat="1" ht="9" customHeight="1" x14ac:dyDescent="0.25">
      <c r="A114" s="41" t="s">
        <v>14</v>
      </c>
      <c r="B114" s="43">
        <v>1</v>
      </c>
      <c r="C114" s="43">
        <v>1</v>
      </c>
      <c r="D114" s="43">
        <v>1</v>
      </c>
      <c r="E114" s="43">
        <v>1</v>
      </c>
      <c r="F114" s="43">
        <v>1</v>
      </c>
      <c r="G114" s="43">
        <v>1</v>
      </c>
      <c r="H114" s="43">
        <v>1</v>
      </c>
      <c r="I114" s="43">
        <v>1</v>
      </c>
      <c r="J114" s="43">
        <v>1</v>
      </c>
      <c r="K114" s="43">
        <v>1</v>
      </c>
      <c r="L114" s="41" t="s">
        <v>14</v>
      </c>
      <c r="M114" s="43">
        <v>1</v>
      </c>
      <c r="N114" s="43">
        <v>1</v>
      </c>
      <c r="O114" s="43">
        <v>1</v>
      </c>
      <c r="P114" s="43">
        <v>1</v>
      </c>
      <c r="Q114" s="43">
        <v>1</v>
      </c>
      <c r="R114" s="43">
        <v>1</v>
      </c>
      <c r="S114" s="43">
        <v>1</v>
      </c>
      <c r="T114" s="43">
        <v>1</v>
      </c>
      <c r="U114" s="43">
        <v>1</v>
      </c>
      <c r="V114" s="43">
        <v>1</v>
      </c>
      <c r="W114" s="85" t="s">
        <v>14</v>
      </c>
      <c r="X114" s="43">
        <v>1</v>
      </c>
      <c r="Y114" s="43">
        <v>1</v>
      </c>
      <c r="Z114" s="43">
        <v>1</v>
      </c>
      <c r="AA114" s="43">
        <v>1</v>
      </c>
      <c r="AB114" s="43">
        <v>1</v>
      </c>
      <c r="AC114" s="43">
        <v>1</v>
      </c>
      <c r="AD114" s="43">
        <v>1</v>
      </c>
      <c r="AE114" s="43">
        <v>1</v>
      </c>
      <c r="AF114" s="43">
        <v>1</v>
      </c>
      <c r="AG114" s="43">
        <v>1</v>
      </c>
      <c r="AH114" s="85" t="s">
        <v>14</v>
      </c>
      <c r="AI114" s="43">
        <v>1</v>
      </c>
      <c r="AJ114" s="43">
        <v>1</v>
      </c>
      <c r="AK114" s="43">
        <v>1</v>
      </c>
      <c r="AL114" s="43">
        <v>1</v>
      </c>
      <c r="AM114" s="43">
        <v>1</v>
      </c>
      <c r="AN114" s="43">
        <v>1</v>
      </c>
      <c r="AO114" s="43">
        <v>1</v>
      </c>
      <c r="AP114" s="43">
        <v>1</v>
      </c>
      <c r="AQ114" s="43">
        <v>1</v>
      </c>
      <c r="AR114" s="43">
        <v>1</v>
      </c>
      <c r="AS114" s="41" t="s">
        <v>14</v>
      </c>
      <c r="AT114" s="43">
        <v>1</v>
      </c>
      <c r="AU114" s="43">
        <v>1</v>
      </c>
      <c r="AV114" s="43">
        <v>1</v>
      </c>
      <c r="AW114" s="43">
        <v>1</v>
      </c>
      <c r="AX114" s="43">
        <v>1</v>
      </c>
      <c r="AY114" s="43">
        <v>1</v>
      </c>
      <c r="AZ114" s="43">
        <v>1</v>
      </c>
      <c r="BA114" s="43">
        <v>1</v>
      </c>
      <c r="BB114" s="43">
        <v>1</v>
      </c>
      <c r="BC114" s="41" t="s">
        <v>14</v>
      </c>
      <c r="BD114" s="43">
        <v>1</v>
      </c>
      <c r="BE114" s="43">
        <v>1</v>
      </c>
      <c r="BF114" s="43">
        <v>0</v>
      </c>
      <c r="BG114" s="43">
        <v>0</v>
      </c>
      <c r="BH114" s="43">
        <v>0</v>
      </c>
      <c r="BI114" s="43">
        <v>0</v>
      </c>
      <c r="BJ114" s="43">
        <v>0</v>
      </c>
      <c r="BK114" s="43">
        <v>1</v>
      </c>
      <c r="BL114" s="43" t="s">
        <v>166</v>
      </c>
      <c r="BM114" s="51"/>
    </row>
    <row r="115" spans="1:65" s="38" customFormat="1" ht="9" customHeight="1" x14ac:dyDescent="0.25">
      <c r="A115" s="41" t="s">
        <v>15</v>
      </c>
      <c r="B115" s="43">
        <v>1</v>
      </c>
      <c r="C115" s="43">
        <v>1</v>
      </c>
      <c r="D115" s="43">
        <v>1</v>
      </c>
      <c r="E115" s="43">
        <v>1</v>
      </c>
      <c r="F115" s="43">
        <v>1</v>
      </c>
      <c r="G115" s="43">
        <v>1</v>
      </c>
      <c r="H115" s="43">
        <v>1</v>
      </c>
      <c r="I115" s="43">
        <v>1</v>
      </c>
      <c r="J115" s="43">
        <v>1</v>
      </c>
      <c r="K115" s="43">
        <v>1</v>
      </c>
      <c r="L115" s="41" t="s">
        <v>15</v>
      </c>
      <c r="M115" s="43">
        <v>1</v>
      </c>
      <c r="N115" s="43">
        <v>1</v>
      </c>
      <c r="O115" s="43">
        <v>1</v>
      </c>
      <c r="P115" s="43">
        <v>1</v>
      </c>
      <c r="Q115" s="43">
        <v>1</v>
      </c>
      <c r="R115" s="43">
        <v>1</v>
      </c>
      <c r="S115" s="43">
        <v>1</v>
      </c>
      <c r="T115" s="43">
        <v>1</v>
      </c>
      <c r="U115" s="43">
        <v>1</v>
      </c>
      <c r="V115" s="43">
        <v>1</v>
      </c>
      <c r="W115" s="85" t="s">
        <v>15</v>
      </c>
      <c r="X115" s="43">
        <v>1</v>
      </c>
      <c r="Y115" s="43">
        <v>1</v>
      </c>
      <c r="Z115" s="43">
        <v>1</v>
      </c>
      <c r="AA115" s="43">
        <v>1</v>
      </c>
      <c r="AB115" s="43">
        <v>1</v>
      </c>
      <c r="AC115" s="43">
        <v>1</v>
      </c>
      <c r="AD115" s="43">
        <v>1</v>
      </c>
      <c r="AE115" s="43">
        <v>1</v>
      </c>
      <c r="AF115" s="43">
        <v>1</v>
      </c>
      <c r="AG115" s="43">
        <v>1</v>
      </c>
      <c r="AH115" s="85" t="s">
        <v>15</v>
      </c>
      <c r="AI115" s="43">
        <v>1</v>
      </c>
      <c r="AJ115" s="43">
        <v>1</v>
      </c>
      <c r="AK115" s="43">
        <v>1</v>
      </c>
      <c r="AL115" s="43">
        <v>1</v>
      </c>
      <c r="AM115" s="43">
        <v>1</v>
      </c>
      <c r="AN115" s="43">
        <v>1</v>
      </c>
      <c r="AO115" s="43">
        <v>1</v>
      </c>
      <c r="AP115" s="43">
        <v>1</v>
      </c>
      <c r="AQ115" s="43">
        <v>1</v>
      </c>
      <c r="AR115" s="43">
        <v>1</v>
      </c>
      <c r="AS115" s="41" t="s">
        <v>15</v>
      </c>
      <c r="AT115" s="43">
        <v>1</v>
      </c>
      <c r="AU115" s="43">
        <v>1</v>
      </c>
      <c r="AV115" s="43">
        <v>1</v>
      </c>
      <c r="AW115" s="43">
        <v>1</v>
      </c>
      <c r="AX115" s="43">
        <v>1</v>
      </c>
      <c r="AY115" s="43">
        <v>1</v>
      </c>
      <c r="AZ115" s="43">
        <v>1</v>
      </c>
      <c r="BA115" s="43">
        <v>1</v>
      </c>
      <c r="BB115" s="43">
        <v>1</v>
      </c>
      <c r="BC115" s="41" t="s">
        <v>15</v>
      </c>
      <c r="BD115" s="43">
        <v>1</v>
      </c>
      <c r="BE115" s="43">
        <v>1</v>
      </c>
      <c r="BF115" s="43">
        <v>1</v>
      </c>
      <c r="BG115" s="43">
        <v>1</v>
      </c>
      <c r="BH115" s="43">
        <v>1</v>
      </c>
      <c r="BI115" s="43" t="s">
        <v>166</v>
      </c>
      <c r="BJ115" s="43" t="s">
        <v>166</v>
      </c>
      <c r="BK115" s="43">
        <v>1</v>
      </c>
      <c r="BL115" s="43">
        <v>0</v>
      </c>
      <c r="BM115" s="51"/>
    </row>
    <row r="116" spans="1:65" s="38" customFormat="1" ht="9" customHeight="1" x14ac:dyDescent="0.25">
      <c r="A116" s="41" t="s">
        <v>16</v>
      </c>
      <c r="B116" s="43">
        <v>1</v>
      </c>
      <c r="C116" s="43">
        <v>1</v>
      </c>
      <c r="D116" s="43">
        <v>1</v>
      </c>
      <c r="E116" s="43">
        <v>1</v>
      </c>
      <c r="F116" s="43">
        <v>1</v>
      </c>
      <c r="G116" s="43">
        <v>1</v>
      </c>
      <c r="H116" s="43">
        <v>1</v>
      </c>
      <c r="I116" s="43">
        <v>1</v>
      </c>
      <c r="J116" s="43">
        <v>1</v>
      </c>
      <c r="K116" s="43">
        <v>1</v>
      </c>
      <c r="L116" s="41" t="s">
        <v>16</v>
      </c>
      <c r="M116" s="43">
        <v>1</v>
      </c>
      <c r="N116" s="43">
        <v>1</v>
      </c>
      <c r="O116" s="43">
        <v>1</v>
      </c>
      <c r="P116" s="43">
        <v>1</v>
      </c>
      <c r="Q116" s="43">
        <v>1</v>
      </c>
      <c r="R116" s="43">
        <v>1</v>
      </c>
      <c r="S116" s="43">
        <v>1</v>
      </c>
      <c r="T116" s="43">
        <v>1</v>
      </c>
      <c r="U116" s="43">
        <v>1</v>
      </c>
      <c r="V116" s="43">
        <v>1</v>
      </c>
      <c r="W116" s="85" t="s">
        <v>16</v>
      </c>
      <c r="X116" s="43">
        <v>1</v>
      </c>
      <c r="Y116" s="43">
        <v>1</v>
      </c>
      <c r="Z116" s="43">
        <v>1</v>
      </c>
      <c r="AA116" s="43">
        <v>1</v>
      </c>
      <c r="AB116" s="43">
        <v>1</v>
      </c>
      <c r="AC116" s="43">
        <v>1</v>
      </c>
      <c r="AD116" s="43">
        <v>1</v>
      </c>
      <c r="AE116" s="43">
        <v>1</v>
      </c>
      <c r="AF116" s="43">
        <v>1</v>
      </c>
      <c r="AG116" s="43">
        <v>1</v>
      </c>
      <c r="AH116" s="85" t="s">
        <v>16</v>
      </c>
      <c r="AI116" s="43">
        <v>1</v>
      </c>
      <c r="AJ116" s="43">
        <v>1</v>
      </c>
      <c r="AK116" s="43">
        <v>1</v>
      </c>
      <c r="AL116" s="43">
        <v>1</v>
      </c>
      <c r="AM116" s="43">
        <v>1</v>
      </c>
      <c r="AN116" s="43">
        <v>1</v>
      </c>
      <c r="AO116" s="43">
        <v>1</v>
      </c>
      <c r="AP116" s="43">
        <v>1</v>
      </c>
      <c r="AQ116" s="43">
        <v>1</v>
      </c>
      <c r="AR116" s="43">
        <v>1</v>
      </c>
      <c r="AS116" s="41" t="s">
        <v>16</v>
      </c>
      <c r="AT116" s="43">
        <v>1</v>
      </c>
      <c r="AU116" s="43">
        <v>1</v>
      </c>
      <c r="AV116" s="43">
        <v>1</v>
      </c>
      <c r="AW116" s="43">
        <v>1</v>
      </c>
      <c r="AX116" s="43">
        <v>1</v>
      </c>
      <c r="AY116" s="43">
        <v>1</v>
      </c>
      <c r="AZ116" s="43">
        <v>1</v>
      </c>
      <c r="BA116" s="43">
        <v>1</v>
      </c>
      <c r="BB116" s="43">
        <v>1</v>
      </c>
      <c r="BC116" s="41" t="s">
        <v>16</v>
      </c>
      <c r="BD116" s="43">
        <v>1</v>
      </c>
      <c r="BE116" s="43">
        <v>1</v>
      </c>
      <c r="BF116" s="43">
        <v>1</v>
      </c>
      <c r="BG116" s="43">
        <v>0</v>
      </c>
      <c r="BH116" s="43">
        <v>1</v>
      </c>
      <c r="BI116" s="43">
        <v>1</v>
      </c>
      <c r="BJ116" s="43">
        <v>1</v>
      </c>
      <c r="BK116" s="43">
        <v>1</v>
      </c>
      <c r="BL116" s="43">
        <v>1</v>
      </c>
      <c r="BM116" s="51"/>
    </row>
    <row r="117" spans="1:65" s="38" customFormat="1" ht="9" customHeight="1" x14ac:dyDescent="0.25">
      <c r="A117" s="44" t="s">
        <v>17</v>
      </c>
      <c r="B117" s="46">
        <v>1</v>
      </c>
      <c r="C117" s="46">
        <v>1</v>
      </c>
      <c r="D117" s="46">
        <v>1</v>
      </c>
      <c r="E117" s="46">
        <v>1</v>
      </c>
      <c r="F117" s="46">
        <v>1</v>
      </c>
      <c r="G117" s="46">
        <v>1</v>
      </c>
      <c r="H117" s="46">
        <v>1</v>
      </c>
      <c r="I117" s="46">
        <v>1</v>
      </c>
      <c r="J117" s="46">
        <v>1</v>
      </c>
      <c r="K117" s="46">
        <v>1</v>
      </c>
      <c r="L117" s="44" t="s">
        <v>17</v>
      </c>
      <c r="M117" s="46">
        <v>1</v>
      </c>
      <c r="N117" s="46">
        <v>1</v>
      </c>
      <c r="O117" s="46">
        <v>1</v>
      </c>
      <c r="P117" s="46">
        <v>1</v>
      </c>
      <c r="Q117" s="46">
        <v>1</v>
      </c>
      <c r="R117" s="46">
        <v>1</v>
      </c>
      <c r="S117" s="46">
        <v>1</v>
      </c>
      <c r="T117" s="46">
        <v>1</v>
      </c>
      <c r="U117" s="46">
        <v>1</v>
      </c>
      <c r="V117" s="46">
        <v>1</v>
      </c>
      <c r="W117" s="86" t="s">
        <v>17</v>
      </c>
      <c r="X117" s="46">
        <v>1</v>
      </c>
      <c r="Y117" s="46">
        <v>1</v>
      </c>
      <c r="Z117" s="46" t="s">
        <v>156</v>
      </c>
      <c r="AA117" s="46">
        <v>1</v>
      </c>
      <c r="AB117" s="46">
        <v>1</v>
      </c>
      <c r="AC117" s="46" t="s">
        <v>156</v>
      </c>
      <c r="AD117" s="46">
        <v>1</v>
      </c>
      <c r="AE117" s="46">
        <v>1</v>
      </c>
      <c r="AF117" s="46">
        <v>1</v>
      </c>
      <c r="AG117" s="46">
        <v>1</v>
      </c>
      <c r="AH117" s="86" t="s">
        <v>17</v>
      </c>
      <c r="AI117" s="46">
        <v>1</v>
      </c>
      <c r="AJ117" s="46">
        <v>1</v>
      </c>
      <c r="AK117" s="46">
        <v>1</v>
      </c>
      <c r="AL117" s="46">
        <v>1</v>
      </c>
      <c r="AM117" s="46">
        <v>1</v>
      </c>
      <c r="AN117" s="46">
        <v>1</v>
      </c>
      <c r="AO117" s="46">
        <v>1</v>
      </c>
      <c r="AP117" s="46">
        <v>1</v>
      </c>
      <c r="AQ117" s="46">
        <v>1</v>
      </c>
      <c r="AR117" s="46">
        <v>1</v>
      </c>
      <c r="AS117" s="44" t="s">
        <v>17</v>
      </c>
      <c r="AT117" s="46">
        <v>1</v>
      </c>
      <c r="AU117" s="46">
        <v>1</v>
      </c>
      <c r="AV117" s="46">
        <v>1</v>
      </c>
      <c r="AW117" s="46">
        <v>1</v>
      </c>
      <c r="AX117" s="46">
        <v>1</v>
      </c>
      <c r="AY117" s="46">
        <v>1</v>
      </c>
      <c r="AZ117" s="46">
        <v>1</v>
      </c>
      <c r="BA117" s="46" t="s">
        <v>156</v>
      </c>
      <c r="BB117" s="46">
        <v>1</v>
      </c>
      <c r="BC117" s="44" t="s">
        <v>17</v>
      </c>
      <c r="BD117" s="46">
        <v>1</v>
      </c>
      <c r="BE117" s="46">
        <v>1</v>
      </c>
      <c r="BF117" s="46">
        <v>0</v>
      </c>
      <c r="BG117" s="46">
        <v>0</v>
      </c>
      <c r="BH117" s="46" t="s">
        <v>166</v>
      </c>
      <c r="BI117" s="46" t="s">
        <v>166</v>
      </c>
      <c r="BJ117" s="46" t="s">
        <v>166</v>
      </c>
      <c r="BK117" s="46">
        <v>1</v>
      </c>
      <c r="BL117" s="46">
        <v>0</v>
      </c>
      <c r="BM117" s="51"/>
    </row>
    <row r="118" spans="1:65" s="38" customFormat="1" ht="9" customHeight="1" x14ac:dyDescent="0.25">
      <c r="A118" s="41" t="s">
        <v>18</v>
      </c>
      <c r="B118" s="43">
        <v>1</v>
      </c>
      <c r="C118" s="43">
        <v>1</v>
      </c>
      <c r="D118" s="43">
        <v>1</v>
      </c>
      <c r="E118" s="43">
        <v>1</v>
      </c>
      <c r="F118" s="43">
        <v>1</v>
      </c>
      <c r="G118" s="43">
        <v>1</v>
      </c>
      <c r="H118" s="43">
        <v>1</v>
      </c>
      <c r="I118" s="43">
        <v>1</v>
      </c>
      <c r="J118" s="43">
        <v>1</v>
      </c>
      <c r="K118" s="43">
        <v>1</v>
      </c>
      <c r="L118" s="41" t="s">
        <v>18</v>
      </c>
      <c r="M118" s="43">
        <v>1</v>
      </c>
      <c r="N118" s="43">
        <v>1</v>
      </c>
      <c r="O118" s="43">
        <v>1</v>
      </c>
      <c r="P118" s="43">
        <v>1</v>
      </c>
      <c r="Q118" s="43">
        <v>1</v>
      </c>
      <c r="R118" s="43">
        <v>1</v>
      </c>
      <c r="S118" s="43">
        <v>1</v>
      </c>
      <c r="T118" s="43">
        <v>1</v>
      </c>
      <c r="U118" s="43">
        <v>1</v>
      </c>
      <c r="V118" s="43">
        <v>1</v>
      </c>
      <c r="W118" s="85" t="s">
        <v>18</v>
      </c>
      <c r="X118" s="43">
        <v>1</v>
      </c>
      <c r="Y118" s="43">
        <v>1</v>
      </c>
      <c r="Z118" s="43">
        <v>1</v>
      </c>
      <c r="AA118" s="43">
        <v>1</v>
      </c>
      <c r="AB118" s="43">
        <v>1</v>
      </c>
      <c r="AC118" s="43">
        <v>1</v>
      </c>
      <c r="AD118" s="43">
        <v>1</v>
      </c>
      <c r="AE118" s="43">
        <v>1</v>
      </c>
      <c r="AF118" s="43">
        <v>1</v>
      </c>
      <c r="AG118" s="43">
        <v>1</v>
      </c>
      <c r="AH118" s="85" t="s">
        <v>18</v>
      </c>
      <c r="AI118" s="43">
        <v>1</v>
      </c>
      <c r="AJ118" s="43">
        <v>1</v>
      </c>
      <c r="AK118" s="43">
        <v>1</v>
      </c>
      <c r="AL118" s="43">
        <v>1</v>
      </c>
      <c r="AM118" s="43">
        <v>1</v>
      </c>
      <c r="AN118" s="43">
        <v>1</v>
      </c>
      <c r="AO118" s="43">
        <v>1</v>
      </c>
      <c r="AP118" s="43">
        <v>1</v>
      </c>
      <c r="AQ118" s="43">
        <v>1</v>
      </c>
      <c r="AR118" s="43">
        <v>1</v>
      </c>
      <c r="AS118" s="41" t="s">
        <v>18</v>
      </c>
      <c r="AT118" s="43">
        <v>1</v>
      </c>
      <c r="AU118" s="43">
        <v>1</v>
      </c>
      <c r="AV118" s="43">
        <v>1</v>
      </c>
      <c r="AW118" s="43">
        <v>1</v>
      </c>
      <c r="AX118" s="43">
        <v>1</v>
      </c>
      <c r="AY118" s="43">
        <v>1</v>
      </c>
      <c r="AZ118" s="43">
        <v>1</v>
      </c>
      <c r="BA118" s="43">
        <v>1</v>
      </c>
      <c r="BB118" s="43">
        <v>1</v>
      </c>
      <c r="BC118" s="41" t="s">
        <v>18</v>
      </c>
      <c r="BD118" s="43">
        <v>1</v>
      </c>
      <c r="BE118" s="43">
        <v>1</v>
      </c>
      <c r="BF118" s="43">
        <v>1</v>
      </c>
      <c r="BG118" s="43">
        <v>1</v>
      </c>
      <c r="BH118" s="43">
        <v>1</v>
      </c>
      <c r="BI118" s="43">
        <v>1</v>
      </c>
      <c r="BJ118" s="43">
        <v>1</v>
      </c>
      <c r="BK118" s="43">
        <v>1</v>
      </c>
      <c r="BL118" s="43">
        <v>0</v>
      </c>
      <c r="BM118" s="51"/>
    </row>
    <row r="119" spans="1:65" s="38" customFormat="1" ht="9" customHeight="1" x14ac:dyDescent="0.25">
      <c r="A119" s="41" t="s">
        <v>19</v>
      </c>
      <c r="B119" s="43">
        <v>1</v>
      </c>
      <c r="C119" s="43">
        <v>1</v>
      </c>
      <c r="D119" s="43">
        <v>1</v>
      </c>
      <c r="E119" s="43">
        <v>1</v>
      </c>
      <c r="F119" s="43">
        <v>1</v>
      </c>
      <c r="G119" s="43">
        <v>1</v>
      </c>
      <c r="H119" s="43">
        <v>1</v>
      </c>
      <c r="I119" s="43">
        <v>1</v>
      </c>
      <c r="J119" s="43">
        <v>1</v>
      </c>
      <c r="K119" s="43">
        <v>1</v>
      </c>
      <c r="L119" s="41" t="s">
        <v>19</v>
      </c>
      <c r="M119" s="43">
        <v>1</v>
      </c>
      <c r="N119" s="43">
        <v>1</v>
      </c>
      <c r="O119" s="43">
        <v>1</v>
      </c>
      <c r="P119" s="43">
        <v>1</v>
      </c>
      <c r="Q119" s="43">
        <v>1</v>
      </c>
      <c r="R119" s="43">
        <v>1</v>
      </c>
      <c r="S119" s="43">
        <v>1</v>
      </c>
      <c r="T119" s="43">
        <v>1</v>
      </c>
      <c r="U119" s="43">
        <v>1</v>
      </c>
      <c r="V119" s="43">
        <v>1</v>
      </c>
      <c r="W119" s="85" t="s">
        <v>19</v>
      </c>
      <c r="X119" s="43">
        <v>1</v>
      </c>
      <c r="Y119" s="43">
        <v>1</v>
      </c>
      <c r="Z119" s="43">
        <v>1</v>
      </c>
      <c r="AA119" s="43">
        <v>1</v>
      </c>
      <c r="AB119" s="43">
        <v>1</v>
      </c>
      <c r="AC119" s="43">
        <v>1</v>
      </c>
      <c r="AD119" s="43">
        <v>1</v>
      </c>
      <c r="AE119" s="43">
        <v>1</v>
      </c>
      <c r="AF119" s="43">
        <v>1</v>
      </c>
      <c r="AG119" s="43">
        <v>1</v>
      </c>
      <c r="AH119" s="85" t="s">
        <v>19</v>
      </c>
      <c r="AI119" s="43">
        <v>1</v>
      </c>
      <c r="AJ119" s="43">
        <v>1</v>
      </c>
      <c r="AK119" s="43">
        <v>1</v>
      </c>
      <c r="AL119" s="43">
        <v>1</v>
      </c>
      <c r="AM119" s="43">
        <v>1</v>
      </c>
      <c r="AN119" s="43">
        <v>1</v>
      </c>
      <c r="AO119" s="43">
        <v>1</v>
      </c>
      <c r="AP119" s="43">
        <v>1</v>
      </c>
      <c r="AQ119" s="43">
        <v>1</v>
      </c>
      <c r="AR119" s="43">
        <v>1</v>
      </c>
      <c r="AS119" s="41" t="s">
        <v>19</v>
      </c>
      <c r="AT119" s="43">
        <v>1</v>
      </c>
      <c r="AU119" s="43">
        <v>1</v>
      </c>
      <c r="AV119" s="43">
        <v>1</v>
      </c>
      <c r="AW119" s="43">
        <v>1</v>
      </c>
      <c r="AX119" s="43">
        <v>1</v>
      </c>
      <c r="AY119" s="43">
        <v>1</v>
      </c>
      <c r="AZ119" s="43">
        <v>1</v>
      </c>
      <c r="BA119" s="43">
        <v>0</v>
      </c>
      <c r="BB119" s="43">
        <v>1</v>
      </c>
      <c r="BC119" s="41" t="s">
        <v>19</v>
      </c>
      <c r="BD119" s="43">
        <v>1</v>
      </c>
      <c r="BE119" s="43">
        <v>1</v>
      </c>
      <c r="BF119" s="43">
        <v>1</v>
      </c>
      <c r="BG119" s="43">
        <v>1</v>
      </c>
      <c r="BH119" s="43">
        <v>1</v>
      </c>
      <c r="BI119" s="43">
        <v>1</v>
      </c>
      <c r="BJ119" s="43">
        <v>1</v>
      </c>
      <c r="BK119" s="43">
        <v>1</v>
      </c>
      <c r="BL119" s="43">
        <v>1</v>
      </c>
      <c r="BM119" s="51"/>
    </row>
    <row r="120" spans="1:65" s="38" customFormat="1" ht="9" customHeight="1" x14ac:dyDescent="0.25">
      <c r="A120" s="41" t="s">
        <v>20</v>
      </c>
      <c r="B120" s="42">
        <v>1</v>
      </c>
      <c r="C120" s="42">
        <v>1</v>
      </c>
      <c r="D120" s="42">
        <v>1</v>
      </c>
      <c r="E120" s="42">
        <v>1</v>
      </c>
      <c r="F120" s="42">
        <v>1</v>
      </c>
      <c r="G120" s="42">
        <v>1</v>
      </c>
      <c r="H120" s="42">
        <v>1</v>
      </c>
      <c r="I120" s="42">
        <v>1</v>
      </c>
      <c r="J120" s="43">
        <v>1</v>
      </c>
      <c r="K120" s="43">
        <v>1</v>
      </c>
      <c r="L120" s="41" t="s">
        <v>20</v>
      </c>
      <c r="M120" s="42">
        <v>1</v>
      </c>
      <c r="N120" s="42">
        <v>1</v>
      </c>
      <c r="O120" s="42">
        <v>1</v>
      </c>
      <c r="P120" s="42">
        <v>1</v>
      </c>
      <c r="Q120" s="42">
        <v>1</v>
      </c>
      <c r="R120" s="42">
        <v>1</v>
      </c>
      <c r="S120" s="42">
        <v>1</v>
      </c>
      <c r="T120" s="42">
        <v>1</v>
      </c>
      <c r="U120" s="43">
        <v>1</v>
      </c>
      <c r="V120" s="43">
        <v>1</v>
      </c>
      <c r="W120" s="85" t="s">
        <v>20</v>
      </c>
      <c r="X120" s="43">
        <v>1</v>
      </c>
      <c r="Y120" s="43">
        <v>1</v>
      </c>
      <c r="Z120" s="43">
        <v>1</v>
      </c>
      <c r="AA120" s="43">
        <v>1</v>
      </c>
      <c r="AB120" s="43">
        <v>1</v>
      </c>
      <c r="AC120" s="43">
        <v>1</v>
      </c>
      <c r="AD120" s="43">
        <v>1</v>
      </c>
      <c r="AE120" s="43">
        <v>1</v>
      </c>
      <c r="AF120" s="43">
        <v>1</v>
      </c>
      <c r="AG120" s="43">
        <v>1</v>
      </c>
      <c r="AH120" s="85" t="s">
        <v>20</v>
      </c>
      <c r="AI120" s="43">
        <v>1</v>
      </c>
      <c r="AJ120" s="43">
        <v>1</v>
      </c>
      <c r="AK120" s="43">
        <v>1</v>
      </c>
      <c r="AL120" s="43">
        <v>1</v>
      </c>
      <c r="AM120" s="43">
        <v>1</v>
      </c>
      <c r="AN120" s="43">
        <v>1</v>
      </c>
      <c r="AO120" s="43">
        <v>1</v>
      </c>
      <c r="AP120" s="43">
        <v>1</v>
      </c>
      <c r="AQ120" s="43">
        <v>1</v>
      </c>
      <c r="AR120" s="43">
        <v>1</v>
      </c>
      <c r="AS120" s="41" t="s">
        <v>20</v>
      </c>
      <c r="AT120" s="43">
        <v>1</v>
      </c>
      <c r="AU120" s="43">
        <v>1</v>
      </c>
      <c r="AV120" s="43">
        <v>1</v>
      </c>
      <c r="AW120" s="43">
        <v>1</v>
      </c>
      <c r="AX120" s="43">
        <v>1</v>
      </c>
      <c r="AY120" s="43">
        <v>1</v>
      </c>
      <c r="AZ120" s="43">
        <v>1</v>
      </c>
      <c r="BA120" s="43">
        <v>1</v>
      </c>
      <c r="BB120" s="43" t="s">
        <v>156</v>
      </c>
      <c r="BC120" s="41" t="s">
        <v>20</v>
      </c>
      <c r="BD120" s="43">
        <v>1</v>
      </c>
      <c r="BE120" s="43">
        <v>1</v>
      </c>
      <c r="BF120" s="43">
        <v>1</v>
      </c>
      <c r="BG120" s="43">
        <v>0</v>
      </c>
      <c r="BH120" s="43">
        <v>1</v>
      </c>
      <c r="BI120" s="43">
        <v>1</v>
      </c>
      <c r="BJ120" s="43">
        <v>1</v>
      </c>
      <c r="BK120" s="43">
        <v>1</v>
      </c>
      <c r="BL120" s="43">
        <v>0</v>
      </c>
      <c r="BM120" s="51"/>
    </row>
    <row r="121" spans="1:65" s="38" customFormat="1" ht="9" customHeight="1" x14ac:dyDescent="0.25">
      <c r="A121" s="44" t="s">
        <v>21</v>
      </c>
      <c r="B121" s="45">
        <v>1</v>
      </c>
      <c r="C121" s="45">
        <v>1</v>
      </c>
      <c r="D121" s="45">
        <v>1</v>
      </c>
      <c r="E121" s="45">
        <v>1</v>
      </c>
      <c r="F121" s="45">
        <v>1</v>
      </c>
      <c r="G121" s="45">
        <v>1</v>
      </c>
      <c r="H121" s="45">
        <v>1</v>
      </c>
      <c r="I121" s="45">
        <v>1</v>
      </c>
      <c r="J121" s="46">
        <v>1</v>
      </c>
      <c r="K121" s="46">
        <v>1</v>
      </c>
      <c r="L121" s="44" t="s">
        <v>21</v>
      </c>
      <c r="M121" s="45">
        <v>1</v>
      </c>
      <c r="N121" s="45">
        <v>1</v>
      </c>
      <c r="O121" s="45">
        <v>1</v>
      </c>
      <c r="P121" s="45">
        <v>1</v>
      </c>
      <c r="Q121" s="45">
        <v>1</v>
      </c>
      <c r="R121" s="45">
        <v>1</v>
      </c>
      <c r="S121" s="45">
        <v>1</v>
      </c>
      <c r="T121" s="45">
        <v>1</v>
      </c>
      <c r="U121" s="46">
        <v>1</v>
      </c>
      <c r="V121" s="46">
        <v>1</v>
      </c>
      <c r="W121" s="86" t="s">
        <v>21</v>
      </c>
      <c r="X121" s="46">
        <v>1</v>
      </c>
      <c r="Y121" s="46">
        <v>1</v>
      </c>
      <c r="Z121" s="46">
        <v>1</v>
      </c>
      <c r="AA121" s="46">
        <v>1</v>
      </c>
      <c r="AB121" s="46">
        <v>1</v>
      </c>
      <c r="AC121" s="46">
        <v>1</v>
      </c>
      <c r="AD121" s="46">
        <v>1</v>
      </c>
      <c r="AE121" s="46">
        <v>1</v>
      </c>
      <c r="AF121" s="46">
        <v>1</v>
      </c>
      <c r="AG121" s="46">
        <v>1</v>
      </c>
      <c r="AH121" s="86" t="s">
        <v>21</v>
      </c>
      <c r="AI121" s="46">
        <v>1</v>
      </c>
      <c r="AJ121" s="46">
        <v>1</v>
      </c>
      <c r="AK121" s="46">
        <v>1</v>
      </c>
      <c r="AL121" s="46">
        <v>1</v>
      </c>
      <c r="AM121" s="46">
        <v>1</v>
      </c>
      <c r="AN121" s="46">
        <v>1</v>
      </c>
      <c r="AO121" s="46">
        <v>1</v>
      </c>
      <c r="AP121" s="46">
        <v>1</v>
      </c>
      <c r="AQ121" s="46">
        <v>1</v>
      </c>
      <c r="AR121" s="46">
        <v>1</v>
      </c>
      <c r="AS121" s="44" t="s">
        <v>21</v>
      </c>
      <c r="AT121" s="46">
        <v>1</v>
      </c>
      <c r="AU121" s="46">
        <v>1</v>
      </c>
      <c r="AV121" s="46">
        <v>1</v>
      </c>
      <c r="AW121" s="46">
        <v>1</v>
      </c>
      <c r="AX121" s="46">
        <v>1</v>
      </c>
      <c r="AY121" s="46">
        <v>1</v>
      </c>
      <c r="AZ121" s="46">
        <v>1</v>
      </c>
      <c r="BA121" s="46">
        <v>1</v>
      </c>
      <c r="BB121" s="46" t="s">
        <v>156</v>
      </c>
      <c r="BC121" s="44" t="s">
        <v>21</v>
      </c>
      <c r="BD121" s="46">
        <v>1</v>
      </c>
      <c r="BE121" s="46">
        <v>1</v>
      </c>
      <c r="BF121" s="46">
        <v>0</v>
      </c>
      <c r="BG121" s="46">
        <v>0</v>
      </c>
      <c r="BH121" s="46">
        <v>1</v>
      </c>
      <c r="BI121" s="46">
        <v>1</v>
      </c>
      <c r="BJ121" s="46">
        <v>1</v>
      </c>
      <c r="BK121" s="46">
        <v>1</v>
      </c>
      <c r="BL121" s="46">
        <v>0</v>
      </c>
      <c r="BM121" s="51"/>
    </row>
    <row r="122" spans="1:65" s="38" customFormat="1" ht="9" customHeight="1" x14ac:dyDescent="0.25">
      <c r="A122" s="41" t="s">
        <v>22</v>
      </c>
      <c r="B122" s="43">
        <v>1</v>
      </c>
      <c r="C122" s="43">
        <v>1</v>
      </c>
      <c r="D122" s="43">
        <v>1</v>
      </c>
      <c r="E122" s="43">
        <v>1</v>
      </c>
      <c r="F122" s="43">
        <v>1</v>
      </c>
      <c r="G122" s="43">
        <v>1</v>
      </c>
      <c r="H122" s="43">
        <v>1</v>
      </c>
      <c r="I122" s="43">
        <v>1</v>
      </c>
      <c r="J122" s="43">
        <v>1</v>
      </c>
      <c r="K122" s="43">
        <v>1</v>
      </c>
      <c r="L122" s="41" t="s">
        <v>22</v>
      </c>
      <c r="M122" s="43">
        <v>1</v>
      </c>
      <c r="N122" s="43">
        <v>1</v>
      </c>
      <c r="O122" s="43">
        <v>1</v>
      </c>
      <c r="P122" s="43">
        <v>1</v>
      </c>
      <c r="Q122" s="43">
        <v>1</v>
      </c>
      <c r="R122" s="43">
        <v>1</v>
      </c>
      <c r="S122" s="43">
        <v>1</v>
      </c>
      <c r="T122" s="43">
        <v>1</v>
      </c>
      <c r="U122" s="43">
        <v>1</v>
      </c>
      <c r="V122" s="43">
        <v>1</v>
      </c>
      <c r="W122" s="85" t="s">
        <v>22</v>
      </c>
      <c r="X122" s="43">
        <v>1</v>
      </c>
      <c r="Y122" s="43">
        <v>1</v>
      </c>
      <c r="Z122" s="43">
        <v>1</v>
      </c>
      <c r="AA122" s="43">
        <v>1</v>
      </c>
      <c r="AB122" s="43">
        <v>1</v>
      </c>
      <c r="AC122" s="43">
        <v>1</v>
      </c>
      <c r="AD122" s="43">
        <v>1</v>
      </c>
      <c r="AE122" s="43">
        <v>1</v>
      </c>
      <c r="AF122" s="43">
        <v>1</v>
      </c>
      <c r="AG122" s="43">
        <v>1</v>
      </c>
      <c r="AH122" s="85" t="s">
        <v>22</v>
      </c>
      <c r="AI122" s="43">
        <v>1</v>
      </c>
      <c r="AJ122" s="43">
        <v>1</v>
      </c>
      <c r="AK122" s="43">
        <v>1</v>
      </c>
      <c r="AL122" s="43">
        <v>1</v>
      </c>
      <c r="AM122" s="43">
        <v>1</v>
      </c>
      <c r="AN122" s="43">
        <v>1</v>
      </c>
      <c r="AO122" s="43">
        <v>1</v>
      </c>
      <c r="AP122" s="43">
        <v>1</v>
      </c>
      <c r="AQ122" s="43">
        <v>1</v>
      </c>
      <c r="AR122" s="43">
        <v>1</v>
      </c>
      <c r="AS122" s="41" t="s">
        <v>22</v>
      </c>
      <c r="AT122" s="43">
        <v>1</v>
      </c>
      <c r="AU122" s="43">
        <v>1</v>
      </c>
      <c r="AV122" s="43">
        <v>1</v>
      </c>
      <c r="AW122" s="43">
        <v>1</v>
      </c>
      <c r="AX122" s="43">
        <v>1</v>
      </c>
      <c r="AY122" s="43">
        <v>1</v>
      </c>
      <c r="AZ122" s="43">
        <v>1</v>
      </c>
      <c r="BA122" s="43">
        <v>1</v>
      </c>
      <c r="BB122" s="43">
        <v>1</v>
      </c>
      <c r="BC122" s="41" t="s">
        <v>22</v>
      </c>
      <c r="BD122" s="43">
        <v>1</v>
      </c>
      <c r="BE122" s="43">
        <v>1</v>
      </c>
      <c r="BF122" s="43">
        <v>1</v>
      </c>
      <c r="BG122" s="43">
        <v>1</v>
      </c>
      <c r="BH122" s="43">
        <v>1</v>
      </c>
      <c r="BI122" s="43">
        <v>1</v>
      </c>
      <c r="BJ122" s="43">
        <v>1</v>
      </c>
      <c r="BK122" s="43">
        <v>1</v>
      </c>
      <c r="BL122" s="43">
        <v>0</v>
      </c>
      <c r="BM122" s="51"/>
    </row>
    <row r="123" spans="1:65" s="38" customFormat="1" ht="9" customHeight="1" x14ac:dyDescent="0.25">
      <c r="A123" s="41" t="s">
        <v>23</v>
      </c>
      <c r="B123" s="43">
        <v>1</v>
      </c>
      <c r="C123" s="43">
        <v>1</v>
      </c>
      <c r="D123" s="43">
        <v>1</v>
      </c>
      <c r="E123" s="43">
        <v>1</v>
      </c>
      <c r="F123" s="43">
        <v>1</v>
      </c>
      <c r="G123" s="43">
        <v>1</v>
      </c>
      <c r="H123" s="43">
        <v>1</v>
      </c>
      <c r="I123" s="43">
        <v>1</v>
      </c>
      <c r="J123" s="43">
        <v>1</v>
      </c>
      <c r="K123" s="43">
        <v>1</v>
      </c>
      <c r="L123" s="41" t="s">
        <v>23</v>
      </c>
      <c r="M123" s="43">
        <v>1</v>
      </c>
      <c r="N123" s="43">
        <v>1</v>
      </c>
      <c r="O123" s="43">
        <v>1</v>
      </c>
      <c r="P123" s="43">
        <v>1</v>
      </c>
      <c r="Q123" s="43">
        <v>1</v>
      </c>
      <c r="R123" s="43">
        <v>1</v>
      </c>
      <c r="S123" s="43">
        <v>1</v>
      </c>
      <c r="T123" s="43">
        <v>1</v>
      </c>
      <c r="U123" s="43">
        <v>1</v>
      </c>
      <c r="V123" s="43">
        <v>1</v>
      </c>
      <c r="W123" s="85" t="s">
        <v>23</v>
      </c>
      <c r="X123" s="43">
        <v>1</v>
      </c>
      <c r="Y123" s="43">
        <v>1</v>
      </c>
      <c r="Z123" s="43">
        <v>1</v>
      </c>
      <c r="AA123" s="43">
        <v>1</v>
      </c>
      <c r="AB123" s="43">
        <v>1</v>
      </c>
      <c r="AC123" s="43">
        <v>1</v>
      </c>
      <c r="AD123" s="43">
        <v>1</v>
      </c>
      <c r="AE123" s="43">
        <v>1</v>
      </c>
      <c r="AF123" s="43">
        <v>1</v>
      </c>
      <c r="AG123" s="43">
        <v>1</v>
      </c>
      <c r="AH123" s="85" t="s">
        <v>23</v>
      </c>
      <c r="AI123" s="43">
        <v>1</v>
      </c>
      <c r="AJ123" s="43">
        <v>1</v>
      </c>
      <c r="AK123" s="43">
        <v>1</v>
      </c>
      <c r="AL123" s="43">
        <v>1</v>
      </c>
      <c r="AM123" s="43">
        <v>1</v>
      </c>
      <c r="AN123" s="43">
        <v>1</v>
      </c>
      <c r="AO123" s="43">
        <v>1</v>
      </c>
      <c r="AP123" s="43">
        <v>1</v>
      </c>
      <c r="AQ123" s="43">
        <v>1</v>
      </c>
      <c r="AR123" s="43">
        <v>1</v>
      </c>
      <c r="AS123" s="41" t="s">
        <v>23</v>
      </c>
      <c r="AT123" s="43">
        <v>1</v>
      </c>
      <c r="AU123" s="43">
        <v>1</v>
      </c>
      <c r="AV123" s="43">
        <v>1</v>
      </c>
      <c r="AW123" s="43">
        <v>1</v>
      </c>
      <c r="AX123" s="43">
        <v>1</v>
      </c>
      <c r="AY123" s="43">
        <v>1</v>
      </c>
      <c r="AZ123" s="43">
        <v>1</v>
      </c>
      <c r="BA123" s="43" t="s">
        <v>156</v>
      </c>
      <c r="BB123" s="43">
        <v>1</v>
      </c>
      <c r="BC123" s="41" t="s">
        <v>23</v>
      </c>
      <c r="BD123" s="43">
        <v>1</v>
      </c>
      <c r="BE123" s="43">
        <v>1</v>
      </c>
      <c r="BF123" s="43">
        <v>1</v>
      </c>
      <c r="BG123" s="43">
        <v>1</v>
      </c>
      <c r="BH123" s="43">
        <v>1</v>
      </c>
      <c r="BI123" s="43">
        <v>1</v>
      </c>
      <c r="BJ123" s="43">
        <v>0</v>
      </c>
      <c r="BK123" s="43">
        <v>1</v>
      </c>
      <c r="BL123" s="43">
        <v>1</v>
      </c>
      <c r="BM123" s="51"/>
    </row>
    <row r="124" spans="1:65" s="38" customFormat="1" ht="9" customHeight="1" x14ac:dyDescent="0.25">
      <c r="A124" s="41" t="s">
        <v>24</v>
      </c>
      <c r="B124" s="43">
        <v>1</v>
      </c>
      <c r="C124" s="43">
        <v>1</v>
      </c>
      <c r="D124" s="43">
        <v>1</v>
      </c>
      <c r="E124" s="43">
        <v>1</v>
      </c>
      <c r="F124" s="43">
        <v>1</v>
      </c>
      <c r="G124" s="43">
        <v>1</v>
      </c>
      <c r="H124" s="43">
        <v>1</v>
      </c>
      <c r="I124" s="43">
        <v>1</v>
      </c>
      <c r="J124" s="43">
        <v>1</v>
      </c>
      <c r="K124" s="43">
        <v>1</v>
      </c>
      <c r="L124" s="41" t="s">
        <v>24</v>
      </c>
      <c r="M124" s="43">
        <v>1</v>
      </c>
      <c r="N124" s="43">
        <v>1</v>
      </c>
      <c r="O124" s="43">
        <v>1</v>
      </c>
      <c r="P124" s="43">
        <v>1</v>
      </c>
      <c r="Q124" s="43">
        <v>1</v>
      </c>
      <c r="R124" s="43">
        <v>1</v>
      </c>
      <c r="S124" s="43">
        <v>1</v>
      </c>
      <c r="T124" s="43">
        <v>1</v>
      </c>
      <c r="U124" s="43">
        <v>1</v>
      </c>
      <c r="V124" s="43">
        <v>1</v>
      </c>
      <c r="W124" s="85" t="s">
        <v>24</v>
      </c>
      <c r="X124" s="43">
        <v>1</v>
      </c>
      <c r="Y124" s="43">
        <v>1</v>
      </c>
      <c r="Z124" s="43">
        <v>1</v>
      </c>
      <c r="AA124" s="43">
        <v>1</v>
      </c>
      <c r="AB124" s="43">
        <v>1</v>
      </c>
      <c r="AC124" s="43">
        <v>1</v>
      </c>
      <c r="AD124" s="43">
        <v>1</v>
      </c>
      <c r="AE124" s="43">
        <v>1</v>
      </c>
      <c r="AF124" s="43">
        <v>1</v>
      </c>
      <c r="AG124" s="43">
        <v>1</v>
      </c>
      <c r="AH124" s="85" t="s">
        <v>24</v>
      </c>
      <c r="AI124" s="43">
        <v>1</v>
      </c>
      <c r="AJ124" s="43">
        <v>1</v>
      </c>
      <c r="AK124" s="43">
        <v>1</v>
      </c>
      <c r="AL124" s="43">
        <v>1</v>
      </c>
      <c r="AM124" s="43">
        <v>1</v>
      </c>
      <c r="AN124" s="43">
        <v>1</v>
      </c>
      <c r="AO124" s="43">
        <v>1</v>
      </c>
      <c r="AP124" s="43">
        <v>1</v>
      </c>
      <c r="AQ124" s="43">
        <v>1</v>
      </c>
      <c r="AR124" s="43">
        <v>1</v>
      </c>
      <c r="AS124" s="41" t="s">
        <v>24</v>
      </c>
      <c r="AT124" s="43">
        <v>1</v>
      </c>
      <c r="AU124" s="43">
        <v>1</v>
      </c>
      <c r="AV124" s="43">
        <v>1</v>
      </c>
      <c r="AW124" s="43">
        <v>1</v>
      </c>
      <c r="AX124" s="43">
        <v>1</v>
      </c>
      <c r="AY124" s="43">
        <v>1</v>
      </c>
      <c r="AZ124" s="43">
        <v>1</v>
      </c>
      <c r="BA124" s="43">
        <v>1</v>
      </c>
      <c r="BB124" s="43" t="s">
        <v>166</v>
      </c>
      <c r="BC124" s="41" t="s">
        <v>24</v>
      </c>
      <c r="BD124" s="43">
        <v>1</v>
      </c>
      <c r="BE124" s="43">
        <v>1</v>
      </c>
      <c r="BF124" s="43">
        <v>1</v>
      </c>
      <c r="BG124" s="43">
        <v>1</v>
      </c>
      <c r="BH124" s="43">
        <v>1</v>
      </c>
      <c r="BI124" s="43">
        <v>1</v>
      </c>
      <c r="BJ124" s="43">
        <v>1</v>
      </c>
      <c r="BK124" s="43">
        <v>1</v>
      </c>
      <c r="BL124" s="43" t="s">
        <v>166</v>
      </c>
      <c r="BM124" s="51"/>
    </row>
    <row r="125" spans="1:65" s="38" customFormat="1" ht="9" customHeight="1" x14ac:dyDescent="0.25">
      <c r="A125" s="44" t="s">
        <v>25</v>
      </c>
      <c r="B125" s="46">
        <v>1</v>
      </c>
      <c r="C125" s="46">
        <v>1</v>
      </c>
      <c r="D125" s="46">
        <v>1</v>
      </c>
      <c r="E125" s="46">
        <v>1</v>
      </c>
      <c r="F125" s="46">
        <v>1</v>
      </c>
      <c r="G125" s="46">
        <v>1</v>
      </c>
      <c r="H125" s="46">
        <v>1</v>
      </c>
      <c r="I125" s="46">
        <v>1</v>
      </c>
      <c r="J125" s="46">
        <v>1</v>
      </c>
      <c r="K125" s="46">
        <v>1</v>
      </c>
      <c r="L125" s="44" t="s">
        <v>25</v>
      </c>
      <c r="M125" s="46">
        <v>1</v>
      </c>
      <c r="N125" s="46">
        <v>1</v>
      </c>
      <c r="O125" s="46">
        <v>1</v>
      </c>
      <c r="P125" s="46">
        <v>1</v>
      </c>
      <c r="Q125" s="46">
        <v>1</v>
      </c>
      <c r="R125" s="46">
        <v>1</v>
      </c>
      <c r="S125" s="46">
        <v>1</v>
      </c>
      <c r="T125" s="46">
        <v>1</v>
      </c>
      <c r="U125" s="46">
        <v>1</v>
      </c>
      <c r="V125" s="46">
        <v>1</v>
      </c>
      <c r="W125" s="86" t="s">
        <v>25</v>
      </c>
      <c r="X125" s="46">
        <v>1</v>
      </c>
      <c r="Y125" s="46">
        <v>1</v>
      </c>
      <c r="Z125" s="46">
        <v>1</v>
      </c>
      <c r="AA125" s="46">
        <v>1</v>
      </c>
      <c r="AB125" s="46">
        <v>1</v>
      </c>
      <c r="AC125" s="46">
        <v>1</v>
      </c>
      <c r="AD125" s="46">
        <v>1</v>
      </c>
      <c r="AE125" s="46">
        <v>1</v>
      </c>
      <c r="AF125" s="46">
        <v>1</v>
      </c>
      <c r="AG125" s="46">
        <v>1</v>
      </c>
      <c r="AH125" s="86" t="s">
        <v>25</v>
      </c>
      <c r="AI125" s="46">
        <v>1</v>
      </c>
      <c r="AJ125" s="46">
        <v>1</v>
      </c>
      <c r="AK125" s="46">
        <v>1</v>
      </c>
      <c r="AL125" s="46">
        <v>1</v>
      </c>
      <c r="AM125" s="46">
        <v>1</v>
      </c>
      <c r="AN125" s="46">
        <v>1</v>
      </c>
      <c r="AO125" s="46">
        <v>1</v>
      </c>
      <c r="AP125" s="46">
        <v>1</v>
      </c>
      <c r="AQ125" s="46">
        <v>1</v>
      </c>
      <c r="AR125" s="46">
        <v>1</v>
      </c>
      <c r="AS125" s="44" t="s">
        <v>25</v>
      </c>
      <c r="AT125" s="46">
        <v>1</v>
      </c>
      <c r="AU125" s="46">
        <v>1</v>
      </c>
      <c r="AV125" s="46">
        <v>1</v>
      </c>
      <c r="AW125" s="46">
        <v>1</v>
      </c>
      <c r="AX125" s="46">
        <v>1</v>
      </c>
      <c r="AY125" s="46">
        <v>1</v>
      </c>
      <c r="AZ125" s="46">
        <v>1</v>
      </c>
      <c r="BA125" s="46">
        <v>1</v>
      </c>
      <c r="BB125" s="46" t="s">
        <v>156</v>
      </c>
      <c r="BC125" s="44" t="s">
        <v>25</v>
      </c>
      <c r="BD125" s="46">
        <v>1</v>
      </c>
      <c r="BE125" s="46">
        <v>1</v>
      </c>
      <c r="BF125" s="46">
        <v>1</v>
      </c>
      <c r="BG125" s="46">
        <v>1</v>
      </c>
      <c r="BH125" s="46">
        <v>1</v>
      </c>
      <c r="BI125" s="46">
        <v>0</v>
      </c>
      <c r="BJ125" s="46">
        <v>1</v>
      </c>
      <c r="BK125" s="46">
        <v>1</v>
      </c>
      <c r="BL125" s="46">
        <v>0</v>
      </c>
      <c r="BM125" s="51"/>
    </row>
    <row r="126" spans="1:65" s="38" customFormat="1" ht="9" customHeight="1" x14ac:dyDescent="0.25">
      <c r="A126" s="41" t="s">
        <v>26</v>
      </c>
      <c r="B126" s="43">
        <v>1</v>
      </c>
      <c r="C126" s="43">
        <v>1</v>
      </c>
      <c r="D126" s="43">
        <v>1</v>
      </c>
      <c r="E126" s="43">
        <v>1</v>
      </c>
      <c r="F126" s="43">
        <v>1</v>
      </c>
      <c r="G126" s="43">
        <v>1</v>
      </c>
      <c r="H126" s="43">
        <v>1</v>
      </c>
      <c r="I126" s="43">
        <v>1</v>
      </c>
      <c r="J126" s="43">
        <v>1</v>
      </c>
      <c r="K126" s="43">
        <v>1</v>
      </c>
      <c r="L126" s="41" t="s">
        <v>26</v>
      </c>
      <c r="M126" s="43">
        <v>1</v>
      </c>
      <c r="N126" s="43">
        <v>1</v>
      </c>
      <c r="O126" s="43">
        <v>1</v>
      </c>
      <c r="P126" s="43">
        <v>1</v>
      </c>
      <c r="Q126" s="43">
        <v>1</v>
      </c>
      <c r="R126" s="43">
        <v>1</v>
      </c>
      <c r="S126" s="43">
        <v>1</v>
      </c>
      <c r="T126" s="43">
        <v>1</v>
      </c>
      <c r="U126" s="43">
        <v>1</v>
      </c>
      <c r="V126" s="43">
        <v>1</v>
      </c>
      <c r="W126" s="85" t="s">
        <v>26</v>
      </c>
      <c r="X126" s="43">
        <v>1</v>
      </c>
      <c r="Y126" s="43">
        <v>1</v>
      </c>
      <c r="Z126" s="43">
        <v>1</v>
      </c>
      <c r="AA126" s="43">
        <v>1</v>
      </c>
      <c r="AB126" s="43">
        <v>1</v>
      </c>
      <c r="AC126" s="43">
        <v>1</v>
      </c>
      <c r="AD126" s="43">
        <v>1</v>
      </c>
      <c r="AE126" s="43">
        <v>1</v>
      </c>
      <c r="AF126" s="43">
        <v>1</v>
      </c>
      <c r="AG126" s="43">
        <v>1</v>
      </c>
      <c r="AH126" s="85" t="s">
        <v>26</v>
      </c>
      <c r="AI126" s="43">
        <v>1</v>
      </c>
      <c r="AJ126" s="43">
        <v>1</v>
      </c>
      <c r="AK126" s="43">
        <v>1</v>
      </c>
      <c r="AL126" s="43">
        <v>1</v>
      </c>
      <c r="AM126" s="43">
        <v>1</v>
      </c>
      <c r="AN126" s="43">
        <v>1</v>
      </c>
      <c r="AO126" s="43">
        <v>1</v>
      </c>
      <c r="AP126" s="43">
        <v>1</v>
      </c>
      <c r="AQ126" s="43">
        <v>1</v>
      </c>
      <c r="AR126" s="43">
        <v>1</v>
      </c>
      <c r="AS126" s="41" t="s">
        <v>26</v>
      </c>
      <c r="AT126" s="43">
        <v>1</v>
      </c>
      <c r="AU126" s="43">
        <v>1</v>
      </c>
      <c r="AV126" s="43">
        <v>1</v>
      </c>
      <c r="AW126" s="43">
        <v>1</v>
      </c>
      <c r="AX126" s="43">
        <v>1</v>
      </c>
      <c r="AY126" s="43">
        <v>1</v>
      </c>
      <c r="AZ126" s="43">
        <v>1</v>
      </c>
      <c r="BA126" s="43">
        <v>1</v>
      </c>
      <c r="BB126" s="43">
        <v>0</v>
      </c>
      <c r="BC126" s="41" t="s">
        <v>26</v>
      </c>
      <c r="BD126" s="43">
        <v>1</v>
      </c>
      <c r="BE126" s="43">
        <v>1</v>
      </c>
      <c r="BF126" s="43">
        <v>1</v>
      </c>
      <c r="BG126" s="43" t="s">
        <v>166</v>
      </c>
      <c r="BH126" s="43">
        <v>1</v>
      </c>
      <c r="BI126" s="43">
        <v>1</v>
      </c>
      <c r="BJ126" s="43">
        <v>1</v>
      </c>
      <c r="BK126" s="43">
        <v>1</v>
      </c>
      <c r="BL126" s="43">
        <v>0</v>
      </c>
      <c r="BM126" s="51"/>
    </row>
    <row r="127" spans="1:65" s="38" customFormat="1" ht="9" customHeight="1" x14ac:dyDescent="0.25">
      <c r="A127" s="41" t="s">
        <v>27</v>
      </c>
      <c r="B127" s="43">
        <v>1</v>
      </c>
      <c r="C127" s="43">
        <v>1</v>
      </c>
      <c r="D127" s="43">
        <v>1</v>
      </c>
      <c r="E127" s="43">
        <v>1</v>
      </c>
      <c r="F127" s="43">
        <v>1</v>
      </c>
      <c r="G127" s="43">
        <v>1</v>
      </c>
      <c r="H127" s="43">
        <v>1</v>
      </c>
      <c r="I127" s="43">
        <v>1</v>
      </c>
      <c r="J127" s="43">
        <v>1</v>
      </c>
      <c r="K127" s="43">
        <v>1</v>
      </c>
      <c r="L127" s="41" t="s">
        <v>27</v>
      </c>
      <c r="M127" s="43">
        <v>1</v>
      </c>
      <c r="N127" s="43">
        <v>1</v>
      </c>
      <c r="O127" s="43">
        <v>1</v>
      </c>
      <c r="P127" s="43">
        <v>1</v>
      </c>
      <c r="Q127" s="43">
        <v>1</v>
      </c>
      <c r="R127" s="43">
        <v>1</v>
      </c>
      <c r="S127" s="43">
        <v>1</v>
      </c>
      <c r="T127" s="43">
        <v>1</v>
      </c>
      <c r="U127" s="43">
        <v>1</v>
      </c>
      <c r="V127" s="43">
        <v>1</v>
      </c>
      <c r="W127" s="85" t="s">
        <v>27</v>
      </c>
      <c r="X127" s="43">
        <v>1</v>
      </c>
      <c r="Y127" s="43">
        <v>1</v>
      </c>
      <c r="Z127" s="43">
        <v>1</v>
      </c>
      <c r="AA127" s="43">
        <v>1</v>
      </c>
      <c r="AB127" s="43">
        <v>1</v>
      </c>
      <c r="AC127" s="43">
        <v>1</v>
      </c>
      <c r="AD127" s="43">
        <v>1</v>
      </c>
      <c r="AE127" s="43">
        <v>1</v>
      </c>
      <c r="AF127" s="43">
        <v>1</v>
      </c>
      <c r="AG127" s="43">
        <v>1</v>
      </c>
      <c r="AH127" s="85" t="s">
        <v>27</v>
      </c>
      <c r="AI127" s="43">
        <v>1</v>
      </c>
      <c r="AJ127" s="43">
        <v>1</v>
      </c>
      <c r="AK127" s="43">
        <v>1</v>
      </c>
      <c r="AL127" s="43">
        <v>1</v>
      </c>
      <c r="AM127" s="43">
        <v>1</v>
      </c>
      <c r="AN127" s="43">
        <v>1</v>
      </c>
      <c r="AO127" s="43">
        <v>1</v>
      </c>
      <c r="AP127" s="43">
        <v>1</v>
      </c>
      <c r="AQ127" s="43">
        <v>1</v>
      </c>
      <c r="AR127" s="43">
        <v>1</v>
      </c>
      <c r="AS127" s="41" t="s">
        <v>27</v>
      </c>
      <c r="AT127" s="43">
        <v>1</v>
      </c>
      <c r="AU127" s="43">
        <v>1</v>
      </c>
      <c r="AV127" s="43">
        <v>1</v>
      </c>
      <c r="AW127" s="43">
        <v>1</v>
      </c>
      <c r="AX127" s="43">
        <v>1</v>
      </c>
      <c r="AY127" s="43">
        <v>1</v>
      </c>
      <c r="AZ127" s="43">
        <v>1</v>
      </c>
      <c r="BA127" s="43">
        <v>1</v>
      </c>
      <c r="BB127" s="43">
        <v>1</v>
      </c>
      <c r="BC127" s="41" t="s">
        <v>27</v>
      </c>
      <c r="BD127" s="43">
        <v>1</v>
      </c>
      <c r="BE127" s="43">
        <v>1</v>
      </c>
      <c r="BF127" s="43">
        <v>1</v>
      </c>
      <c r="BG127" s="43">
        <v>1</v>
      </c>
      <c r="BH127" s="43" t="s">
        <v>166</v>
      </c>
      <c r="BI127" s="43" t="s">
        <v>166</v>
      </c>
      <c r="BJ127" s="43">
        <v>1</v>
      </c>
      <c r="BK127" s="43">
        <v>1</v>
      </c>
      <c r="BL127" s="43">
        <v>1</v>
      </c>
      <c r="BM127" s="51"/>
    </row>
    <row r="128" spans="1:65" s="38" customFormat="1" ht="9" customHeight="1" x14ac:dyDescent="0.25">
      <c r="A128" s="41" t="s">
        <v>28</v>
      </c>
      <c r="B128" s="43">
        <v>1</v>
      </c>
      <c r="C128" s="43">
        <v>1</v>
      </c>
      <c r="D128" s="43">
        <v>1</v>
      </c>
      <c r="E128" s="43">
        <v>1</v>
      </c>
      <c r="F128" s="43">
        <v>1</v>
      </c>
      <c r="G128" s="43">
        <v>1</v>
      </c>
      <c r="H128" s="43">
        <v>1</v>
      </c>
      <c r="I128" s="43">
        <v>1</v>
      </c>
      <c r="J128" s="43">
        <v>1</v>
      </c>
      <c r="K128" s="43">
        <v>1</v>
      </c>
      <c r="L128" s="41" t="s">
        <v>28</v>
      </c>
      <c r="M128" s="43">
        <v>1</v>
      </c>
      <c r="N128" s="43">
        <v>1</v>
      </c>
      <c r="O128" s="43">
        <v>1</v>
      </c>
      <c r="P128" s="43">
        <v>1</v>
      </c>
      <c r="Q128" s="43">
        <v>1</v>
      </c>
      <c r="R128" s="43">
        <v>1</v>
      </c>
      <c r="S128" s="43">
        <v>1</v>
      </c>
      <c r="T128" s="43">
        <v>1</v>
      </c>
      <c r="U128" s="43">
        <v>1</v>
      </c>
      <c r="V128" s="43">
        <v>1</v>
      </c>
      <c r="W128" s="85" t="s">
        <v>28</v>
      </c>
      <c r="X128" s="43">
        <v>1</v>
      </c>
      <c r="Y128" s="43">
        <v>1</v>
      </c>
      <c r="Z128" s="43">
        <v>1</v>
      </c>
      <c r="AA128" s="43">
        <v>1</v>
      </c>
      <c r="AB128" s="43">
        <v>1</v>
      </c>
      <c r="AC128" s="43">
        <v>1</v>
      </c>
      <c r="AD128" s="43">
        <v>1</v>
      </c>
      <c r="AE128" s="43">
        <v>1</v>
      </c>
      <c r="AF128" s="43">
        <v>1</v>
      </c>
      <c r="AG128" s="43">
        <v>1</v>
      </c>
      <c r="AH128" s="85" t="s">
        <v>28</v>
      </c>
      <c r="AI128" s="43">
        <v>1</v>
      </c>
      <c r="AJ128" s="43">
        <v>1</v>
      </c>
      <c r="AK128" s="43">
        <v>1</v>
      </c>
      <c r="AL128" s="43">
        <v>1</v>
      </c>
      <c r="AM128" s="43">
        <v>1</v>
      </c>
      <c r="AN128" s="43">
        <v>1</v>
      </c>
      <c r="AO128" s="43">
        <v>1</v>
      </c>
      <c r="AP128" s="43">
        <v>1</v>
      </c>
      <c r="AQ128" s="43">
        <v>1</v>
      </c>
      <c r="AR128" s="43">
        <v>1</v>
      </c>
      <c r="AS128" s="41" t="s">
        <v>28</v>
      </c>
      <c r="AT128" s="43">
        <v>1</v>
      </c>
      <c r="AU128" s="43">
        <v>1</v>
      </c>
      <c r="AV128" s="43">
        <v>1</v>
      </c>
      <c r="AW128" s="43">
        <v>1</v>
      </c>
      <c r="AX128" s="43">
        <v>1</v>
      </c>
      <c r="AY128" s="43">
        <v>1</v>
      </c>
      <c r="AZ128" s="43">
        <v>1</v>
      </c>
      <c r="BA128" s="43">
        <v>1</v>
      </c>
      <c r="BB128" s="43">
        <v>0</v>
      </c>
      <c r="BC128" s="41" t="s">
        <v>28</v>
      </c>
      <c r="BD128" s="43">
        <v>1</v>
      </c>
      <c r="BE128" s="43">
        <v>1</v>
      </c>
      <c r="BF128" s="43">
        <v>0</v>
      </c>
      <c r="BG128" s="43">
        <v>1</v>
      </c>
      <c r="BH128" s="43">
        <v>1</v>
      </c>
      <c r="BI128" s="43">
        <v>1</v>
      </c>
      <c r="BJ128" s="43">
        <v>1</v>
      </c>
      <c r="BK128" s="43">
        <v>1</v>
      </c>
      <c r="BL128" s="43">
        <v>0</v>
      </c>
      <c r="BM128" s="51"/>
    </row>
    <row r="129" spans="1:67" s="38" customFormat="1" ht="9" customHeight="1" x14ac:dyDescent="0.25">
      <c r="A129" s="44" t="s">
        <v>29</v>
      </c>
      <c r="B129" s="46">
        <v>1</v>
      </c>
      <c r="C129" s="46">
        <v>1</v>
      </c>
      <c r="D129" s="46">
        <v>1</v>
      </c>
      <c r="E129" s="46">
        <v>1</v>
      </c>
      <c r="F129" s="46">
        <v>1</v>
      </c>
      <c r="G129" s="46">
        <v>1</v>
      </c>
      <c r="H129" s="46">
        <v>1</v>
      </c>
      <c r="I129" s="46">
        <v>1</v>
      </c>
      <c r="J129" s="46">
        <v>1</v>
      </c>
      <c r="K129" s="46">
        <v>1</v>
      </c>
      <c r="L129" s="44" t="s">
        <v>29</v>
      </c>
      <c r="M129" s="46">
        <v>1</v>
      </c>
      <c r="N129" s="46">
        <v>0</v>
      </c>
      <c r="O129" s="46">
        <v>1</v>
      </c>
      <c r="P129" s="46">
        <v>1</v>
      </c>
      <c r="Q129" s="46">
        <v>0</v>
      </c>
      <c r="R129" s="46">
        <v>1</v>
      </c>
      <c r="S129" s="46">
        <v>1</v>
      </c>
      <c r="T129" s="46">
        <v>1</v>
      </c>
      <c r="U129" s="46">
        <v>0</v>
      </c>
      <c r="V129" s="46">
        <v>1</v>
      </c>
      <c r="W129" s="86" t="s">
        <v>29</v>
      </c>
      <c r="X129" s="46">
        <v>1</v>
      </c>
      <c r="Y129" s="46">
        <v>1</v>
      </c>
      <c r="Z129" s="46">
        <v>0</v>
      </c>
      <c r="AA129" s="46">
        <v>1</v>
      </c>
      <c r="AB129" s="46">
        <v>0</v>
      </c>
      <c r="AC129" s="46">
        <v>1</v>
      </c>
      <c r="AD129" s="46">
        <v>0</v>
      </c>
      <c r="AE129" s="46">
        <v>1</v>
      </c>
      <c r="AF129" s="46">
        <v>1</v>
      </c>
      <c r="AG129" s="46">
        <v>1</v>
      </c>
      <c r="AH129" s="86" t="s">
        <v>29</v>
      </c>
      <c r="AI129" s="46">
        <v>1</v>
      </c>
      <c r="AJ129" s="46">
        <v>1</v>
      </c>
      <c r="AK129" s="46">
        <v>0</v>
      </c>
      <c r="AL129" s="46">
        <v>1</v>
      </c>
      <c r="AM129" s="46">
        <v>1</v>
      </c>
      <c r="AN129" s="46">
        <v>0</v>
      </c>
      <c r="AO129" s="46">
        <v>0</v>
      </c>
      <c r="AP129" s="46">
        <v>1</v>
      </c>
      <c r="AQ129" s="46">
        <v>1</v>
      </c>
      <c r="AR129" s="46">
        <v>1</v>
      </c>
      <c r="AS129" s="44" t="s">
        <v>29</v>
      </c>
      <c r="AT129" s="46">
        <v>0</v>
      </c>
      <c r="AU129" s="46">
        <v>0</v>
      </c>
      <c r="AV129" s="46">
        <v>0</v>
      </c>
      <c r="AW129" s="46">
        <v>1</v>
      </c>
      <c r="AX129" s="46">
        <v>1</v>
      </c>
      <c r="AY129" s="46">
        <v>0</v>
      </c>
      <c r="AZ129" s="46">
        <v>1</v>
      </c>
      <c r="BA129" s="46">
        <v>0</v>
      </c>
      <c r="BB129" s="46">
        <v>1</v>
      </c>
      <c r="BC129" s="44" t="s">
        <v>29</v>
      </c>
      <c r="BD129" s="46">
        <v>1</v>
      </c>
      <c r="BE129" s="46">
        <v>1</v>
      </c>
      <c r="BF129" s="46">
        <v>0</v>
      </c>
      <c r="BG129" s="46">
        <v>1</v>
      </c>
      <c r="BH129" s="46">
        <v>0</v>
      </c>
      <c r="BI129" s="46">
        <v>0</v>
      </c>
      <c r="BJ129" s="46">
        <v>1</v>
      </c>
      <c r="BK129" s="46">
        <v>1</v>
      </c>
      <c r="BL129" s="46">
        <v>0</v>
      </c>
      <c r="BM129" s="51"/>
      <c r="BN129" s="61"/>
      <c r="BO129" s="61"/>
    </row>
    <row r="130" spans="1:67" ht="3" customHeight="1" x14ac:dyDescent="0.25">
      <c r="A130" s="23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23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23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23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23"/>
      <c r="AT130" s="77"/>
      <c r="AU130" s="77"/>
      <c r="AV130" s="77"/>
      <c r="AW130" s="77"/>
      <c r="AX130" s="77"/>
      <c r="AY130" s="77"/>
      <c r="AZ130" s="77"/>
      <c r="BA130" s="77"/>
      <c r="BB130" s="77"/>
      <c r="BC130" s="23"/>
      <c r="BD130" s="77"/>
      <c r="BE130" s="77"/>
      <c r="BF130" s="77"/>
      <c r="BG130" s="77"/>
      <c r="BH130" s="77"/>
      <c r="BI130" s="77"/>
      <c r="BJ130" s="77"/>
      <c r="BK130" s="77"/>
      <c r="BL130" s="77"/>
      <c r="BM130" s="67"/>
      <c r="BN130" s="67"/>
      <c r="BO130" s="67"/>
    </row>
    <row r="131" spans="1:67" ht="3" customHeight="1" x14ac:dyDescent="0.25">
      <c r="A131" s="25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25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25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25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25"/>
      <c r="AT131" s="67"/>
      <c r="AU131" s="67"/>
      <c r="AV131" s="67"/>
      <c r="AW131" s="67"/>
      <c r="AX131" s="67"/>
      <c r="AY131" s="67"/>
      <c r="AZ131" s="67"/>
      <c r="BA131" s="67"/>
      <c r="BC131" s="25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</row>
    <row r="132" spans="1:67" ht="9" customHeight="1" x14ac:dyDescent="0.25">
      <c r="A132" s="25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25"/>
      <c r="M132" s="67"/>
      <c r="N132" s="67"/>
      <c r="W132" s="25"/>
      <c r="AH132" s="25"/>
      <c r="AS132" s="25"/>
      <c r="BC132" s="87" t="s">
        <v>161</v>
      </c>
      <c r="BD132" s="88"/>
      <c r="BE132" s="88"/>
      <c r="BF132" s="88"/>
      <c r="BG132" s="88"/>
      <c r="BH132" s="88"/>
      <c r="BI132" s="88"/>
      <c r="BJ132" s="88"/>
      <c r="BK132" s="88"/>
      <c r="BM132" s="25"/>
      <c r="BN132" s="25"/>
      <c r="BO132" s="25"/>
    </row>
    <row r="133" spans="1:67" ht="9" customHeight="1" x14ac:dyDescent="0.25"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M133" s="67"/>
      <c r="N133" s="67"/>
      <c r="BC133" s="87" t="s">
        <v>159</v>
      </c>
      <c r="BD133" s="88"/>
      <c r="BE133" s="88"/>
      <c r="BF133" s="88"/>
      <c r="BG133" s="88"/>
      <c r="BH133" s="88"/>
      <c r="BI133" s="88"/>
      <c r="BJ133" s="88"/>
      <c r="BK133" s="88"/>
      <c r="BM133" s="25"/>
      <c r="BN133" s="25"/>
      <c r="BO133" s="25"/>
    </row>
    <row r="134" spans="1:67" ht="9" customHeight="1" x14ac:dyDescent="0.15">
      <c r="B134" s="89"/>
      <c r="C134" s="89"/>
      <c r="D134" s="90"/>
      <c r="E134" s="90"/>
      <c r="F134" s="90"/>
      <c r="G134" s="90"/>
      <c r="H134" s="90"/>
      <c r="I134" s="90"/>
      <c r="J134" s="90"/>
      <c r="K134" s="90"/>
      <c r="M134" s="90"/>
      <c r="N134" s="90"/>
      <c r="BC134" s="87" t="s">
        <v>160</v>
      </c>
      <c r="BD134" s="88"/>
      <c r="BE134" s="88"/>
      <c r="BF134" s="88"/>
      <c r="BG134" s="88"/>
      <c r="BH134" s="88"/>
      <c r="BI134" s="88"/>
      <c r="BJ134" s="88"/>
      <c r="BK134" s="88"/>
    </row>
    <row r="135" spans="1:67" ht="9" customHeight="1" x14ac:dyDescent="0.25">
      <c r="B135" s="80"/>
      <c r="C135" s="80"/>
      <c r="D135" s="80"/>
      <c r="F135" s="80"/>
      <c r="G135" s="80"/>
      <c r="H135" s="80"/>
      <c r="I135" s="80"/>
      <c r="J135" s="80"/>
      <c r="K135" s="80"/>
      <c r="M135" s="80"/>
      <c r="N135" s="80"/>
      <c r="BC135" s="91" t="s">
        <v>162</v>
      </c>
      <c r="BD135" s="91"/>
      <c r="BE135" s="91"/>
      <c r="BF135" s="91"/>
      <c r="BG135" s="91"/>
      <c r="BH135" s="91"/>
      <c r="BI135" s="91"/>
      <c r="BJ135" s="91"/>
      <c r="BK135" s="91"/>
    </row>
    <row r="136" spans="1:67" ht="12.75" hidden="1" customHeight="1" x14ac:dyDescent="0.25">
      <c r="B136" s="80"/>
      <c r="C136" s="80"/>
      <c r="D136" s="80"/>
      <c r="F136" s="80"/>
      <c r="G136" s="80"/>
      <c r="H136" s="80"/>
      <c r="I136" s="80"/>
      <c r="J136" s="80"/>
      <c r="K136" s="80"/>
      <c r="M136" s="80"/>
      <c r="N136" s="80"/>
    </row>
    <row r="137" spans="1:67" ht="12.75" hidden="1" customHeight="1" x14ac:dyDescent="0.25">
      <c r="A137" s="64" t="s">
        <v>55</v>
      </c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64" t="s">
        <v>55</v>
      </c>
      <c r="M137" s="92"/>
      <c r="N137" s="92"/>
      <c r="W137" s="64" t="s">
        <v>55</v>
      </c>
      <c r="AH137" s="64" t="s">
        <v>55</v>
      </c>
      <c r="AS137" s="64" t="s">
        <v>55</v>
      </c>
    </row>
    <row r="138" spans="1:67" ht="12.75" hidden="1" customHeight="1" x14ac:dyDescent="0.25">
      <c r="A138" s="93"/>
      <c r="B138" s="80"/>
      <c r="C138" s="80"/>
      <c r="D138" s="80"/>
      <c r="F138" s="80"/>
      <c r="G138" s="80"/>
      <c r="H138" s="80"/>
      <c r="I138" s="80"/>
      <c r="J138" s="80"/>
      <c r="K138" s="80"/>
      <c r="L138" s="93"/>
      <c r="M138" s="80"/>
      <c r="N138" s="80"/>
      <c r="W138" s="93"/>
      <c r="AH138" s="93"/>
      <c r="AS138" s="93"/>
    </row>
    <row r="139" spans="1:67" ht="12.75" hidden="1" customHeight="1" x14ac:dyDescent="0.25">
      <c r="A139" s="93"/>
      <c r="B139" s="80"/>
      <c r="C139" s="80"/>
      <c r="D139" s="80"/>
      <c r="F139" s="80"/>
      <c r="G139" s="80"/>
      <c r="H139" s="80"/>
      <c r="I139" s="94"/>
      <c r="J139" s="94"/>
      <c r="K139" s="94"/>
      <c r="L139" s="93"/>
      <c r="M139" s="94"/>
      <c r="N139" s="94"/>
      <c r="W139" s="93"/>
      <c r="AH139" s="93"/>
      <c r="AS139" s="93"/>
    </row>
    <row r="140" spans="1:67" ht="12.75" hidden="1" customHeight="1" x14ac:dyDescent="0.25">
      <c r="B140" s="80"/>
      <c r="C140" s="80"/>
      <c r="D140" s="80"/>
      <c r="F140" s="80"/>
      <c r="G140" s="80"/>
      <c r="H140" s="80"/>
      <c r="I140" s="94"/>
      <c r="J140" s="94"/>
      <c r="K140" s="94"/>
      <c r="M140" s="94"/>
      <c r="N140" s="94"/>
    </row>
    <row r="141" spans="1:67" ht="12.75" hidden="1" customHeight="1" x14ac:dyDescent="0.25">
      <c r="A141" s="95"/>
      <c r="B141" s="80"/>
      <c r="C141" s="80"/>
      <c r="D141" s="80"/>
      <c r="F141" s="80"/>
      <c r="G141" s="80"/>
      <c r="H141" s="80"/>
      <c r="I141" s="94"/>
      <c r="J141" s="94"/>
      <c r="K141" s="94"/>
      <c r="L141" s="95"/>
      <c r="M141" s="94"/>
      <c r="N141" s="94"/>
      <c r="W141" s="95"/>
      <c r="AH141" s="95"/>
      <c r="AS141" s="95"/>
    </row>
    <row r="142" spans="1:67" ht="12.75" hidden="1" customHeight="1" x14ac:dyDescent="0.25">
      <c r="B142" s="80"/>
      <c r="C142" s="80"/>
      <c r="D142" s="80"/>
      <c r="F142" s="80"/>
      <c r="G142" s="80"/>
      <c r="H142" s="80"/>
      <c r="I142" s="94"/>
      <c r="J142" s="94"/>
      <c r="K142" s="94"/>
      <c r="M142" s="94"/>
      <c r="N142" s="94"/>
    </row>
    <row r="143" spans="1:67" ht="12.75" hidden="1" customHeight="1" x14ac:dyDescent="0.25">
      <c r="A143" s="96"/>
      <c r="I143" s="97"/>
      <c r="J143" s="97"/>
      <c r="K143" s="97"/>
      <c r="L143" s="96"/>
      <c r="M143" s="97"/>
      <c r="N143" s="97"/>
      <c r="W143" s="96"/>
      <c r="AH143" s="96"/>
      <c r="AS143" s="96"/>
    </row>
    <row r="144" spans="1:67" ht="12.75" hidden="1" customHeight="1" x14ac:dyDescent="0.25">
      <c r="A144" s="96"/>
      <c r="I144" s="97"/>
      <c r="J144" s="97"/>
      <c r="K144" s="97"/>
      <c r="L144" s="96"/>
      <c r="M144" s="97"/>
      <c r="N144" s="97"/>
      <c r="W144" s="96"/>
      <c r="AH144" s="96"/>
      <c r="AS144" s="96"/>
    </row>
    <row r="145" spans="1:45" ht="12.75" hidden="1" customHeight="1" x14ac:dyDescent="0.25">
      <c r="A145" s="96"/>
      <c r="I145" s="97"/>
      <c r="J145" s="97"/>
      <c r="K145" s="97"/>
      <c r="L145" s="96"/>
      <c r="M145" s="97"/>
      <c r="N145" s="97"/>
      <c r="W145" s="96"/>
      <c r="AH145" s="96"/>
      <c r="AS145" s="96"/>
    </row>
    <row r="146" spans="1:45" ht="12.75" hidden="1" customHeight="1" x14ac:dyDescent="0.25">
      <c r="A146" s="96"/>
      <c r="I146" s="97"/>
      <c r="J146" s="97"/>
      <c r="K146" s="97"/>
      <c r="L146" s="96"/>
      <c r="M146" s="97"/>
      <c r="N146" s="97"/>
      <c r="W146" s="96"/>
      <c r="AH146" s="96"/>
      <c r="AS146" s="96"/>
    </row>
    <row r="147" spans="1:45" ht="12.75" hidden="1" customHeight="1" x14ac:dyDescent="0.25">
      <c r="A147" s="96"/>
      <c r="I147" s="97"/>
      <c r="J147" s="97"/>
      <c r="K147" s="97"/>
      <c r="L147" s="96"/>
      <c r="M147" s="97"/>
      <c r="N147" s="97"/>
      <c r="W147" s="96"/>
      <c r="AH147" s="96"/>
      <c r="AS147" s="96"/>
    </row>
    <row r="148" spans="1:45" ht="12.75" hidden="1" customHeight="1" x14ac:dyDescent="0.25">
      <c r="A148" s="96"/>
      <c r="I148" s="97"/>
      <c r="J148" s="97"/>
      <c r="K148" s="97"/>
      <c r="L148" s="96"/>
      <c r="M148" s="97"/>
      <c r="N148" s="97"/>
      <c r="W148" s="96"/>
      <c r="AH148" s="96"/>
      <c r="AS148" s="96"/>
    </row>
    <row r="149" spans="1:45" ht="12.75" hidden="1" customHeight="1" x14ac:dyDescent="0.25">
      <c r="I149" s="97"/>
      <c r="J149" s="97"/>
      <c r="K149" s="97"/>
      <c r="M149" s="97"/>
      <c r="N149" s="97"/>
    </row>
    <row r="150" spans="1:45" ht="12.75" hidden="1" customHeight="1" x14ac:dyDescent="0.25">
      <c r="I150" s="97"/>
      <c r="J150" s="97"/>
      <c r="K150" s="97"/>
      <c r="M150" s="97"/>
      <c r="N150" s="97"/>
    </row>
    <row r="151" spans="1:45" ht="12.75" hidden="1" customHeight="1" x14ac:dyDescent="0.25"/>
  </sheetData>
  <sheetProtection sheet="1" objects="1" scenarios="1"/>
  <mergeCells count="64">
    <mergeCell ref="AA7:AA20"/>
    <mergeCell ref="A6:A20"/>
    <mergeCell ref="N7:N20"/>
    <mergeCell ref="M7:M20"/>
    <mergeCell ref="B7:B20"/>
    <mergeCell ref="R7:R20"/>
    <mergeCell ref="S7:S20"/>
    <mergeCell ref="T7:T20"/>
    <mergeCell ref="U7:U20"/>
    <mergeCell ref="V7:V20"/>
    <mergeCell ref="C7:C20"/>
    <mergeCell ref="D7:D20"/>
    <mergeCell ref="E7:E20"/>
    <mergeCell ref="W6:W20"/>
    <mergeCell ref="Q7:Q20"/>
    <mergeCell ref="F7:F20"/>
    <mergeCell ref="BA7:BA20"/>
    <mergeCell ref="AL7:AL20"/>
    <mergeCell ref="AM7:AM20"/>
    <mergeCell ref="AN7:AN20"/>
    <mergeCell ref="AS6:AS20"/>
    <mergeCell ref="AQ7:AQ20"/>
    <mergeCell ref="AX7:AX20"/>
    <mergeCell ref="AY7:AY20"/>
    <mergeCell ref="AZ7:AZ20"/>
    <mergeCell ref="AJ7:AJ20"/>
    <mergeCell ref="AK7:AK20"/>
    <mergeCell ref="AW7:AW20"/>
    <mergeCell ref="AV7:AV20"/>
    <mergeCell ref="AU7:AU20"/>
    <mergeCell ref="AT7:AT20"/>
    <mergeCell ref="AR7:AR20"/>
    <mergeCell ref="Z7:Z20"/>
    <mergeCell ref="P7:P20"/>
    <mergeCell ref="BK7:BK20"/>
    <mergeCell ref="BL7:BL20"/>
    <mergeCell ref="BF7:BF20"/>
    <mergeCell ref="BG7:BG20"/>
    <mergeCell ref="BH7:BH20"/>
    <mergeCell ref="BI7:BI20"/>
    <mergeCell ref="BJ7:BJ20"/>
    <mergeCell ref="BB7:BB20"/>
    <mergeCell ref="BC6:BC20"/>
    <mergeCell ref="BD7:BD20"/>
    <mergeCell ref="BE7:BE20"/>
    <mergeCell ref="AO7:AO20"/>
    <mergeCell ref="AP7:AP20"/>
    <mergeCell ref="AI7:AI20"/>
    <mergeCell ref="G7:G20"/>
    <mergeCell ref="L6:L20"/>
    <mergeCell ref="AH6:AH20"/>
    <mergeCell ref="H7:H20"/>
    <mergeCell ref="I7:I20"/>
    <mergeCell ref="J7:J20"/>
    <mergeCell ref="K7:K20"/>
    <mergeCell ref="AG7:AG20"/>
    <mergeCell ref="AB7:AB20"/>
    <mergeCell ref="AC7:AC20"/>
    <mergeCell ref="AD7:AD20"/>
    <mergeCell ref="AE7:AE20"/>
    <mergeCell ref="AF7:AF20"/>
    <mergeCell ref="O7:O20"/>
    <mergeCell ref="X7:X20"/>
    <mergeCell ref="Y7:Y20"/>
  </mergeCells>
  <hyperlinks>
    <hyperlink ref="BL1" location="Índice!A1" display="Índice!A1"/>
    <hyperlink ref="BB1" location="Índice!A1" display="Índice!A1"/>
    <hyperlink ref="K1" location="Índice!A1" display="Índice!A1"/>
    <hyperlink ref="V1" location="Índice!A1" display="Índice!A1"/>
    <hyperlink ref="AG1" location="Índice!A1" display="Índice!A1"/>
    <hyperlink ref="AR1" location="Índice!A1" display="Índice!A1"/>
  </hyperlinks>
  <printOptions horizontalCentered="1" verticalCentered="1"/>
  <pageMargins left="0.39370078740157483" right="0.39370078740157483" top="0.59055118110236227" bottom="0.19685039370078741" header="0.39370078740157483" footer="0.39370078740157483"/>
  <pageSetup orientation="portrait" r:id="rId1"/>
  <headerFooter scaleWithDoc="0" alignWithMargins="0">
    <oddHeader>&amp;L&amp;"Arial,Normal"&amp;10&amp;K000080INEGI. Anuario estadístico y geográfico por entidad federativa 2019.</oddHeader>
  </headerFooter>
  <colBreaks count="1" manualBreakCount="1">
    <brk id="54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Índice</vt:lpstr>
      <vt:lpstr>6.1</vt:lpstr>
      <vt:lpstr>6.2</vt:lpstr>
      <vt:lpstr>6.3</vt:lpstr>
      <vt:lpstr>'6.1'!Área_de_impresión</vt:lpstr>
      <vt:lpstr>'6.2'!Área_de_impresión</vt:lpstr>
      <vt:lpstr>'6.3'!Área_de_impresión</vt:lpstr>
      <vt:lpstr>'6.1'!Títulos_a_imprimir</vt:lpstr>
      <vt:lpstr>'6.2'!Títulos_a_imprimir</vt:lpstr>
      <vt:lpstr>'6.3'!Títulos_a_imprimir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2019-11-22T16:56:43Z</cp:lastPrinted>
  <dcterms:created xsi:type="dcterms:W3CDTF">2012-02-29T15:47:16Z</dcterms:created>
  <dcterms:modified xsi:type="dcterms:W3CDTF">2019-12-05T17:13:16Z</dcterms:modified>
</cp:coreProperties>
</file>