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mita\Downloads\Day7\Day7\Statistics Assignment\Sales Data Assignment\"/>
    </mc:Choice>
  </mc:AlternateContent>
  <xr:revisionPtr revIDLastSave="0" documentId="13_ncr:1_{9774ECA0-5937-45CD-8EF3-2FCC49234E99}" xr6:coauthVersionLast="47" xr6:coauthVersionMax="47" xr10:uidLastSave="{00000000-0000-0000-0000-000000000000}"/>
  <bookViews>
    <workbookView xWindow="-108" yWindow="-108" windowWidth="23256" windowHeight="12456" activeTab="4" xr2:uid="{FE6E5CD6-421D-4B8C-B979-9272884D104C}"/>
  </bookViews>
  <sheets>
    <sheet name="2011" sheetId="2" r:id="rId1"/>
    <sheet name="2012" sheetId="3" r:id="rId2"/>
    <sheet name="2013" sheetId="4" r:id="rId3"/>
    <sheet name="sales_data" sheetId="1" r:id="rId4"/>
    <sheet name="DashBoard" sheetId="9" r:id="rId5"/>
  </sheets>
  <definedNames>
    <definedName name="Slicer_Product_Name">#N/A</definedName>
    <definedName name="Slicer_Product_Name1">#N/A</definedName>
    <definedName name="Slicer_Product_Name2">#N/A</definedName>
    <definedName name="Slicer_Sub_Category">#N/A</definedName>
  </definedNames>
  <calcPr calcId="191029"/>
  <pivotCaches>
    <pivotCache cacheId="9" r:id="rId6"/>
    <pivotCache cacheId="61" r:id="rId7"/>
    <pivotCache cacheId="65" r:id="rId8"/>
    <pivotCache cacheId="7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3" i="4" l="1"/>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2" i="4"/>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3" i="3"/>
  <c r="P2" i="3"/>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2" i="2"/>
  <c r="I2" i="1"/>
  <c r="I14" i="1"/>
  <c r="I26" i="1"/>
  <c r="I38" i="1"/>
  <c r="I50" i="1"/>
  <c r="I62" i="1"/>
  <c r="I74" i="1"/>
  <c r="I86" i="1"/>
  <c r="I98" i="1"/>
  <c r="I78" i="1"/>
  <c r="I19" i="1"/>
  <c r="I55" i="1"/>
  <c r="I20" i="1"/>
  <c r="I80" i="1"/>
  <c r="I21" i="1"/>
  <c r="I45" i="1"/>
  <c r="I81" i="1"/>
  <c r="I10" i="1"/>
  <c r="I58" i="1"/>
  <c r="I94" i="1"/>
  <c r="I35" i="1"/>
  <c r="I59" i="1"/>
  <c r="I95" i="1"/>
  <c r="I12" i="1"/>
  <c r="I48" i="1"/>
  <c r="I84" i="1"/>
  <c r="I25" i="1"/>
  <c r="I73" i="1"/>
  <c r="I3" i="1"/>
  <c r="I15" i="1"/>
  <c r="I27" i="1"/>
  <c r="I39" i="1"/>
  <c r="I51" i="1"/>
  <c r="I63" i="1"/>
  <c r="I75" i="1"/>
  <c r="I87" i="1"/>
  <c r="I99" i="1"/>
  <c r="I4" i="1"/>
  <c r="I16" i="1"/>
  <c r="I28" i="1"/>
  <c r="I40" i="1"/>
  <c r="I52" i="1"/>
  <c r="I64" i="1"/>
  <c r="I76" i="1"/>
  <c r="I88" i="1"/>
  <c r="I100" i="1"/>
  <c r="I5" i="1"/>
  <c r="I29" i="1"/>
  <c r="I41" i="1"/>
  <c r="I53" i="1"/>
  <c r="I65" i="1"/>
  <c r="I77" i="1"/>
  <c r="I89" i="1"/>
  <c r="I101" i="1"/>
  <c r="I6" i="1"/>
  <c r="I18" i="1"/>
  <c r="I30" i="1"/>
  <c r="I42" i="1"/>
  <c r="I66" i="1"/>
  <c r="I90" i="1"/>
  <c r="I31" i="1"/>
  <c r="I67" i="1"/>
  <c r="I91" i="1"/>
  <c r="I32" i="1"/>
  <c r="I44" i="1"/>
  <c r="I68" i="1"/>
  <c r="I92" i="1"/>
  <c r="I33" i="1"/>
  <c r="I69" i="1"/>
  <c r="I22" i="1"/>
  <c r="I46" i="1"/>
  <c r="I70" i="1"/>
  <c r="I11" i="1"/>
  <c r="I47" i="1"/>
  <c r="I83" i="1"/>
  <c r="I36" i="1"/>
  <c r="I60" i="1"/>
  <c r="I96" i="1"/>
  <c r="I37" i="1"/>
  <c r="I49" i="1"/>
  <c r="I85" i="1"/>
  <c r="I17" i="1"/>
  <c r="I54" i="1"/>
  <c r="I7" i="1"/>
  <c r="I43" i="1"/>
  <c r="I79" i="1"/>
  <c r="I8" i="1"/>
  <c r="I56" i="1"/>
  <c r="I9" i="1"/>
  <c r="I57" i="1"/>
  <c r="I93" i="1"/>
  <c r="I34" i="1"/>
  <c r="I82" i="1"/>
  <c r="I23" i="1"/>
  <c r="I71" i="1"/>
  <c r="I24" i="1"/>
  <c r="I72" i="1"/>
  <c r="I13" i="1"/>
  <c r="I61" i="1"/>
  <c r="I97" i="1"/>
</calcChain>
</file>

<file path=xl/sharedStrings.xml><?xml version="1.0" encoding="utf-8"?>
<sst xmlns="http://schemas.openxmlformats.org/spreadsheetml/2006/main" count="1203" uniqueCount="233">
  <si>
    <t>SKU</t>
  </si>
  <si>
    <t>Product Name</t>
  </si>
  <si>
    <t>Temperature</t>
  </si>
  <si>
    <t>Product Category</t>
  </si>
  <si>
    <t>Sub Category</t>
  </si>
  <si>
    <t>Coke 20oz Bottle</t>
  </si>
  <si>
    <t>Cold</t>
  </si>
  <si>
    <t>Beverage</t>
  </si>
  <si>
    <t>Diet Coke 20oz Bottle</t>
  </si>
  <si>
    <t>Pepsi 20oz Bottle</t>
  </si>
  <si>
    <t>Diet Pepsi 20oz Bottle</t>
  </si>
  <si>
    <t>Sprite 20oz Bottle</t>
  </si>
  <si>
    <t>Diet Sprite 20oz Bottle</t>
  </si>
  <si>
    <t>Hot Dog</t>
  </si>
  <si>
    <t>Hot</t>
  </si>
  <si>
    <t>Food</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</si>
  <si>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</si>
  <si>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</si>
  <si>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</si>
  <si>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</si>
  <si>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</si>
  <si>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</si>
  <si>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</si>
  <si>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</si>
  <si>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</si>
  <si>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</si>
  <si>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</si>
  <si>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</si>
  <si>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</si>
  <si>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</si>
  <si>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</si>
  <si>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</si>
  <si>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</si>
  <si>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</si>
  <si>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</si>
  <si>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</si>
  <si>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</si>
  <si>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Cappacino</t>
  </si>
  <si>
    <t>Mocha</t>
  </si>
  <si>
    <t>Hot Tea</t>
  </si>
  <si>
    <t>Cold Tea</t>
  </si>
  <si>
    <t>White Milk</t>
  </si>
  <si>
    <t>Chocolate Milk</t>
  </si>
  <si>
    <t>Orange Juice</t>
  </si>
  <si>
    <t>Strawberry Milk</t>
  </si>
  <si>
    <t>Cigarettes</t>
  </si>
  <si>
    <t>Neutral</t>
  </si>
  <si>
    <t>Drug</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</si>
  <si>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</si>
  <si>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</si>
  <si>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</si>
  <si>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</si>
  <si>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</si>
  <si>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</si>
  <si>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</si>
  <si>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</si>
  <si>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</si>
  <si>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</si>
  <si>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</si>
  <si>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</si>
  <si>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</si>
  <si>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</si>
  <si>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</si>
  <si>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Gambling</t>
  </si>
  <si>
    <t>$2 Lottery Ticket</t>
  </si>
  <si>
    <t>$5 Lottery Ticket</t>
  </si>
  <si>
    <t>$10 Lottery Ticket</t>
  </si>
  <si>
    <t>$20 Lottery Ticket</t>
  </si>
  <si>
    <t>Newspaper</t>
  </si>
  <si>
    <t>Leisure</t>
  </si>
  <si>
    <t>Bottled Water</t>
  </si>
  <si>
    <t>Headache Pills</t>
  </si>
  <si>
    <t>Nail Clipper</t>
  </si>
  <si>
    <t>Hygeine</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</si>
  <si>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</si>
  <si>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</si>
  <si>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</si>
  <si>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</si>
  <si>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</si>
  <si>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</si>
  <si>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</si>
  <si>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</si>
  <si>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</si>
  <si>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</si>
  <si>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</si>
  <si>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</si>
  <si>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</si>
  <si>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</si>
  <si>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</si>
  <si>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</si>
  <si>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</si>
  <si>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</si>
  <si>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</si>
  <si>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</si>
  <si>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</si>
  <si>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</si>
  <si>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</si>
  <si>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</si>
  <si>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</si>
  <si>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</si>
  <si>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</si>
  <si>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</si>
  <si>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</si>
  <si>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</si>
  <si>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Milky Way Candy Bar</t>
  </si>
  <si>
    <t>Whatchamacallit Candy Bar</t>
  </si>
  <si>
    <t>Kit Kat Candy Bar</t>
  </si>
  <si>
    <t>Plain Popcorn Bag</t>
  </si>
  <si>
    <t>Cheese Popcorn Bag</t>
  </si>
  <si>
    <t>Regular Chips Bag</t>
  </si>
  <si>
    <t>BBQ Chips Bag</t>
  </si>
  <si>
    <t>Hot Dog Buns</t>
  </si>
  <si>
    <t>Hamburger Buns</t>
  </si>
  <si>
    <t>Bread Loaf</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</si>
  <si>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</si>
  <si>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</si>
  <si>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</si>
  <si>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</si>
  <si>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</si>
  <si>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</si>
  <si>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</si>
  <si>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</si>
  <si>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</si>
  <si>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</si>
  <si>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</si>
  <si>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</si>
  <si>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</si>
  <si>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</si>
  <si>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</si>
  <si>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</si>
  <si>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</si>
  <si>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</si>
  <si>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</si>
  <si>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</si>
  <si>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</si>
  <si>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</si>
  <si>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</si>
  <si>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</si>
  <si>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</si>
  <si>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</si>
  <si>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</si>
  <si>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</si>
  <si>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</si>
  <si>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</si>
  <si>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</si>
  <si>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</si>
  <si>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</si>
  <si>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</si>
  <si>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</si>
  <si>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</si>
  <si>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sales</t>
  </si>
  <si>
    <t>Cold Drinks</t>
  </si>
  <si>
    <t>Sausage roll</t>
  </si>
  <si>
    <t>Bread</t>
  </si>
  <si>
    <t>Sandwiches</t>
  </si>
  <si>
    <t>Fruits</t>
  </si>
  <si>
    <t>Vegetables</t>
  </si>
  <si>
    <t>Burgers</t>
  </si>
  <si>
    <t>Pizza</t>
  </si>
  <si>
    <t>Coffees</t>
  </si>
  <si>
    <t>Tea</t>
  </si>
  <si>
    <t>Milk</t>
  </si>
  <si>
    <t>Juice</t>
  </si>
  <si>
    <t>Soup</t>
  </si>
  <si>
    <t>Muffin</t>
  </si>
  <si>
    <t>Cookie</t>
  </si>
  <si>
    <t>Ticket</t>
  </si>
  <si>
    <t>Water</t>
  </si>
  <si>
    <t>Clipper</t>
  </si>
  <si>
    <t>Ice</t>
  </si>
  <si>
    <t>Propane</t>
  </si>
  <si>
    <t>Sticks</t>
  </si>
  <si>
    <t>Sausage</t>
  </si>
  <si>
    <t>Cheese</t>
  </si>
  <si>
    <t>Soda</t>
  </si>
  <si>
    <t>Buns</t>
  </si>
  <si>
    <t>Tobaco</t>
  </si>
  <si>
    <t>Candy</t>
  </si>
  <si>
    <t>Papers</t>
  </si>
  <si>
    <t>Drugs</t>
  </si>
  <si>
    <t>Energy Drink</t>
  </si>
  <si>
    <t>Snacks</t>
  </si>
  <si>
    <t>Breads</t>
  </si>
  <si>
    <t>Chocolates</t>
  </si>
  <si>
    <t>Ice Cream</t>
  </si>
  <si>
    <t>Grand Total</t>
  </si>
  <si>
    <t>Row Labels</t>
  </si>
  <si>
    <t>Product_categories</t>
  </si>
  <si>
    <t>Sum of 2011</t>
  </si>
  <si>
    <t>Sum of 2012</t>
  </si>
  <si>
    <t>Sum of 2013</t>
  </si>
  <si>
    <t>Sum of 2014</t>
  </si>
  <si>
    <t>Sum of January 2011 Sales</t>
  </si>
  <si>
    <t>Sum of February 2011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</si>
  <si>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</si>
  <si>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</si>
  <si>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</si>
  <si>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</si>
  <si>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</si>
  <si>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</si>
  <si>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</si>
  <si>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</si>
  <si>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</si>
  <si>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</si>
  <si>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</si>
  <si>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</si>
  <si>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</si>
  <si>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</si>
  <si>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</si>
  <si>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</si>
  <si>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</si>
  <si>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</si>
  <si>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</si>
  <si>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</si>
  <si>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</si>
  <si>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</si>
  <si>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</si>
  <si>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</si>
  <si>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</si>
  <si>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</si>
  <si>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</si>
  <si>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</si>
  <si>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</si>
  <si>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</si>
  <si>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</si>
  <si>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</si>
  <si>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</si>
  <si>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</si>
  <si>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Product Categories</t>
  </si>
  <si>
    <t>#  sales predictions for every products in 2014.</t>
  </si>
  <si>
    <t># total sales of the products in 2011.</t>
  </si>
  <si>
    <t># Total sales of the products in 2012.</t>
  </si>
  <si>
    <t># Total sales of the products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</si>
</sst>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_(&quot;$&quot;* #,##0.00_);_(&quot;$&quot;* \(#,##0.00\);_(&quot;$&quot;* &quot;-&quot;??_);_(@_)"/>
    <numFmt numFmtId="171" formatCode="0.0"/>
  </numFmts>
  <fonts count="5" x14ac:knownFonts="1">
    <font>
      <sz val="11"/>
      <color theme="1"/>
      <name val="Calibri"/>
      <family val="2"/>
      <scheme val="minor"/>
    </font>
    <font>
      <sz val="11"/>
      <color theme="1"/>
      <name val="Calibri"/>
      <family val="2"/>
      <scheme val="minor"/>
    </font>
    <font>
      <b/>
      <i/>
      <sz val="11"/>
      <color theme="5" tint="-0.249977111117893"/>
      <name val="Calibri"/>
      <family val="2"/>
      <scheme val="minor"/>
    </font>
    <font>
      <b/>
      <sz val="11"/>
      <color theme="7" tint="0.79998168889431442"/>
      <name val="Calibri"/>
      <family val="2"/>
      <scheme val="minor"/>
    </font>
    <font>
      <b/>
      <sz val="11"/>
      <color theme="5" tint="-0.499984740745262"/>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00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167" fontId="1" fillId="0" borderId="0" applyFont="0" applyFill="0" applyBorder="0" applyAlignment="0" applyProtection="0"/>
  </cellStyleXfs>
  <cellXfs count="33">
    <xf numFmtId="0" fontId="0" fillId="0" borderId="0" xfId="0"/>
    <xf numFmtId="0" fontId="0" fillId="0" borderId="0" xfId="0"/>
    <xf numFmtId="0" fontId="0" fillId="0" borderId="0" xfId="0" applyAlignment="1">
      <alignment wrapText="1"/>
    </xf>
    <xf numFmtId="0" fontId="0" fillId="0" borderId="0" xfId="0"/>
    <xf numFmtId="167" fontId="0" fillId="0" borderId="0" xfId="1" applyFont="1"/>
    <xf numFmtId="0" fontId="0" fillId="0" borderId="0" xfId="0" applyAlignment="1">
      <alignment wrapText="1"/>
    </xf>
    <xf numFmtId="167" fontId="0" fillId="0" borderId="0" xfId="1" applyFont="1" applyAlignment="1">
      <alignment wrapText="1"/>
    </xf>
    <xf numFmtId="0" fontId="0" fillId="0" borderId="0" xfId="0"/>
    <xf numFmtId="0" fontId="0" fillId="0" borderId="0" xfId="0" applyAlignment="1">
      <alignment wrapText="1"/>
    </xf>
    <xf numFmtId="167" fontId="0" fillId="0" borderId="0" xfId="1" applyFont="1" applyAlignment="1">
      <alignment wrapText="1"/>
    </xf>
    <xf numFmtId="167" fontId="0" fillId="0" borderId="0" xfId="1" applyNumberFormat="1" applyFont="1"/>
    <xf numFmtId="0" fontId="0" fillId="0" borderId="0" xfId="0"/>
    <xf numFmtId="167" fontId="0" fillId="0" borderId="0" xfId="1" applyFont="1"/>
    <xf numFmtId="0" fontId="0" fillId="0" borderId="0" xfId="0"/>
    <xf numFmtId="167" fontId="0" fillId="0" borderId="0" xfId="1" applyFont="1"/>
    <xf numFmtId="0" fontId="0" fillId="0" borderId="0" xfId="0" applyAlignment="1">
      <alignment wrapText="1"/>
    </xf>
    <xf numFmtId="167" fontId="0" fillId="0" borderId="0" xfId="1" applyFont="1" applyAlignment="1">
      <alignment wrapText="1"/>
    </xf>
    <xf numFmtId="167" fontId="0" fillId="0" borderId="0" xfId="1" applyNumberFormat="1" applyFont="1"/>
    <xf numFmtId="167" fontId="2" fillId="2" borderId="0" xfId="1" applyFont="1" applyFill="1" applyAlignment="1">
      <alignment wrapText="1"/>
    </xf>
    <xf numFmtId="167" fontId="2" fillId="2" borderId="0" xfId="0" applyNumberFormat="1" applyFont="1" applyFill="1"/>
    <xf numFmtId="0" fontId="2" fillId="3" borderId="0" xfId="0" applyFont="1" applyFill="1"/>
    <xf numFmtId="167" fontId="2" fillId="2"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3" fillId="4" borderId="0" xfId="0" applyFont="1" applyFill="1" applyAlignment="1">
      <alignment wrapText="1"/>
    </xf>
    <xf numFmtId="171" fontId="3" fillId="4" borderId="0" xfId="0" applyNumberFormat="1" applyFont="1" applyFill="1"/>
    <xf numFmtId="0" fontId="3" fillId="4" borderId="0" xfId="0" applyFont="1" applyFill="1"/>
    <xf numFmtId="167" fontId="0" fillId="0" borderId="0" xfId="1" applyFont="1" applyAlignment="1">
      <alignment horizontal="center" vertical="center"/>
    </xf>
    <xf numFmtId="0" fontId="4" fillId="5" borderId="0" xfId="0" applyFont="1" applyFill="1"/>
    <xf numFmtId="0" fontId="4" fillId="5" borderId="0" xfId="0" applyFont="1" applyFill="1" applyAlignment="1">
      <alignment horizontal="left"/>
    </xf>
    <xf numFmtId="0" fontId="4" fillId="5" borderId="0" xfId="0" applyNumberFormat="1" applyFont="1" applyFill="1"/>
    <xf numFmtId="167" fontId="4" fillId="5" borderId="0" xfId="1" applyFont="1" applyFill="1" applyAlignment="1">
      <alignment horizontal="center" vertical="center"/>
    </xf>
  </cellXfs>
  <cellStyles count="2">
    <cellStyle name="Currency 2" xfId="1" xr:uid="{977E9499-DF18-41E4-9E4C-6D8B5A2E0C1A}"/>
    <cellStyle name="Normal" xfId="0" builtinId="0"/>
  </cellStyles>
  <dxfs count="184">
    <dxf>
      <font>
        <color theme="5" tint="-0.499984740745262"/>
      </font>
    </dxf>
    <dxf>
      <font>
        <color theme="5" tint="-0.499984740745262"/>
      </font>
    </dxf>
    <dxf>
      <font>
        <color theme="5" tint="-0.499984740745262"/>
      </font>
    </dxf>
    <dxf>
      <font>
        <color theme="5" tint="-0.499984740745262"/>
      </font>
    </dxf>
    <dxf>
      <font>
        <color theme="5" tint="-0.499984740745262"/>
      </font>
    </dxf>
    <dxf>
      <font>
        <color theme="4"/>
      </font>
    </dxf>
    <dxf>
      <font>
        <color theme="4"/>
      </font>
    </dxf>
    <dxf>
      <font>
        <color theme="4"/>
      </font>
    </dxf>
    <dxf>
      <font>
        <color theme="4"/>
      </font>
    </dxf>
    <dxf>
      <font>
        <color theme="4"/>
      </font>
    </dxf>
    <dxf>
      <font>
        <color theme="4"/>
      </font>
    </dxf>
    <dxf>
      <font>
        <color theme="5" tint="-0.499984740745262"/>
      </font>
    </dxf>
    <dxf>
      <font>
        <color theme="5" tint="-0.499984740745262"/>
      </font>
    </dxf>
    <dxf>
      <font>
        <color theme="5" tint="-0.499984740745262"/>
      </font>
    </dxf>
    <dxf>
      <font>
        <color theme="5" tint="-0.499984740745262"/>
      </font>
    </dxf>
    <dxf>
      <font>
        <color theme="5" tint="-0.499984740745262"/>
      </font>
    </dxf>
    <dxf>
      <font>
        <color theme="5" tint="-0.499984740745262"/>
      </font>
    </dxf>
    <dxf>
      <font>
        <color theme="4"/>
      </font>
    </dxf>
    <dxf>
      <font>
        <color theme="4"/>
      </font>
    </dxf>
    <dxf>
      <font>
        <color theme="4"/>
      </font>
    </dxf>
    <dxf>
      <font>
        <color theme="4"/>
      </font>
    </dxf>
    <dxf>
      <font>
        <color theme="4"/>
      </font>
    </dxf>
    <dxf>
      <font>
        <color theme="4"/>
      </font>
    </dxf>
    <dxf>
      <font>
        <color theme="5" tint="-0.499984740745262"/>
      </font>
    </dxf>
    <dxf>
      <font>
        <color theme="5" tint="-0.499984740745262"/>
      </font>
    </dxf>
    <dxf>
      <font>
        <color theme="5" tint="-0.499984740745262"/>
      </font>
    </dxf>
    <dxf>
      <font>
        <color theme="5" tint="-0.499984740745262"/>
      </font>
    </dxf>
    <dxf>
      <font>
        <color theme="5" tint="-0.499984740745262"/>
      </font>
    </dxf>
    <dxf>
      <font>
        <color theme="4"/>
      </font>
    </dxf>
    <dxf>
      <font>
        <color theme="4"/>
      </font>
    </dxf>
    <dxf>
      <font>
        <color theme="4"/>
      </font>
    </dxf>
    <dxf>
      <font>
        <color theme="4"/>
      </font>
    </dxf>
    <dxf>
      <font>
        <color theme="4"/>
      </font>
    </dxf>
    <dxf>
      <font>
        <color theme="5" tint="-0.499984740745262"/>
      </font>
    </dxf>
    <dxf>
      <font>
        <color theme="5" tint="-0.499984740745262"/>
      </font>
    </dxf>
    <dxf>
      <font>
        <color theme="5" tint="-0.499984740745262"/>
      </font>
    </dxf>
    <dxf>
      <font>
        <color theme="5" tint="-0.499984740745262"/>
      </font>
    </dxf>
    <dxf>
      <font>
        <color theme="5" tint="-0.499984740745262"/>
      </font>
    </dxf>
    <dxf>
      <font>
        <color theme="5" tint="-0.499984740745262"/>
      </font>
    </dxf>
    <dxf>
      <font>
        <color theme="4"/>
      </font>
    </dxf>
    <dxf>
      <font>
        <color theme="4"/>
      </font>
    </dxf>
    <dxf>
      <font>
        <color theme="4"/>
      </font>
    </dxf>
    <dxf>
      <font>
        <color theme="4"/>
      </font>
    </dxf>
    <dxf>
      <font>
        <color theme="4"/>
      </font>
    </dxf>
    <dxf>
      <font>
        <color theme="4"/>
      </font>
    </dxf>
    <dxf>
      <font>
        <color theme="5" tint="-0.499984740745262"/>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data_final.xlsx]2011!PivotTable39</c:name>
    <c:fmtId val="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'2011'!$S$4</c:f>
              <c:strCache>
                <c:ptCount val="1"/>
                <c:pt idx="0">
                  <c:v>Sum of January 2011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'2011'!$S$5:$S$11</c:f>
              <c:numCache>
                <c:formatCode>General</c:formatCode>
                <c:ptCount val="6"/>
                <c:pt idx="0">
                  <c:v>26821</c:v>
                </c:pt>
                <c:pt idx="1">
                  <c:v>1350</c:v>
                </c:pt>
                <c:pt idx="2">
                  <c:v>94744</c:v>
                </c:pt>
                <c:pt idx="3">
                  <c:v>6062</c:v>
                </c:pt>
                <c:pt idx="4">
                  <c:v>54</c:v>
                </c:pt>
                <c:pt idx="5">
                  <c:v>1042</c:v>
                </c:pt>
              </c:numCache>
            </c:numRef>
          </c:val>
          <c:extLst>
            <c:ext xmlns:c16="http://schemas.microsoft.com/office/drawing/2014/chart" uri="{C3380CC4-5D6E-409C-BE32-E72D297353CC}">
              <c16:uniqueId val="{00000000-219E-484F-8780-7C6F8BB0DD23}"/>
            </c:ext>
          </c:extLst>
        </c:ser>
        <c:ser>
          <c:idx val="1"/>
          <c:order val="1"/>
          <c:tx>
            <c:strRef>
              <c:f>'2011'!$T$4</c:f>
              <c:strCache>
                <c:ptCount val="1"/>
                <c:pt idx="0">
                  <c:v>Sum of February 2011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'2011'!$T$5:$T$11</c:f>
              <c:numCache>
                <c:formatCode>General</c:formatCode>
                <c:ptCount val="6"/>
                <c:pt idx="0">
                  <c:v>24755</c:v>
                </c:pt>
                <c:pt idx="1">
                  <c:v>1797</c:v>
                </c:pt>
                <c:pt idx="2">
                  <c:v>109780</c:v>
                </c:pt>
                <c:pt idx="3">
                  <c:v>8277</c:v>
                </c:pt>
                <c:pt idx="4">
                  <c:v>54</c:v>
                </c:pt>
                <c:pt idx="5">
                  <c:v>2116</c:v>
                </c:pt>
              </c:numCache>
            </c:numRef>
          </c:val>
          <c:extLst>
            <c:ext xmlns:c16="http://schemas.microsoft.com/office/drawing/2014/chart" uri="{C3380CC4-5D6E-409C-BE32-E72D297353CC}">
              <c16:uniqueId val="{00000001-219E-484F-8780-7C6F8BB0DD23}"/>
            </c:ext>
          </c:extLst>
        </c:ser>
        <c:ser>
          <c:idx val="2"/>
          <c:order val="2"/>
          <c:tx>
            <c:strRef>
              <c:f>'2011'!$U$4</c:f>
              <c:strCache>
                <c:ptCount val="1"/>
                <c:pt idx="0">
                  <c:v>Sum of March 2011 Sales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'2011'!$U$5:$U$11</c:f>
              <c:numCache>
                <c:formatCode>General</c:formatCode>
                <c:ptCount val="6"/>
                <c:pt idx="0">
                  <c:v>26044</c:v>
                </c:pt>
                <c:pt idx="1">
                  <c:v>2184</c:v>
                </c:pt>
                <c:pt idx="2">
                  <c:v>100586</c:v>
                </c:pt>
                <c:pt idx="3">
                  <c:v>9435</c:v>
                </c:pt>
                <c:pt idx="4">
                  <c:v>47</c:v>
                </c:pt>
                <c:pt idx="5">
                  <c:v>1948</c:v>
                </c:pt>
              </c:numCache>
            </c:numRef>
          </c:val>
          <c:extLst>
            <c:ext xmlns:c16="http://schemas.microsoft.com/office/drawing/2014/chart" uri="{C3380CC4-5D6E-409C-BE32-E72D297353CC}">
              <c16:uniqueId val="{00000002-219E-484F-8780-7C6F8BB0DD23}"/>
            </c:ext>
          </c:extLst>
        </c:ser>
        <c:ser>
          <c:idx val="3"/>
          <c:order val="3"/>
          <c:tx>
            <c:strRef>
              <c:f>'2011'!$V$4</c:f>
              <c:strCache>
                <c:ptCount val="1"/>
                <c:pt idx="0">
                  <c:v>Sum of April 2011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'2011'!$V$5:$V$11</c:f>
              <c:numCache>
                <c:formatCode>General</c:formatCode>
                <c:ptCount val="6"/>
                <c:pt idx="0">
                  <c:v>24311</c:v>
                </c:pt>
                <c:pt idx="1">
                  <c:v>1758</c:v>
                </c:pt>
                <c:pt idx="2">
                  <c:v>105907</c:v>
                </c:pt>
                <c:pt idx="3">
                  <c:v>8182</c:v>
                </c:pt>
                <c:pt idx="4">
                  <c:v>54</c:v>
                </c:pt>
                <c:pt idx="5">
                  <c:v>1613</c:v>
                </c:pt>
              </c:numCache>
            </c:numRef>
          </c:val>
          <c:extLst>
            <c:ext xmlns:c16="http://schemas.microsoft.com/office/drawing/2014/chart" uri="{C3380CC4-5D6E-409C-BE32-E72D297353CC}">
              <c16:uniqueId val="{00000003-219E-484F-8780-7C6F8BB0DD23}"/>
            </c:ext>
          </c:extLst>
        </c:ser>
        <c:ser>
          <c:idx val="4"/>
          <c:order val="4"/>
          <c:tx>
            <c:strRef>
              <c:f>'2011'!$W$4</c:f>
              <c:strCache>
                <c:ptCount val="1"/>
                <c:pt idx="0">
                  <c:v>Sum of May 2011 Sales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'2011'!$W$5:$W$11</c:f>
              <c:numCache>
                <c:formatCode>General</c:formatCode>
                <c:ptCount val="6"/>
                <c:pt idx="0">
                  <c:v>22535</c:v>
                </c:pt>
                <c:pt idx="1">
                  <c:v>1555</c:v>
                </c:pt>
                <c:pt idx="2">
                  <c:v>72752</c:v>
                </c:pt>
                <c:pt idx="3">
                  <c:v>5075</c:v>
                </c:pt>
                <c:pt idx="4">
                  <c:v>38</c:v>
                </c:pt>
                <c:pt idx="5">
                  <c:v>1248</c:v>
                </c:pt>
              </c:numCache>
            </c:numRef>
          </c:val>
          <c:extLst>
            <c:ext xmlns:c16="http://schemas.microsoft.com/office/drawing/2014/chart" uri="{C3380CC4-5D6E-409C-BE32-E72D297353CC}">
              <c16:uniqueId val="{00000004-219E-484F-8780-7C6F8BB0DD23}"/>
            </c:ext>
          </c:extLst>
        </c:ser>
        <c:ser>
          <c:idx val="5"/>
          <c:order val="5"/>
          <c:tx>
            <c:strRef>
              <c:f>'2011'!$X$4</c:f>
              <c:strCache>
                <c:ptCount val="1"/>
                <c:pt idx="0">
                  <c:v>Sum of June 2011 Sales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'2011'!$X$5:$X$11</c:f>
              <c:numCache>
                <c:formatCode>General</c:formatCode>
                <c:ptCount val="6"/>
                <c:pt idx="0">
                  <c:v>21622</c:v>
                </c:pt>
                <c:pt idx="1">
                  <c:v>793</c:v>
                </c:pt>
                <c:pt idx="2">
                  <c:v>69333</c:v>
                </c:pt>
                <c:pt idx="3">
                  <c:v>4189</c:v>
                </c:pt>
                <c:pt idx="4">
                  <c:v>33</c:v>
                </c:pt>
                <c:pt idx="5">
                  <c:v>969</c:v>
                </c:pt>
              </c:numCache>
            </c:numRef>
          </c:val>
          <c:extLst>
            <c:ext xmlns:c16="http://schemas.microsoft.com/office/drawing/2014/chart" uri="{C3380CC4-5D6E-409C-BE32-E72D297353CC}">
              <c16:uniqueId val="{00000005-219E-484F-8780-7C6F8BB0DD23}"/>
            </c:ext>
          </c:extLst>
        </c:ser>
        <c:ser>
          <c:idx val="6"/>
          <c:order val="6"/>
          <c:tx>
            <c:strRef>
              <c:f>'2011'!$Y$4</c:f>
              <c:strCache>
                <c:ptCount val="1"/>
                <c:pt idx="0">
                  <c:v>Sum of July 2011 Sales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'2011'!$Y$5:$Y$11</c:f>
              <c:numCache>
                <c:formatCode>General</c:formatCode>
                <c:ptCount val="6"/>
                <c:pt idx="0">
                  <c:v>13693</c:v>
                </c:pt>
                <c:pt idx="1">
                  <c:v>830</c:v>
                </c:pt>
                <c:pt idx="2">
                  <c:v>54525</c:v>
                </c:pt>
                <c:pt idx="3">
                  <c:v>3620</c:v>
                </c:pt>
                <c:pt idx="4">
                  <c:v>34</c:v>
                </c:pt>
                <c:pt idx="5">
                  <c:v>807</c:v>
                </c:pt>
              </c:numCache>
            </c:numRef>
          </c:val>
          <c:extLst>
            <c:ext xmlns:c16="http://schemas.microsoft.com/office/drawing/2014/chart" uri="{C3380CC4-5D6E-409C-BE32-E72D297353CC}">
              <c16:uniqueId val="{00000006-219E-484F-8780-7C6F8BB0DD23}"/>
            </c:ext>
          </c:extLst>
        </c:ser>
        <c:ser>
          <c:idx val="7"/>
          <c:order val="7"/>
          <c:tx>
            <c:strRef>
              <c:f>'2011'!$Z$4</c:f>
              <c:strCache>
                <c:ptCount val="1"/>
                <c:pt idx="0">
                  <c:v>Sum of August 2011 Sales</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'2011'!$Z$5:$Z$11</c:f>
              <c:numCache>
                <c:formatCode>General</c:formatCode>
                <c:ptCount val="6"/>
                <c:pt idx="0">
                  <c:v>24668</c:v>
                </c:pt>
                <c:pt idx="1">
                  <c:v>931</c:v>
                </c:pt>
                <c:pt idx="2">
                  <c:v>96619</c:v>
                </c:pt>
                <c:pt idx="3">
                  <c:v>4591</c:v>
                </c:pt>
                <c:pt idx="4">
                  <c:v>41</c:v>
                </c:pt>
                <c:pt idx="5">
                  <c:v>1336</c:v>
                </c:pt>
              </c:numCache>
            </c:numRef>
          </c:val>
          <c:extLst>
            <c:ext xmlns:c16="http://schemas.microsoft.com/office/drawing/2014/chart" uri="{C3380CC4-5D6E-409C-BE32-E72D297353CC}">
              <c16:uniqueId val="{00000007-219E-484F-8780-7C6F8BB0DD23}"/>
            </c:ext>
          </c:extLst>
        </c:ser>
        <c:ser>
          <c:idx val="8"/>
          <c:order val="8"/>
          <c:tx>
            <c:strRef>
              <c:f>'2011'!$AA$4</c:f>
              <c:strCache>
                <c:ptCount val="1"/>
                <c:pt idx="0">
                  <c:v>Sum of September 2011 Sales</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'2011'!$AA$5:$AA$11</c:f>
              <c:numCache>
                <c:formatCode>General</c:formatCode>
                <c:ptCount val="6"/>
                <c:pt idx="0">
                  <c:v>23685</c:v>
                </c:pt>
                <c:pt idx="1">
                  <c:v>1927</c:v>
                </c:pt>
                <c:pt idx="2">
                  <c:v>115800</c:v>
                </c:pt>
                <c:pt idx="3">
                  <c:v>5564</c:v>
                </c:pt>
                <c:pt idx="4">
                  <c:v>54</c:v>
                </c:pt>
                <c:pt idx="5">
                  <c:v>1948</c:v>
                </c:pt>
              </c:numCache>
            </c:numRef>
          </c:val>
          <c:extLst>
            <c:ext xmlns:c16="http://schemas.microsoft.com/office/drawing/2014/chart" uri="{C3380CC4-5D6E-409C-BE32-E72D297353CC}">
              <c16:uniqueId val="{00000008-219E-484F-8780-7C6F8BB0DD23}"/>
            </c:ext>
          </c:extLst>
        </c:ser>
        <c:ser>
          <c:idx val="9"/>
          <c:order val="9"/>
          <c:tx>
            <c:strRef>
              <c:f>'2011'!$AB$4</c:f>
              <c:strCache>
                <c:ptCount val="1"/>
                <c:pt idx="0">
                  <c:v>Sum of October 2011 Sales</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'2011'!$AB$5:$AB$11</c:f>
              <c:numCache>
                <c:formatCode>General</c:formatCode>
                <c:ptCount val="6"/>
                <c:pt idx="0">
                  <c:v>20564</c:v>
                </c:pt>
                <c:pt idx="1">
                  <c:v>998</c:v>
                </c:pt>
                <c:pt idx="2">
                  <c:v>126280</c:v>
                </c:pt>
                <c:pt idx="3">
                  <c:v>7645</c:v>
                </c:pt>
                <c:pt idx="4">
                  <c:v>54</c:v>
                </c:pt>
                <c:pt idx="5">
                  <c:v>1613</c:v>
                </c:pt>
              </c:numCache>
            </c:numRef>
          </c:val>
          <c:extLst>
            <c:ext xmlns:c16="http://schemas.microsoft.com/office/drawing/2014/chart" uri="{C3380CC4-5D6E-409C-BE32-E72D297353CC}">
              <c16:uniqueId val="{00000009-219E-484F-8780-7C6F8BB0DD23}"/>
            </c:ext>
          </c:extLst>
        </c:ser>
        <c:ser>
          <c:idx val="10"/>
          <c:order val="10"/>
          <c:tx>
            <c:strRef>
              <c:f>'2011'!$AC$4</c:f>
              <c:strCache>
                <c:ptCount val="1"/>
                <c:pt idx="0">
                  <c:v>Sum of November 2011 Sales</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'2011'!$AC$5:$AC$11</c:f>
              <c:numCache>
                <c:formatCode>General</c:formatCode>
                <c:ptCount val="6"/>
                <c:pt idx="0">
                  <c:v>22403</c:v>
                </c:pt>
                <c:pt idx="1">
                  <c:v>1462</c:v>
                </c:pt>
                <c:pt idx="2">
                  <c:v>109393</c:v>
                </c:pt>
                <c:pt idx="3">
                  <c:v>8615</c:v>
                </c:pt>
                <c:pt idx="4">
                  <c:v>74</c:v>
                </c:pt>
                <c:pt idx="5">
                  <c:v>1448</c:v>
                </c:pt>
              </c:numCache>
            </c:numRef>
          </c:val>
          <c:extLst>
            <c:ext xmlns:c16="http://schemas.microsoft.com/office/drawing/2014/chart" uri="{C3380CC4-5D6E-409C-BE32-E72D297353CC}">
              <c16:uniqueId val="{0000000A-219E-484F-8780-7C6F8BB0DD23}"/>
            </c:ext>
          </c:extLst>
        </c:ser>
        <c:ser>
          <c:idx val="11"/>
          <c:order val="11"/>
          <c:tx>
            <c:strRef>
              <c:f>'2011'!$AD$4</c:f>
              <c:strCache>
                <c:ptCount val="1"/>
                <c:pt idx="0">
                  <c:v>Sum of December 2011 Sales</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'2011'!$AD$5:$AD$11</c:f>
              <c:numCache>
                <c:formatCode>General</c:formatCode>
                <c:ptCount val="6"/>
                <c:pt idx="0">
                  <c:v>23974</c:v>
                </c:pt>
                <c:pt idx="1">
                  <c:v>1031</c:v>
                </c:pt>
                <c:pt idx="2">
                  <c:v>101278</c:v>
                </c:pt>
                <c:pt idx="3">
                  <c:v>8222</c:v>
                </c:pt>
                <c:pt idx="4">
                  <c:v>54</c:v>
                </c:pt>
                <c:pt idx="5">
                  <c:v>1647</c:v>
                </c:pt>
              </c:numCache>
            </c:numRef>
          </c:val>
          <c:extLst>
            <c:ext xmlns:c16="http://schemas.microsoft.com/office/drawing/2014/chart" uri="{C3380CC4-5D6E-409C-BE32-E72D297353CC}">
              <c16:uniqueId val="{0000000B-219E-484F-8780-7C6F8BB0DD23}"/>
            </c:ext>
          </c:extLst>
        </c:ser>
        <c:dLbls>
          <c:dLblPos val="inEnd"/>
          <c:showLegendKey val="0"/>
          <c:showVal val="1"/>
          <c:showCatName val="0"/>
          <c:showSerName val="0"/>
          <c:showPercent val="0"/>
          <c:showBubbleSize val="0"/>
        </c:dLbls>
        <c:gapWidth val="65"/>
        <c:axId val="1180435407"/>
        <c:axId val="1180437071"/>
      </c:barChart>
      <c:catAx>
        <c:axId val="118043540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 categories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0437071"/>
        <c:crosses val="autoZero"/>
        <c:auto val="1"/>
        <c:lblAlgn val="ctr"/>
        <c:lblOffset val="100"/>
        <c:noMultiLvlLbl val="0"/>
      </c:catAx>
      <c:valAx>
        <c:axId val="11804370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0435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data_final.xlsx]2012!PivotTable36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May 2012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'2012'!$S$74</c:f>
              <c:strCache>
                <c:ptCount val="1"/>
                <c:pt idx="0">
                  <c:v>Sum of May 2012 Sales</c:v>
                </c:pt>
              </c:strCache>
            </c:strRef>
          </c:tx>
          <c:spPr>
            <a:solidFill>
              <a:schemeClr val="accent1"/>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'2012'!$S$75:$S$80</c:f>
              <c:numCache>
                <c:formatCode>General</c:formatCode>
                <c:ptCount val="6"/>
                <c:pt idx="0">
                  <c:v>22293</c:v>
                </c:pt>
                <c:pt idx="1">
                  <c:v>1569</c:v>
                </c:pt>
                <c:pt idx="2">
                  <c:v>73480</c:v>
                </c:pt>
                <c:pt idx="3">
                  <c:v>5125</c:v>
                </c:pt>
                <c:pt idx="4">
                  <c:v>38</c:v>
                </c:pt>
                <c:pt idx="5">
                  <c:v>1261</c:v>
                </c:pt>
              </c:numCache>
            </c:numRef>
          </c:val>
          <c:extLst>
            <c:ext xmlns:c16="http://schemas.microsoft.com/office/drawing/2014/chart" uri="{C3380CC4-5D6E-409C-BE32-E72D297353CC}">
              <c16:uniqueId val="{00000000-D8C8-4D74-B87D-37A1F3AD4D4C}"/>
            </c:ext>
          </c:extLst>
        </c:ser>
        <c:ser>
          <c:idx val="1"/>
          <c:order val="1"/>
          <c:tx>
            <c:strRef>
              <c:f>'2012'!$T$74</c:f>
              <c:strCache>
                <c:ptCount val="1"/>
                <c:pt idx="0">
                  <c:v>Sum of January 2012 Sales</c:v>
                </c:pt>
              </c:strCache>
            </c:strRef>
          </c:tx>
          <c:spPr>
            <a:solidFill>
              <a:schemeClr val="accent2"/>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'2012'!$T$75:$T$80</c:f>
              <c:numCache>
                <c:formatCode>General</c:formatCode>
                <c:ptCount val="6"/>
                <c:pt idx="0">
                  <c:v>27091</c:v>
                </c:pt>
                <c:pt idx="1">
                  <c:v>1364</c:v>
                </c:pt>
                <c:pt idx="2">
                  <c:v>95693</c:v>
                </c:pt>
                <c:pt idx="3">
                  <c:v>6124</c:v>
                </c:pt>
                <c:pt idx="4">
                  <c:v>55</c:v>
                </c:pt>
                <c:pt idx="5">
                  <c:v>1052</c:v>
                </c:pt>
              </c:numCache>
            </c:numRef>
          </c:val>
          <c:extLst>
            <c:ext xmlns:c16="http://schemas.microsoft.com/office/drawing/2014/chart" uri="{C3380CC4-5D6E-409C-BE32-E72D297353CC}">
              <c16:uniqueId val="{00000002-D8C8-4D74-B87D-37A1F3AD4D4C}"/>
            </c:ext>
          </c:extLst>
        </c:ser>
        <c:ser>
          <c:idx val="2"/>
          <c:order val="2"/>
          <c:tx>
            <c:strRef>
              <c:f>'2012'!$U$74</c:f>
              <c:strCache>
                <c:ptCount val="1"/>
                <c:pt idx="0">
                  <c:v>Sum of February 2012 Sales</c:v>
                </c:pt>
              </c:strCache>
            </c:strRef>
          </c:tx>
          <c:spPr>
            <a:solidFill>
              <a:schemeClr val="accent3"/>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'2012'!$U$75:$U$80</c:f>
              <c:numCache>
                <c:formatCode>General</c:formatCode>
                <c:ptCount val="6"/>
                <c:pt idx="0">
                  <c:v>24800</c:v>
                </c:pt>
                <c:pt idx="1">
                  <c:v>1815</c:v>
                </c:pt>
                <c:pt idx="2">
                  <c:v>110880</c:v>
                </c:pt>
                <c:pt idx="3">
                  <c:v>8359</c:v>
                </c:pt>
                <c:pt idx="4">
                  <c:v>55</c:v>
                </c:pt>
                <c:pt idx="5">
                  <c:v>2137</c:v>
                </c:pt>
              </c:numCache>
            </c:numRef>
          </c:val>
          <c:extLst>
            <c:ext xmlns:c16="http://schemas.microsoft.com/office/drawing/2014/chart" uri="{C3380CC4-5D6E-409C-BE32-E72D297353CC}">
              <c16:uniqueId val="{00000003-D8C8-4D74-B87D-37A1F3AD4D4C}"/>
            </c:ext>
          </c:extLst>
        </c:ser>
        <c:ser>
          <c:idx val="3"/>
          <c:order val="3"/>
          <c:tx>
            <c:strRef>
              <c:f>'2012'!$V$74</c:f>
              <c:strCache>
                <c:ptCount val="1"/>
                <c:pt idx="0">
                  <c:v>Sum of March 2012 Sales</c:v>
                </c:pt>
              </c:strCache>
            </c:strRef>
          </c:tx>
          <c:spPr>
            <a:solidFill>
              <a:schemeClr val="accent4"/>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'2012'!$V$75:$V$80</c:f>
              <c:numCache>
                <c:formatCode>General</c:formatCode>
                <c:ptCount val="6"/>
                <c:pt idx="0">
                  <c:v>25899</c:v>
                </c:pt>
                <c:pt idx="1">
                  <c:v>2205</c:v>
                </c:pt>
                <c:pt idx="2">
                  <c:v>101593</c:v>
                </c:pt>
                <c:pt idx="3">
                  <c:v>9529</c:v>
                </c:pt>
                <c:pt idx="4">
                  <c:v>47</c:v>
                </c:pt>
                <c:pt idx="5">
                  <c:v>1968</c:v>
                </c:pt>
              </c:numCache>
            </c:numRef>
          </c:val>
          <c:extLst>
            <c:ext xmlns:c16="http://schemas.microsoft.com/office/drawing/2014/chart" uri="{C3380CC4-5D6E-409C-BE32-E72D297353CC}">
              <c16:uniqueId val="{00000004-D8C8-4D74-B87D-37A1F3AD4D4C}"/>
            </c:ext>
          </c:extLst>
        </c:ser>
        <c:ser>
          <c:idx val="4"/>
          <c:order val="4"/>
          <c:tx>
            <c:strRef>
              <c:f>'2012'!$W$74</c:f>
              <c:strCache>
                <c:ptCount val="1"/>
                <c:pt idx="0">
                  <c:v>Sum of April 2012 Sales</c:v>
                </c:pt>
              </c:strCache>
            </c:strRef>
          </c:tx>
          <c:spPr>
            <a:solidFill>
              <a:schemeClr val="accent5"/>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'2012'!$W$75:$W$80</c:f>
              <c:numCache>
                <c:formatCode>General</c:formatCode>
                <c:ptCount val="6"/>
                <c:pt idx="0">
                  <c:v>23947</c:v>
                </c:pt>
                <c:pt idx="1">
                  <c:v>1776</c:v>
                </c:pt>
                <c:pt idx="2">
                  <c:v>106965</c:v>
                </c:pt>
                <c:pt idx="3">
                  <c:v>8263</c:v>
                </c:pt>
                <c:pt idx="4">
                  <c:v>55</c:v>
                </c:pt>
                <c:pt idx="5">
                  <c:v>1629</c:v>
                </c:pt>
              </c:numCache>
            </c:numRef>
          </c:val>
          <c:extLst>
            <c:ext xmlns:c16="http://schemas.microsoft.com/office/drawing/2014/chart" uri="{C3380CC4-5D6E-409C-BE32-E72D297353CC}">
              <c16:uniqueId val="{00000005-D8C8-4D74-B87D-37A1F3AD4D4C}"/>
            </c:ext>
          </c:extLst>
        </c:ser>
        <c:ser>
          <c:idx val="5"/>
          <c:order val="5"/>
          <c:tx>
            <c:strRef>
              <c:f>'2012'!$X$74</c:f>
              <c:strCache>
                <c:ptCount val="1"/>
                <c:pt idx="0">
                  <c:v>Sum of June 2012 Sales</c:v>
                </c:pt>
              </c:strCache>
            </c:strRef>
          </c:tx>
          <c:spPr>
            <a:solidFill>
              <a:schemeClr val="accent6"/>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'2012'!$X$75:$X$80</c:f>
              <c:numCache>
                <c:formatCode>General</c:formatCode>
                <c:ptCount val="6"/>
                <c:pt idx="0">
                  <c:v>20456</c:v>
                </c:pt>
                <c:pt idx="1">
                  <c:v>801</c:v>
                </c:pt>
                <c:pt idx="2">
                  <c:v>70027</c:v>
                </c:pt>
                <c:pt idx="3">
                  <c:v>4231</c:v>
                </c:pt>
                <c:pt idx="4">
                  <c:v>33</c:v>
                </c:pt>
                <c:pt idx="5">
                  <c:v>979</c:v>
                </c:pt>
              </c:numCache>
            </c:numRef>
          </c:val>
          <c:extLst>
            <c:ext xmlns:c16="http://schemas.microsoft.com/office/drawing/2014/chart" uri="{C3380CC4-5D6E-409C-BE32-E72D297353CC}">
              <c16:uniqueId val="{00000006-D8C8-4D74-B87D-37A1F3AD4D4C}"/>
            </c:ext>
          </c:extLst>
        </c:ser>
        <c:ser>
          <c:idx val="6"/>
          <c:order val="6"/>
          <c:tx>
            <c:strRef>
              <c:f>'2012'!$Y$74</c:f>
              <c:strCache>
                <c:ptCount val="1"/>
                <c:pt idx="0">
                  <c:v>Sum of July 2012 Sales</c:v>
                </c:pt>
              </c:strCache>
            </c:strRef>
          </c:tx>
          <c:spPr>
            <a:solidFill>
              <a:schemeClr val="accent1">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'2012'!$Y$75:$Y$80</c:f>
              <c:numCache>
                <c:formatCode>General</c:formatCode>
                <c:ptCount val="6"/>
                <c:pt idx="0">
                  <c:v>12916</c:v>
                </c:pt>
                <c:pt idx="1">
                  <c:v>837</c:v>
                </c:pt>
                <c:pt idx="2">
                  <c:v>55068</c:v>
                </c:pt>
                <c:pt idx="3">
                  <c:v>3657</c:v>
                </c:pt>
                <c:pt idx="4">
                  <c:v>34</c:v>
                </c:pt>
                <c:pt idx="5">
                  <c:v>815</c:v>
                </c:pt>
              </c:numCache>
            </c:numRef>
          </c:val>
          <c:extLst>
            <c:ext xmlns:c16="http://schemas.microsoft.com/office/drawing/2014/chart" uri="{C3380CC4-5D6E-409C-BE32-E72D297353CC}">
              <c16:uniqueId val="{00000007-D8C8-4D74-B87D-37A1F3AD4D4C}"/>
            </c:ext>
          </c:extLst>
        </c:ser>
        <c:ser>
          <c:idx val="7"/>
          <c:order val="7"/>
          <c:tx>
            <c:strRef>
              <c:f>'2012'!$Z$74</c:f>
              <c:strCache>
                <c:ptCount val="1"/>
                <c:pt idx="0">
                  <c:v>Sum of August 2012 Sales</c:v>
                </c:pt>
              </c:strCache>
            </c:strRef>
          </c:tx>
          <c:spPr>
            <a:solidFill>
              <a:schemeClr val="accent2">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'2012'!$Z$75:$Z$80</c:f>
              <c:numCache>
                <c:formatCode>General</c:formatCode>
                <c:ptCount val="6"/>
                <c:pt idx="0">
                  <c:v>23593</c:v>
                </c:pt>
                <c:pt idx="1">
                  <c:v>940</c:v>
                </c:pt>
                <c:pt idx="2">
                  <c:v>97585</c:v>
                </c:pt>
                <c:pt idx="3">
                  <c:v>4636</c:v>
                </c:pt>
                <c:pt idx="4">
                  <c:v>41</c:v>
                </c:pt>
                <c:pt idx="5">
                  <c:v>1349</c:v>
                </c:pt>
              </c:numCache>
            </c:numRef>
          </c:val>
          <c:extLst>
            <c:ext xmlns:c16="http://schemas.microsoft.com/office/drawing/2014/chart" uri="{C3380CC4-5D6E-409C-BE32-E72D297353CC}">
              <c16:uniqueId val="{00000008-D8C8-4D74-B87D-37A1F3AD4D4C}"/>
            </c:ext>
          </c:extLst>
        </c:ser>
        <c:ser>
          <c:idx val="8"/>
          <c:order val="8"/>
          <c:tx>
            <c:strRef>
              <c:f>'2012'!$AA$74</c:f>
              <c:strCache>
                <c:ptCount val="1"/>
                <c:pt idx="0">
                  <c:v>Sum of September 2012 Sales</c:v>
                </c:pt>
              </c:strCache>
            </c:strRef>
          </c:tx>
          <c:spPr>
            <a:solidFill>
              <a:schemeClr val="accent3">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'2012'!$AA$75:$AA$80</c:f>
              <c:numCache>
                <c:formatCode>General</c:formatCode>
                <c:ptCount val="6"/>
                <c:pt idx="0">
                  <c:v>23112</c:v>
                </c:pt>
                <c:pt idx="1">
                  <c:v>1947</c:v>
                </c:pt>
                <c:pt idx="2">
                  <c:v>116958</c:v>
                </c:pt>
                <c:pt idx="3">
                  <c:v>5619</c:v>
                </c:pt>
                <c:pt idx="4">
                  <c:v>55</c:v>
                </c:pt>
                <c:pt idx="5">
                  <c:v>1968</c:v>
                </c:pt>
              </c:numCache>
            </c:numRef>
          </c:val>
          <c:extLst>
            <c:ext xmlns:c16="http://schemas.microsoft.com/office/drawing/2014/chart" uri="{C3380CC4-5D6E-409C-BE32-E72D297353CC}">
              <c16:uniqueId val="{00000009-D8C8-4D74-B87D-37A1F3AD4D4C}"/>
            </c:ext>
          </c:extLst>
        </c:ser>
        <c:ser>
          <c:idx val="9"/>
          <c:order val="9"/>
          <c:tx>
            <c:strRef>
              <c:f>'2012'!$AB$74</c:f>
              <c:strCache>
                <c:ptCount val="1"/>
                <c:pt idx="0">
                  <c:v>Sum of October 2012 Sales</c:v>
                </c:pt>
              </c:strCache>
            </c:strRef>
          </c:tx>
          <c:spPr>
            <a:solidFill>
              <a:schemeClr val="accent4">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'2012'!$AB$75:$AB$80</c:f>
              <c:numCache>
                <c:formatCode>General</c:formatCode>
                <c:ptCount val="6"/>
                <c:pt idx="0">
                  <c:v>20570</c:v>
                </c:pt>
                <c:pt idx="1">
                  <c:v>1008</c:v>
                </c:pt>
                <c:pt idx="2">
                  <c:v>127539</c:v>
                </c:pt>
                <c:pt idx="3">
                  <c:v>7721</c:v>
                </c:pt>
                <c:pt idx="4">
                  <c:v>55</c:v>
                </c:pt>
                <c:pt idx="5">
                  <c:v>1629</c:v>
                </c:pt>
              </c:numCache>
            </c:numRef>
          </c:val>
          <c:extLst>
            <c:ext xmlns:c16="http://schemas.microsoft.com/office/drawing/2014/chart" uri="{C3380CC4-5D6E-409C-BE32-E72D297353CC}">
              <c16:uniqueId val="{0000000A-D8C8-4D74-B87D-37A1F3AD4D4C}"/>
            </c:ext>
          </c:extLst>
        </c:ser>
        <c:ser>
          <c:idx val="10"/>
          <c:order val="10"/>
          <c:tx>
            <c:strRef>
              <c:f>'2012'!$AC$74</c:f>
              <c:strCache>
                <c:ptCount val="1"/>
                <c:pt idx="0">
                  <c:v>Sum of November 2012 Sales</c:v>
                </c:pt>
              </c:strCache>
            </c:strRef>
          </c:tx>
          <c:spPr>
            <a:solidFill>
              <a:schemeClr val="accent5">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'2012'!$AC$75:$AC$80</c:f>
              <c:numCache>
                <c:formatCode>General</c:formatCode>
                <c:ptCount val="6"/>
                <c:pt idx="0">
                  <c:v>22630</c:v>
                </c:pt>
                <c:pt idx="1">
                  <c:v>1477</c:v>
                </c:pt>
                <c:pt idx="2">
                  <c:v>110490</c:v>
                </c:pt>
                <c:pt idx="3">
                  <c:v>8701</c:v>
                </c:pt>
                <c:pt idx="4">
                  <c:v>75</c:v>
                </c:pt>
                <c:pt idx="5">
                  <c:v>1462</c:v>
                </c:pt>
              </c:numCache>
            </c:numRef>
          </c:val>
          <c:extLst>
            <c:ext xmlns:c16="http://schemas.microsoft.com/office/drawing/2014/chart" uri="{C3380CC4-5D6E-409C-BE32-E72D297353CC}">
              <c16:uniqueId val="{0000000B-D8C8-4D74-B87D-37A1F3AD4D4C}"/>
            </c:ext>
          </c:extLst>
        </c:ser>
        <c:ser>
          <c:idx val="11"/>
          <c:order val="11"/>
          <c:tx>
            <c:strRef>
              <c:f>'2012'!$AD$74</c:f>
              <c:strCache>
                <c:ptCount val="1"/>
                <c:pt idx="0">
                  <c:v>Sum of December 2012 Sales</c:v>
                </c:pt>
              </c:strCache>
            </c:strRef>
          </c:tx>
          <c:spPr>
            <a:solidFill>
              <a:schemeClr val="accent6">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'2012'!$AD$75:$AD$80</c:f>
              <c:numCache>
                <c:formatCode>General</c:formatCode>
                <c:ptCount val="6"/>
                <c:pt idx="0">
                  <c:v>24415</c:v>
                </c:pt>
                <c:pt idx="1">
                  <c:v>1042</c:v>
                </c:pt>
                <c:pt idx="2">
                  <c:v>102292</c:v>
                </c:pt>
                <c:pt idx="3">
                  <c:v>8304</c:v>
                </c:pt>
                <c:pt idx="4">
                  <c:v>55</c:v>
                </c:pt>
                <c:pt idx="5">
                  <c:v>1663</c:v>
                </c:pt>
              </c:numCache>
            </c:numRef>
          </c:val>
          <c:extLst>
            <c:ext xmlns:c16="http://schemas.microsoft.com/office/drawing/2014/chart" uri="{C3380CC4-5D6E-409C-BE32-E72D297353CC}">
              <c16:uniqueId val="{0000000C-D8C8-4D74-B87D-37A1F3AD4D4C}"/>
            </c:ext>
          </c:extLst>
        </c:ser>
        <c:dLbls>
          <c:showLegendKey val="0"/>
          <c:showVal val="0"/>
          <c:showCatName val="0"/>
          <c:showSerName val="0"/>
          <c:showPercent val="0"/>
          <c:showBubbleSize val="0"/>
        </c:dLbls>
        <c:gapWidth val="219"/>
        <c:overlap val="-27"/>
        <c:axId val="1704941791"/>
        <c:axId val="1704959679"/>
      </c:barChart>
      <c:catAx>
        <c:axId val="170494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categories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59679"/>
        <c:crosses val="autoZero"/>
        <c:auto val="1"/>
        <c:lblAlgn val="ctr"/>
        <c:lblOffset val="100"/>
        <c:noMultiLvlLbl val="0"/>
      </c:catAx>
      <c:valAx>
        <c:axId val="170495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of product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41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data_final.xlsx]2013!PivotTable37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'2013'!$S$2</c:f>
              <c:strCache>
                <c:ptCount val="1"/>
                <c:pt idx="0">
                  <c:v>Sum of January 2013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'2013'!$S$3:$S$9</c:f>
              <c:numCache>
                <c:formatCode>General</c:formatCode>
                <c:ptCount val="6"/>
                <c:pt idx="0">
                  <c:v>27430</c:v>
                </c:pt>
                <c:pt idx="1">
                  <c:v>1381</c:v>
                </c:pt>
                <c:pt idx="2">
                  <c:v>96890</c:v>
                </c:pt>
                <c:pt idx="3">
                  <c:v>6200</c:v>
                </c:pt>
                <c:pt idx="4">
                  <c:v>56</c:v>
                </c:pt>
                <c:pt idx="5">
                  <c:v>1066</c:v>
                </c:pt>
              </c:numCache>
            </c:numRef>
          </c:val>
          <c:extLst>
            <c:ext xmlns:c16="http://schemas.microsoft.com/office/drawing/2014/chart" uri="{C3380CC4-5D6E-409C-BE32-E72D297353CC}">
              <c16:uniqueId val="{00000000-04B7-42A1-BA8A-11C084985CE7}"/>
            </c:ext>
          </c:extLst>
        </c:ser>
        <c:ser>
          <c:idx val="1"/>
          <c:order val="1"/>
          <c:tx>
            <c:strRef>
              <c:f>'2013'!$T$2</c:f>
              <c:strCache>
                <c:ptCount val="1"/>
                <c:pt idx="0">
                  <c:v>Sum of February 2013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'2013'!$T$3:$T$9</c:f>
              <c:numCache>
                <c:formatCode>General</c:formatCode>
                <c:ptCount val="6"/>
                <c:pt idx="0">
                  <c:v>25107</c:v>
                </c:pt>
                <c:pt idx="1">
                  <c:v>1837</c:v>
                </c:pt>
                <c:pt idx="2">
                  <c:v>112264</c:v>
                </c:pt>
                <c:pt idx="3">
                  <c:v>8464</c:v>
                </c:pt>
                <c:pt idx="4">
                  <c:v>56</c:v>
                </c:pt>
                <c:pt idx="5">
                  <c:v>2163</c:v>
                </c:pt>
              </c:numCache>
            </c:numRef>
          </c:val>
          <c:extLst>
            <c:ext xmlns:c16="http://schemas.microsoft.com/office/drawing/2014/chart" uri="{C3380CC4-5D6E-409C-BE32-E72D297353CC}">
              <c16:uniqueId val="{00000001-04B7-42A1-BA8A-11C084985CE7}"/>
            </c:ext>
          </c:extLst>
        </c:ser>
        <c:ser>
          <c:idx val="2"/>
          <c:order val="2"/>
          <c:tx>
            <c:strRef>
              <c:f>'2013'!$U$2</c:f>
              <c:strCache>
                <c:ptCount val="1"/>
                <c:pt idx="0">
                  <c:v>Sum of July 2013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'2013'!$U$3:$U$9</c:f>
              <c:numCache>
                <c:formatCode>General</c:formatCode>
                <c:ptCount val="6"/>
                <c:pt idx="0">
                  <c:v>13077</c:v>
                </c:pt>
                <c:pt idx="1">
                  <c:v>847</c:v>
                </c:pt>
                <c:pt idx="2">
                  <c:v>55760</c:v>
                </c:pt>
                <c:pt idx="3">
                  <c:v>3702</c:v>
                </c:pt>
                <c:pt idx="4">
                  <c:v>34</c:v>
                </c:pt>
                <c:pt idx="5">
                  <c:v>825</c:v>
                </c:pt>
              </c:numCache>
            </c:numRef>
          </c:val>
          <c:extLst>
            <c:ext xmlns:c16="http://schemas.microsoft.com/office/drawing/2014/chart" uri="{C3380CC4-5D6E-409C-BE32-E72D297353CC}">
              <c16:uniqueId val="{00000002-04B7-42A1-BA8A-11C084985CE7}"/>
            </c:ext>
          </c:extLst>
        </c:ser>
        <c:ser>
          <c:idx val="3"/>
          <c:order val="3"/>
          <c:tx>
            <c:strRef>
              <c:f>'2013'!$V$2</c:f>
              <c:strCache>
                <c:ptCount val="1"/>
                <c:pt idx="0">
                  <c:v>Sum of March 2013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'2013'!$V$3:$V$9</c:f>
              <c:numCache>
                <c:formatCode>General</c:formatCode>
                <c:ptCount val="6"/>
                <c:pt idx="0">
                  <c:v>26223</c:v>
                </c:pt>
                <c:pt idx="1">
                  <c:v>2231</c:v>
                </c:pt>
                <c:pt idx="2">
                  <c:v>102862</c:v>
                </c:pt>
                <c:pt idx="3">
                  <c:v>9648</c:v>
                </c:pt>
                <c:pt idx="4">
                  <c:v>48</c:v>
                </c:pt>
                <c:pt idx="5">
                  <c:v>1992</c:v>
                </c:pt>
              </c:numCache>
            </c:numRef>
          </c:val>
          <c:extLst>
            <c:ext xmlns:c16="http://schemas.microsoft.com/office/drawing/2014/chart" uri="{C3380CC4-5D6E-409C-BE32-E72D297353CC}">
              <c16:uniqueId val="{00000003-04B7-42A1-BA8A-11C084985CE7}"/>
            </c:ext>
          </c:extLst>
        </c:ser>
        <c:ser>
          <c:idx val="4"/>
          <c:order val="4"/>
          <c:tx>
            <c:strRef>
              <c:f>'2013'!$W$2</c:f>
              <c:strCache>
                <c:ptCount val="1"/>
                <c:pt idx="0">
                  <c:v>Sum of August 2013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'2013'!$W$3:$W$9</c:f>
              <c:numCache>
                <c:formatCode>General</c:formatCode>
                <c:ptCount val="6"/>
                <c:pt idx="0">
                  <c:v>23886</c:v>
                </c:pt>
                <c:pt idx="1">
                  <c:v>951</c:v>
                </c:pt>
                <c:pt idx="2">
                  <c:v>98811</c:v>
                </c:pt>
                <c:pt idx="3">
                  <c:v>4695</c:v>
                </c:pt>
                <c:pt idx="4">
                  <c:v>42</c:v>
                </c:pt>
                <c:pt idx="5">
                  <c:v>1366</c:v>
                </c:pt>
              </c:numCache>
            </c:numRef>
          </c:val>
          <c:extLst>
            <c:ext xmlns:c16="http://schemas.microsoft.com/office/drawing/2014/chart" uri="{C3380CC4-5D6E-409C-BE32-E72D297353CC}">
              <c16:uniqueId val="{00000004-04B7-42A1-BA8A-11C084985CE7}"/>
            </c:ext>
          </c:extLst>
        </c:ser>
        <c:ser>
          <c:idx val="5"/>
          <c:order val="5"/>
          <c:tx>
            <c:strRef>
              <c:f>'2013'!$X$2</c:f>
              <c:strCache>
                <c:ptCount val="1"/>
                <c:pt idx="0">
                  <c:v>Sum of April 2013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'2013'!$X$3:$X$9</c:f>
              <c:numCache>
                <c:formatCode>General</c:formatCode>
                <c:ptCount val="6"/>
                <c:pt idx="0">
                  <c:v>24247</c:v>
                </c:pt>
                <c:pt idx="1">
                  <c:v>1798</c:v>
                </c:pt>
                <c:pt idx="2">
                  <c:v>108302</c:v>
                </c:pt>
                <c:pt idx="3">
                  <c:v>8367</c:v>
                </c:pt>
                <c:pt idx="4">
                  <c:v>56</c:v>
                </c:pt>
                <c:pt idx="5">
                  <c:v>1649</c:v>
                </c:pt>
              </c:numCache>
            </c:numRef>
          </c:val>
          <c:extLst>
            <c:ext xmlns:c16="http://schemas.microsoft.com/office/drawing/2014/chart" uri="{C3380CC4-5D6E-409C-BE32-E72D297353CC}">
              <c16:uniqueId val="{00000005-04B7-42A1-BA8A-11C084985CE7}"/>
            </c:ext>
          </c:extLst>
        </c:ser>
        <c:ser>
          <c:idx val="6"/>
          <c:order val="6"/>
          <c:tx>
            <c:strRef>
              <c:f>'2013'!$Y$2</c:f>
              <c:strCache>
                <c:ptCount val="1"/>
                <c:pt idx="0">
                  <c:v>Sum of May 2013 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'2013'!$Y$3:$Y$9</c:f>
              <c:numCache>
                <c:formatCode>General</c:formatCode>
                <c:ptCount val="6"/>
                <c:pt idx="0">
                  <c:v>22574</c:v>
                </c:pt>
                <c:pt idx="1">
                  <c:v>1589</c:v>
                </c:pt>
                <c:pt idx="2">
                  <c:v>74396</c:v>
                </c:pt>
                <c:pt idx="3">
                  <c:v>5188</c:v>
                </c:pt>
                <c:pt idx="4">
                  <c:v>38</c:v>
                </c:pt>
                <c:pt idx="5">
                  <c:v>1276</c:v>
                </c:pt>
              </c:numCache>
            </c:numRef>
          </c:val>
          <c:extLst>
            <c:ext xmlns:c16="http://schemas.microsoft.com/office/drawing/2014/chart" uri="{C3380CC4-5D6E-409C-BE32-E72D297353CC}">
              <c16:uniqueId val="{00000006-04B7-42A1-BA8A-11C084985CE7}"/>
            </c:ext>
          </c:extLst>
        </c:ser>
        <c:ser>
          <c:idx val="7"/>
          <c:order val="7"/>
          <c:tx>
            <c:strRef>
              <c:f>'2013'!$Z$2</c:f>
              <c:strCache>
                <c:ptCount val="1"/>
                <c:pt idx="0">
                  <c:v>Sum of September 2013 Sales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'2013'!$Z$3:$Z$9</c:f>
              <c:numCache>
                <c:formatCode>General</c:formatCode>
                <c:ptCount val="6"/>
                <c:pt idx="0">
                  <c:v>23399</c:v>
                </c:pt>
                <c:pt idx="1">
                  <c:v>1971</c:v>
                </c:pt>
                <c:pt idx="2">
                  <c:v>118420</c:v>
                </c:pt>
                <c:pt idx="3">
                  <c:v>5689</c:v>
                </c:pt>
                <c:pt idx="4">
                  <c:v>56</c:v>
                </c:pt>
                <c:pt idx="5">
                  <c:v>1992</c:v>
                </c:pt>
              </c:numCache>
            </c:numRef>
          </c:val>
          <c:extLst>
            <c:ext xmlns:c16="http://schemas.microsoft.com/office/drawing/2014/chart" uri="{C3380CC4-5D6E-409C-BE32-E72D297353CC}">
              <c16:uniqueId val="{00000007-04B7-42A1-BA8A-11C084985CE7}"/>
            </c:ext>
          </c:extLst>
        </c:ser>
        <c:ser>
          <c:idx val="8"/>
          <c:order val="8"/>
          <c:tx>
            <c:strRef>
              <c:f>'2013'!$AA$2</c:f>
              <c:strCache>
                <c:ptCount val="1"/>
                <c:pt idx="0">
                  <c:v>Sum of October 2013 Sales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'2013'!$AA$3:$AA$9</c:f>
              <c:numCache>
                <c:formatCode>General</c:formatCode>
                <c:ptCount val="6"/>
                <c:pt idx="0">
                  <c:v>20826</c:v>
                </c:pt>
                <c:pt idx="1">
                  <c:v>1021</c:v>
                </c:pt>
                <c:pt idx="2">
                  <c:v>129133</c:v>
                </c:pt>
                <c:pt idx="3">
                  <c:v>7817</c:v>
                </c:pt>
                <c:pt idx="4">
                  <c:v>56</c:v>
                </c:pt>
                <c:pt idx="5">
                  <c:v>1649</c:v>
                </c:pt>
              </c:numCache>
            </c:numRef>
          </c:val>
          <c:extLst>
            <c:ext xmlns:c16="http://schemas.microsoft.com/office/drawing/2014/chart" uri="{C3380CC4-5D6E-409C-BE32-E72D297353CC}">
              <c16:uniqueId val="{00000008-04B7-42A1-BA8A-11C084985CE7}"/>
            </c:ext>
          </c:extLst>
        </c:ser>
        <c:ser>
          <c:idx val="9"/>
          <c:order val="9"/>
          <c:tx>
            <c:strRef>
              <c:f>'2013'!$AB$2</c:f>
              <c:strCache>
                <c:ptCount val="1"/>
                <c:pt idx="0">
                  <c:v>Sum of June 2013 Sales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'2013'!$AB$3:$AB$9</c:f>
              <c:numCache>
                <c:formatCode>General</c:formatCode>
                <c:ptCount val="6"/>
                <c:pt idx="0">
                  <c:v>20709</c:v>
                </c:pt>
                <c:pt idx="1">
                  <c:v>812</c:v>
                </c:pt>
                <c:pt idx="2">
                  <c:v>70905</c:v>
                </c:pt>
                <c:pt idx="3">
                  <c:v>4283</c:v>
                </c:pt>
                <c:pt idx="4">
                  <c:v>33</c:v>
                </c:pt>
                <c:pt idx="5">
                  <c:v>991</c:v>
                </c:pt>
              </c:numCache>
            </c:numRef>
          </c:val>
          <c:extLst>
            <c:ext xmlns:c16="http://schemas.microsoft.com/office/drawing/2014/chart" uri="{C3380CC4-5D6E-409C-BE32-E72D297353CC}">
              <c16:uniqueId val="{00000009-04B7-42A1-BA8A-11C084985CE7}"/>
            </c:ext>
          </c:extLst>
        </c:ser>
        <c:ser>
          <c:idx val="10"/>
          <c:order val="10"/>
          <c:tx>
            <c:strRef>
              <c:f>'2013'!$AC$2</c:f>
              <c:strCache>
                <c:ptCount val="1"/>
                <c:pt idx="0">
                  <c:v>Sum of November 2013 Sales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'2013'!$AC$3:$AC$9</c:f>
              <c:numCache>
                <c:formatCode>General</c:formatCode>
                <c:ptCount val="6"/>
                <c:pt idx="0">
                  <c:v>22912</c:v>
                </c:pt>
                <c:pt idx="1">
                  <c:v>1495</c:v>
                </c:pt>
                <c:pt idx="2">
                  <c:v>111873</c:v>
                </c:pt>
                <c:pt idx="3">
                  <c:v>8809</c:v>
                </c:pt>
                <c:pt idx="4">
                  <c:v>76</c:v>
                </c:pt>
                <c:pt idx="5">
                  <c:v>1481</c:v>
                </c:pt>
              </c:numCache>
            </c:numRef>
          </c:val>
          <c:extLst>
            <c:ext xmlns:c16="http://schemas.microsoft.com/office/drawing/2014/chart" uri="{C3380CC4-5D6E-409C-BE32-E72D297353CC}">
              <c16:uniqueId val="{0000000A-04B7-42A1-BA8A-11C084985CE7}"/>
            </c:ext>
          </c:extLst>
        </c:ser>
        <c:ser>
          <c:idx val="11"/>
          <c:order val="11"/>
          <c:tx>
            <c:strRef>
              <c:f>'2013'!$AD$2</c:f>
              <c:strCache>
                <c:ptCount val="1"/>
                <c:pt idx="0">
                  <c:v>Sum of December 2013 Sales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'2013'!$AD$3:$AD$9</c:f>
              <c:numCache>
                <c:formatCode>General</c:formatCode>
                <c:ptCount val="6"/>
                <c:pt idx="0">
                  <c:v>26356</c:v>
                </c:pt>
                <c:pt idx="1">
                  <c:v>1148</c:v>
                </c:pt>
                <c:pt idx="2">
                  <c:v>111696</c:v>
                </c:pt>
                <c:pt idx="3">
                  <c:v>8946</c:v>
                </c:pt>
                <c:pt idx="4">
                  <c:v>62</c:v>
                </c:pt>
                <c:pt idx="5">
                  <c:v>1834</c:v>
                </c:pt>
              </c:numCache>
            </c:numRef>
          </c:val>
          <c:extLst>
            <c:ext xmlns:c16="http://schemas.microsoft.com/office/drawing/2014/chart" uri="{C3380CC4-5D6E-409C-BE32-E72D297353CC}">
              <c16:uniqueId val="{0000000B-04B7-42A1-BA8A-11C084985CE7}"/>
            </c:ext>
          </c:extLst>
        </c:ser>
        <c:dLbls>
          <c:showLegendKey val="0"/>
          <c:showVal val="0"/>
          <c:showCatName val="0"/>
          <c:showSerName val="0"/>
          <c:showPercent val="0"/>
          <c:showBubbleSize val="0"/>
        </c:dLbls>
        <c:gapWidth val="150"/>
        <c:axId val="1318127231"/>
        <c:axId val="1318113919"/>
      </c:barChart>
      <c:catAx>
        <c:axId val="131812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113919"/>
        <c:crosses val="autoZero"/>
        <c:auto val="1"/>
        <c:lblAlgn val="ctr"/>
        <c:lblOffset val="100"/>
        <c:noMultiLvlLbl val="0"/>
      </c:catAx>
      <c:valAx>
        <c:axId val="1318113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12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data_final.xlsx]sales_data!PivotTable2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a:t>
            </a:r>
            <a:r>
              <a:rPr lang="en-IN" baseline="0"/>
              <a:t>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sales_data!$L$3</c:f>
              <c:strCache>
                <c:ptCount val="1"/>
                <c:pt idx="0">
                  <c:v>Sum of 2011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sales_data!$L$4:$L$10</c:f>
              <c:numCache>
                <c:formatCode>General</c:formatCode>
                <c:ptCount val="6"/>
                <c:pt idx="0">
                  <c:v>275075</c:v>
                </c:pt>
                <c:pt idx="1">
                  <c:v>16616</c:v>
                </c:pt>
                <c:pt idx="2">
                  <c:v>1156997</c:v>
                </c:pt>
                <c:pt idx="3">
                  <c:v>79477</c:v>
                </c:pt>
                <c:pt idx="4">
                  <c:v>591</c:v>
                </c:pt>
                <c:pt idx="5">
                  <c:v>17735</c:v>
                </c:pt>
              </c:numCache>
            </c:numRef>
          </c:val>
          <c:smooth val="0"/>
          <c:extLst>
            <c:ext xmlns:c16="http://schemas.microsoft.com/office/drawing/2014/chart" uri="{C3380CC4-5D6E-409C-BE32-E72D297353CC}">
              <c16:uniqueId val="{00000000-6B8B-479E-9A76-6DB76926D24C}"/>
            </c:ext>
          </c:extLst>
        </c:ser>
        <c:ser>
          <c:idx val="1"/>
          <c:order val="1"/>
          <c:tx>
            <c:strRef>
              <c:f>sales_data!$M$3</c:f>
              <c:strCache>
                <c:ptCount val="1"/>
                <c:pt idx="0">
                  <c:v>Sum of 2012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sales_data!$M$4:$M$10</c:f>
              <c:numCache>
                <c:formatCode>General</c:formatCode>
                <c:ptCount val="6"/>
                <c:pt idx="0">
                  <c:v>271722</c:v>
                </c:pt>
                <c:pt idx="1">
                  <c:v>16781</c:v>
                </c:pt>
                <c:pt idx="2">
                  <c:v>1168570</c:v>
                </c:pt>
                <c:pt idx="3">
                  <c:v>80269</c:v>
                </c:pt>
                <c:pt idx="4">
                  <c:v>598</c:v>
                </c:pt>
                <c:pt idx="5">
                  <c:v>17912</c:v>
                </c:pt>
              </c:numCache>
            </c:numRef>
          </c:val>
          <c:smooth val="0"/>
          <c:extLst>
            <c:ext xmlns:c16="http://schemas.microsoft.com/office/drawing/2014/chart" uri="{C3380CC4-5D6E-409C-BE32-E72D297353CC}">
              <c16:uniqueId val="{00000001-6B8B-479E-9A76-6DB76926D24C}"/>
            </c:ext>
          </c:extLst>
        </c:ser>
        <c:ser>
          <c:idx val="2"/>
          <c:order val="2"/>
          <c:tx>
            <c:strRef>
              <c:f>sales_data!$N$3</c:f>
              <c:strCache>
                <c:ptCount val="1"/>
                <c:pt idx="0">
                  <c:v>Sum of 2013</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sales_data!$N$4:$N$10</c:f>
              <c:numCache>
                <c:formatCode>General</c:formatCode>
                <c:ptCount val="6"/>
                <c:pt idx="0">
                  <c:v>276746</c:v>
                </c:pt>
                <c:pt idx="1">
                  <c:v>17081</c:v>
                </c:pt>
                <c:pt idx="2">
                  <c:v>1191312</c:v>
                </c:pt>
                <c:pt idx="3">
                  <c:v>81808</c:v>
                </c:pt>
                <c:pt idx="4">
                  <c:v>613</c:v>
                </c:pt>
                <c:pt idx="5">
                  <c:v>18284</c:v>
                </c:pt>
              </c:numCache>
            </c:numRef>
          </c:val>
          <c:smooth val="0"/>
          <c:extLst>
            <c:ext xmlns:c16="http://schemas.microsoft.com/office/drawing/2014/chart" uri="{C3380CC4-5D6E-409C-BE32-E72D297353CC}">
              <c16:uniqueId val="{00000002-6B8B-479E-9A76-6DB76926D24C}"/>
            </c:ext>
          </c:extLst>
        </c:ser>
        <c:ser>
          <c:idx val="3"/>
          <c:order val="3"/>
          <c:tx>
            <c:strRef>
              <c:f>sales_data!$O$3</c:f>
              <c:strCache>
                <c:ptCount val="1"/>
                <c:pt idx="0">
                  <c:v>Sum of 2014</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sales_data!$O$4:$O$10</c:f>
              <c:numCache>
                <c:formatCode>General</c:formatCode>
                <c:ptCount val="6"/>
                <c:pt idx="0">
                  <c:v>276499.19578850002</c:v>
                </c:pt>
                <c:pt idx="1">
                  <c:v>17296.058067499998</c:v>
                </c:pt>
                <c:pt idx="2">
                  <c:v>1207026.4707845002</c:v>
                </c:pt>
                <c:pt idx="3">
                  <c:v>82876.987973499999</c:v>
                </c:pt>
                <c:pt idx="4">
                  <c:v>622.96640400000001</c:v>
                </c:pt>
                <c:pt idx="5">
                  <c:v>18533.306097500001</c:v>
                </c:pt>
              </c:numCache>
            </c:numRef>
          </c:val>
          <c:smooth val="0"/>
          <c:extLst>
            <c:ext xmlns:c16="http://schemas.microsoft.com/office/drawing/2014/chart" uri="{C3380CC4-5D6E-409C-BE32-E72D297353CC}">
              <c16:uniqueId val="{00000003-6B8B-479E-9A76-6DB76926D24C}"/>
            </c:ext>
          </c:extLst>
        </c:ser>
        <c:dLbls>
          <c:dLblPos val="ctr"/>
          <c:showLegendKey val="0"/>
          <c:showVal val="1"/>
          <c:showCatName val="0"/>
          <c:showSerName val="0"/>
          <c:showPercent val="0"/>
          <c:showBubbleSize val="0"/>
        </c:dLbls>
        <c:marker val="1"/>
        <c:smooth val="0"/>
        <c:axId val="1062687055"/>
        <c:axId val="1062687887"/>
      </c:lineChart>
      <c:catAx>
        <c:axId val="1062687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Product_categories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687887"/>
        <c:crosses val="autoZero"/>
        <c:auto val="1"/>
        <c:lblAlgn val="ctr"/>
        <c:lblOffset val="100"/>
        <c:noMultiLvlLbl val="0"/>
      </c:catAx>
      <c:valAx>
        <c:axId val="106268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6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data_final.xlsx]sales_data!PivotTable2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a:t>
            </a:r>
            <a:r>
              <a:rPr lang="en-IN" baseline="0"/>
              <a:t>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sales_data!$L$3</c:f>
              <c:strCache>
                <c:ptCount val="1"/>
                <c:pt idx="0">
                  <c:v>Sum of 2011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sales_data!$L$4:$L$10</c:f>
              <c:numCache>
                <c:formatCode>General</c:formatCode>
                <c:ptCount val="6"/>
                <c:pt idx="0">
                  <c:v>275075</c:v>
                </c:pt>
                <c:pt idx="1">
                  <c:v>16616</c:v>
                </c:pt>
                <c:pt idx="2">
                  <c:v>1156997</c:v>
                </c:pt>
                <c:pt idx="3">
                  <c:v>79477</c:v>
                </c:pt>
                <c:pt idx="4">
                  <c:v>591</c:v>
                </c:pt>
                <c:pt idx="5">
                  <c:v>17735</c:v>
                </c:pt>
              </c:numCache>
            </c:numRef>
          </c:val>
          <c:smooth val="0"/>
          <c:extLst>
            <c:ext xmlns:c16="http://schemas.microsoft.com/office/drawing/2014/chart" uri="{C3380CC4-5D6E-409C-BE32-E72D297353CC}">
              <c16:uniqueId val="{00000000-94FE-4E50-B6E2-167B1CBF7951}"/>
            </c:ext>
          </c:extLst>
        </c:ser>
        <c:ser>
          <c:idx val="1"/>
          <c:order val="1"/>
          <c:tx>
            <c:strRef>
              <c:f>sales_data!$M$3</c:f>
              <c:strCache>
                <c:ptCount val="1"/>
                <c:pt idx="0">
                  <c:v>Sum of 2012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sales_data!$M$4:$M$10</c:f>
              <c:numCache>
                <c:formatCode>General</c:formatCode>
                <c:ptCount val="6"/>
                <c:pt idx="0">
                  <c:v>271722</c:v>
                </c:pt>
                <c:pt idx="1">
                  <c:v>16781</c:v>
                </c:pt>
                <c:pt idx="2">
                  <c:v>1168570</c:v>
                </c:pt>
                <c:pt idx="3">
                  <c:v>80269</c:v>
                </c:pt>
                <c:pt idx="4">
                  <c:v>598</c:v>
                </c:pt>
                <c:pt idx="5">
                  <c:v>17912</c:v>
                </c:pt>
              </c:numCache>
            </c:numRef>
          </c:val>
          <c:smooth val="0"/>
          <c:extLst>
            <c:ext xmlns:c16="http://schemas.microsoft.com/office/drawing/2014/chart" uri="{C3380CC4-5D6E-409C-BE32-E72D297353CC}">
              <c16:uniqueId val="{00000001-94FE-4E50-B6E2-167B1CBF7951}"/>
            </c:ext>
          </c:extLst>
        </c:ser>
        <c:ser>
          <c:idx val="2"/>
          <c:order val="2"/>
          <c:tx>
            <c:strRef>
              <c:f>sales_data!$N$3</c:f>
              <c:strCache>
                <c:ptCount val="1"/>
                <c:pt idx="0">
                  <c:v>Sum of 2013</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sales_data!$N$4:$N$10</c:f>
              <c:numCache>
                <c:formatCode>General</c:formatCode>
                <c:ptCount val="6"/>
                <c:pt idx="0">
                  <c:v>276746</c:v>
                </c:pt>
                <c:pt idx="1">
                  <c:v>17081</c:v>
                </c:pt>
                <c:pt idx="2">
                  <c:v>1191312</c:v>
                </c:pt>
                <c:pt idx="3">
                  <c:v>81808</c:v>
                </c:pt>
                <c:pt idx="4">
                  <c:v>613</c:v>
                </c:pt>
                <c:pt idx="5">
                  <c:v>18284</c:v>
                </c:pt>
              </c:numCache>
            </c:numRef>
          </c:val>
          <c:smooth val="0"/>
          <c:extLst>
            <c:ext xmlns:c16="http://schemas.microsoft.com/office/drawing/2014/chart" uri="{C3380CC4-5D6E-409C-BE32-E72D297353CC}">
              <c16:uniqueId val="{00000002-94FE-4E50-B6E2-167B1CBF7951}"/>
            </c:ext>
          </c:extLst>
        </c:ser>
        <c:ser>
          <c:idx val="3"/>
          <c:order val="3"/>
          <c:tx>
            <c:strRef>
              <c:f>sales_data!$O$3</c:f>
              <c:strCache>
                <c:ptCount val="1"/>
                <c:pt idx="0">
                  <c:v>Sum of 2014</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sales_data!$K$4:$K$10</c:f>
              <c:strCache>
                <c:ptCount val="6"/>
                <c:pt idx="0">
                  <c:v>Beverage</c:v>
                </c:pt>
                <c:pt idx="1">
                  <c:v>Drug</c:v>
                </c:pt>
                <c:pt idx="2">
                  <c:v>Food</c:v>
                </c:pt>
                <c:pt idx="3">
                  <c:v>Gambling</c:v>
                </c:pt>
                <c:pt idx="4">
                  <c:v>Hygeine</c:v>
                </c:pt>
                <c:pt idx="5">
                  <c:v>Leisure</c:v>
                </c:pt>
              </c:strCache>
            </c:strRef>
          </c:cat>
          <c:val>
            <c:numRef>
              <c:f>sales_data!$O$4:$O$10</c:f>
              <c:numCache>
                <c:formatCode>General</c:formatCode>
                <c:ptCount val="6"/>
                <c:pt idx="0">
                  <c:v>276499.19578850002</c:v>
                </c:pt>
                <c:pt idx="1">
                  <c:v>17296.058067499998</c:v>
                </c:pt>
                <c:pt idx="2">
                  <c:v>1207026.4707845002</c:v>
                </c:pt>
                <c:pt idx="3">
                  <c:v>82876.987973499999</c:v>
                </c:pt>
                <c:pt idx="4">
                  <c:v>622.96640400000001</c:v>
                </c:pt>
                <c:pt idx="5">
                  <c:v>18533.306097500001</c:v>
                </c:pt>
              </c:numCache>
            </c:numRef>
          </c:val>
          <c:smooth val="0"/>
          <c:extLst>
            <c:ext xmlns:c16="http://schemas.microsoft.com/office/drawing/2014/chart" uri="{C3380CC4-5D6E-409C-BE32-E72D297353CC}">
              <c16:uniqueId val="{00000003-94FE-4E50-B6E2-167B1CBF7951}"/>
            </c:ext>
          </c:extLst>
        </c:ser>
        <c:dLbls>
          <c:dLblPos val="ctr"/>
          <c:showLegendKey val="0"/>
          <c:showVal val="1"/>
          <c:showCatName val="0"/>
          <c:showSerName val="0"/>
          <c:showPercent val="0"/>
          <c:showBubbleSize val="0"/>
        </c:dLbls>
        <c:marker val="1"/>
        <c:smooth val="0"/>
        <c:axId val="1062687055"/>
        <c:axId val="1062687887"/>
      </c:lineChart>
      <c:catAx>
        <c:axId val="1062687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Product_categories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687887"/>
        <c:crosses val="autoZero"/>
        <c:auto val="1"/>
        <c:lblAlgn val="ctr"/>
        <c:lblOffset val="100"/>
        <c:noMultiLvlLbl val="0"/>
      </c:catAx>
      <c:valAx>
        <c:axId val="106268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6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data_final.xlsx]2011!PivotTable39</c:name>
    <c:fmtId val="6"/>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'2011'!$S$4</c:f>
              <c:strCache>
                <c:ptCount val="1"/>
                <c:pt idx="0">
                  <c:v>Sum of January 2011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'2011'!$S$5:$S$11</c:f>
              <c:numCache>
                <c:formatCode>General</c:formatCode>
                <c:ptCount val="6"/>
                <c:pt idx="0">
                  <c:v>26821</c:v>
                </c:pt>
                <c:pt idx="1">
                  <c:v>1350</c:v>
                </c:pt>
                <c:pt idx="2">
                  <c:v>94744</c:v>
                </c:pt>
                <c:pt idx="3">
                  <c:v>6062</c:v>
                </c:pt>
                <c:pt idx="4">
                  <c:v>54</c:v>
                </c:pt>
                <c:pt idx="5">
                  <c:v>1042</c:v>
                </c:pt>
              </c:numCache>
            </c:numRef>
          </c:val>
          <c:extLst>
            <c:ext xmlns:c16="http://schemas.microsoft.com/office/drawing/2014/chart" uri="{C3380CC4-5D6E-409C-BE32-E72D297353CC}">
              <c16:uniqueId val="{00000000-D0C7-45D5-9E02-481A38278E44}"/>
            </c:ext>
          </c:extLst>
        </c:ser>
        <c:ser>
          <c:idx val="1"/>
          <c:order val="1"/>
          <c:tx>
            <c:strRef>
              <c:f>'2011'!$T$4</c:f>
              <c:strCache>
                <c:ptCount val="1"/>
                <c:pt idx="0">
                  <c:v>Sum of February 2011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'2011'!$T$5:$T$11</c:f>
              <c:numCache>
                <c:formatCode>General</c:formatCode>
                <c:ptCount val="6"/>
                <c:pt idx="0">
                  <c:v>24755</c:v>
                </c:pt>
                <c:pt idx="1">
                  <c:v>1797</c:v>
                </c:pt>
                <c:pt idx="2">
                  <c:v>109780</c:v>
                </c:pt>
                <c:pt idx="3">
                  <c:v>8277</c:v>
                </c:pt>
                <c:pt idx="4">
                  <c:v>54</c:v>
                </c:pt>
                <c:pt idx="5">
                  <c:v>2116</c:v>
                </c:pt>
              </c:numCache>
            </c:numRef>
          </c:val>
          <c:extLst>
            <c:ext xmlns:c16="http://schemas.microsoft.com/office/drawing/2014/chart" uri="{C3380CC4-5D6E-409C-BE32-E72D297353CC}">
              <c16:uniqueId val="{00000001-D0C7-45D5-9E02-481A38278E44}"/>
            </c:ext>
          </c:extLst>
        </c:ser>
        <c:ser>
          <c:idx val="2"/>
          <c:order val="2"/>
          <c:tx>
            <c:strRef>
              <c:f>'2011'!$U$4</c:f>
              <c:strCache>
                <c:ptCount val="1"/>
                <c:pt idx="0">
                  <c:v>Sum of March 2011 Sales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'2011'!$U$5:$U$11</c:f>
              <c:numCache>
                <c:formatCode>General</c:formatCode>
                <c:ptCount val="6"/>
                <c:pt idx="0">
                  <c:v>26044</c:v>
                </c:pt>
                <c:pt idx="1">
                  <c:v>2184</c:v>
                </c:pt>
                <c:pt idx="2">
                  <c:v>100586</c:v>
                </c:pt>
                <c:pt idx="3">
                  <c:v>9435</c:v>
                </c:pt>
                <c:pt idx="4">
                  <c:v>47</c:v>
                </c:pt>
                <c:pt idx="5">
                  <c:v>1948</c:v>
                </c:pt>
              </c:numCache>
            </c:numRef>
          </c:val>
          <c:extLst>
            <c:ext xmlns:c16="http://schemas.microsoft.com/office/drawing/2014/chart" uri="{C3380CC4-5D6E-409C-BE32-E72D297353CC}">
              <c16:uniqueId val="{00000002-D0C7-45D5-9E02-481A38278E44}"/>
            </c:ext>
          </c:extLst>
        </c:ser>
        <c:ser>
          <c:idx val="3"/>
          <c:order val="3"/>
          <c:tx>
            <c:strRef>
              <c:f>'2011'!$V$4</c:f>
              <c:strCache>
                <c:ptCount val="1"/>
                <c:pt idx="0">
                  <c:v>Sum of April 2011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'2011'!$V$5:$V$11</c:f>
              <c:numCache>
                <c:formatCode>General</c:formatCode>
                <c:ptCount val="6"/>
                <c:pt idx="0">
                  <c:v>24311</c:v>
                </c:pt>
                <c:pt idx="1">
                  <c:v>1758</c:v>
                </c:pt>
                <c:pt idx="2">
                  <c:v>105907</c:v>
                </c:pt>
                <c:pt idx="3">
                  <c:v>8182</c:v>
                </c:pt>
                <c:pt idx="4">
                  <c:v>54</c:v>
                </c:pt>
                <c:pt idx="5">
                  <c:v>1613</c:v>
                </c:pt>
              </c:numCache>
            </c:numRef>
          </c:val>
          <c:extLst>
            <c:ext xmlns:c16="http://schemas.microsoft.com/office/drawing/2014/chart" uri="{C3380CC4-5D6E-409C-BE32-E72D297353CC}">
              <c16:uniqueId val="{00000003-D0C7-45D5-9E02-481A38278E44}"/>
            </c:ext>
          </c:extLst>
        </c:ser>
        <c:ser>
          <c:idx val="4"/>
          <c:order val="4"/>
          <c:tx>
            <c:strRef>
              <c:f>'2011'!$W$4</c:f>
              <c:strCache>
                <c:ptCount val="1"/>
                <c:pt idx="0">
                  <c:v>Sum of May 2011 Sales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'2011'!$W$5:$W$11</c:f>
              <c:numCache>
                <c:formatCode>General</c:formatCode>
                <c:ptCount val="6"/>
                <c:pt idx="0">
                  <c:v>22535</c:v>
                </c:pt>
                <c:pt idx="1">
                  <c:v>1555</c:v>
                </c:pt>
                <c:pt idx="2">
                  <c:v>72752</c:v>
                </c:pt>
                <c:pt idx="3">
                  <c:v>5075</c:v>
                </c:pt>
                <c:pt idx="4">
                  <c:v>38</c:v>
                </c:pt>
                <c:pt idx="5">
                  <c:v>1248</c:v>
                </c:pt>
              </c:numCache>
            </c:numRef>
          </c:val>
          <c:extLst>
            <c:ext xmlns:c16="http://schemas.microsoft.com/office/drawing/2014/chart" uri="{C3380CC4-5D6E-409C-BE32-E72D297353CC}">
              <c16:uniqueId val="{00000004-D0C7-45D5-9E02-481A38278E44}"/>
            </c:ext>
          </c:extLst>
        </c:ser>
        <c:ser>
          <c:idx val="5"/>
          <c:order val="5"/>
          <c:tx>
            <c:strRef>
              <c:f>'2011'!$X$4</c:f>
              <c:strCache>
                <c:ptCount val="1"/>
                <c:pt idx="0">
                  <c:v>Sum of June 2011 Sales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'2011'!$X$5:$X$11</c:f>
              <c:numCache>
                <c:formatCode>General</c:formatCode>
                <c:ptCount val="6"/>
                <c:pt idx="0">
                  <c:v>21622</c:v>
                </c:pt>
                <c:pt idx="1">
                  <c:v>793</c:v>
                </c:pt>
                <c:pt idx="2">
                  <c:v>69333</c:v>
                </c:pt>
                <c:pt idx="3">
                  <c:v>4189</c:v>
                </c:pt>
                <c:pt idx="4">
                  <c:v>33</c:v>
                </c:pt>
                <c:pt idx="5">
                  <c:v>969</c:v>
                </c:pt>
              </c:numCache>
            </c:numRef>
          </c:val>
          <c:extLst>
            <c:ext xmlns:c16="http://schemas.microsoft.com/office/drawing/2014/chart" uri="{C3380CC4-5D6E-409C-BE32-E72D297353CC}">
              <c16:uniqueId val="{00000005-D0C7-45D5-9E02-481A38278E44}"/>
            </c:ext>
          </c:extLst>
        </c:ser>
        <c:ser>
          <c:idx val="6"/>
          <c:order val="6"/>
          <c:tx>
            <c:strRef>
              <c:f>'2011'!$Y$4</c:f>
              <c:strCache>
                <c:ptCount val="1"/>
                <c:pt idx="0">
                  <c:v>Sum of July 2011 Sales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'2011'!$Y$5:$Y$11</c:f>
              <c:numCache>
                <c:formatCode>General</c:formatCode>
                <c:ptCount val="6"/>
                <c:pt idx="0">
                  <c:v>13693</c:v>
                </c:pt>
                <c:pt idx="1">
                  <c:v>830</c:v>
                </c:pt>
                <c:pt idx="2">
                  <c:v>54525</c:v>
                </c:pt>
                <c:pt idx="3">
                  <c:v>3620</c:v>
                </c:pt>
                <c:pt idx="4">
                  <c:v>34</c:v>
                </c:pt>
                <c:pt idx="5">
                  <c:v>807</c:v>
                </c:pt>
              </c:numCache>
            </c:numRef>
          </c:val>
          <c:extLst>
            <c:ext xmlns:c16="http://schemas.microsoft.com/office/drawing/2014/chart" uri="{C3380CC4-5D6E-409C-BE32-E72D297353CC}">
              <c16:uniqueId val="{00000006-D0C7-45D5-9E02-481A38278E44}"/>
            </c:ext>
          </c:extLst>
        </c:ser>
        <c:ser>
          <c:idx val="7"/>
          <c:order val="7"/>
          <c:tx>
            <c:strRef>
              <c:f>'2011'!$Z$4</c:f>
              <c:strCache>
                <c:ptCount val="1"/>
                <c:pt idx="0">
                  <c:v>Sum of August 2011 Sales</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'2011'!$Z$5:$Z$11</c:f>
              <c:numCache>
                <c:formatCode>General</c:formatCode>
                <c:ptCount val="6"/>
                <c:pt idx="0">
                  <c:v>24668</c:v>
                </c:pt>
                <c:pt idx="1">
                  <c:v>931</c:v>
                </c:pt>
                <c:pt idx="2">
                  <c:v>96619</c:v>
                </c:pt>
                <c:pt idx="3">
                  <c:v>4591</c:v>
                </c:pt>
                <c:pt idx="4">
                  <c:v>41</c:v>
                </c:pt>
                <c:pt idx="5">
                  <c:v>1336</c:v>
                </c:pt>
              </c:numCache>
            </c:numRef>
          </c:val>
          <c:extLst>
            <c:ext xmlns:c16="http://schemas.microsoft.com/office/drawing/2014/chart" uri="{C3380CC4-5D6E-409C-BE32-E72D297353CC}">
              <c16:uniqueId val="{00000007-D0C7-45D5-9E02-481A38278E44}"/>
            </c:ext>
          </c:extLst>
        </c:ser>
        <c:ser>
          <c:idx val="8"/>
          <c:order val="8"/>
          <c:tx>
            <c:strRef>
              <c:f>'2011'!$AA$4</c:f>
              <c:strCache>
                <c:ptCount val="1"/>
                <c:pt idx="0">
                  <c:v>Sum of September 2011 Sales</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'2011'!$AA$5:$AA$11</c:f>
              <c:numCache>
                <c:formatCode>General</c:formatCode>
                <c:ptCount val="6"/>
                <c:pt idx="0">
                  <c:v>23685</c:v>
                </c:pt>
                <c:pt idx="1">
                  <c:v>1927</c:v>
                </c:pt>
                <c:pt idx="2">
                  <c:v>115800</c:v>
                </c:pt>
                <c:pt idx="3">
                  <c:v>5564</c:v>
                </c:pt>
                <c:pt idx="4">
                  <c:v>54</c:v>
                </c:pt>
                <c:pt idx="5">
                  <c:v>1948</c:v>
                </c:pt>
              </c:numCache>
            </c:numRef>
          </c:val>
          <c:extLst>
            <c:ext xmlns:c16="http://schemas.microsoft.com/office/drawing/2014/chart" uri="{C3380CC4-5D6E-409C-BE32-E72D297353CC}">
              <c16:uniqueId val="{00000008-D0C7-45D5-9E02-481A38278E44}"/>
            </c:ext>
          </c:extLst>
        </c:ser>
        <c:ser>
          <c:idx val="9"/>
          <c:order val="9"/>
          <c:tx>
            <c:strRef>
              <c:f>'2011'!$AB$4</c:f>
              <c:strCache>
                <c:ptCount val="1"/>
                <c:pt idx="0">
                  <c:v>Sum of October 2011 Sales</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'2011'!$AB$5:$AB$11</c:f>
              <c:numCache>
                <c:formatCode>General</c:formatCode>
                <c:ptCount val="6"/>
                <c:pt idx="0">
                  <c:v>20564</c:v>
                </c:pt>
                <c:pt idx="1">
                  <c:v>998</c:v>
                </c:pt>
                <c:pt idx="2">
                  <c:v>126280</c:v>
                </c:pt>
                <c:pt idx="3">
                  <c:v>7645</c:v>
                </c:pt>
                <c:pt idx="4">
                  <c:v>54</c:v>
                </c:pt>
                <c:pt idx="5">
                  <c:v>1613</c:v>
                </c:pt>
              </c:numCache>
            </c:numRef>
          </c:val>
          <c:extLst>
            <c:ext xmlns:c16="http://schemas.microsoft.com/office/drawing/2014/chart" uri="{C3380CC4-5D6E-409C-BE32-E72D297353CC}">
              <c16:uniqueId val="{00000009-D0C7-45D5-9E02-481A38278E44}"/>
            </c:ext>
          </c:extLst>
        </c:ser>
        <c:ser>
          <c:idx val="10"/>
          <c:order val="10"/>
          <c:tx>
            <c:strRef>
              <c:f>'2011'!$AC$4</c:f>
              <c:strCache>
                <c:ptCount val="1"/>
                <c:pt idx="0">
                  <c:v>Sum of November 2011 Sales</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'2011'!$AC$5:$AC$11</c:f>
              <c:numCache>
                <c:formatCode>General</c:formatCode>
                <c:ptCount val="6"/>
                <c:pt idx="0">
                  <c:v>22403</c:v>
                </c:pt>
                <c:pt idx="1">
                  <c:v>1462</c:v>
                </c:pt>
                <c:pt idx="2">
                  <c:v>109393</c:v>
                </c:pt>
                <c:pt idx="3">
                  <c:v>8615</c:v>
                </c:pt>
                <c:pt idx="4">
                  <c:v>74</c:v>
                </c:pt>
                <c:pt idx="5">
                  <c:v>1448</c:v>
                </c:pt>
              </c:numCache>
            </c:numRef>
          </c:val>
          <c:extLst>
            <c:ext xmlns:c16="http://schemas.microsoft.com/office/drawing/2014/chart" uri="{C3380CC4-5D6E-409C-BE32-E72D297353CC}">
              <c16:uniqueId val="{0000000A-D0C7-45D5-9E02-481A38278E44}"/>
            </c:ext>
          </c:extLst>
        </c:ser>
        <c:ser>
          <c:idx val="11"/>
          <c:order val="11"/>
          <c:tx>
            <c:strRef>
              <c:f>'2011'!$AD$4</c:f>
              <c:strCache>
                <c:ptCount val="1"/>
                <c:pt idx="0">
                  <c:v>Sum of December 2011 Sales</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'2011'!$R$5:$R$11</c:f>
              <c:strCache>
                <c:ptCount val="6"/>
                <c:pt idx="0">
                  <c:v>Beverage</c:v>
                </c:pt>
                <c:pt idx="1">
                  <c:v>Drug</c:v>
                </c:pt>
                <c:pt idx="2">
                  <c:v>Food</c:v>
                </c:pt>
                <c:pt idx="3">
                  <c:v>Gambling</c:v>
                </c:pt>
                <c:pt idx="4">
                  <c:v>Hygeine</c:v>
                </c:pt>
                <c:pt idx="5">
                  <c:v>Leisure</c:v>
                </c:pt>
              </c:strCache>
            </c:strRef>
          </c:cat>
          <c:val>
            <c:numRef>
              <c:f>'2011'!$AD$5:$AD$11</c:f>
              <c:numCache>
                <c:formatCode>General</c:formatCode>
                <c:ptCount val="6"/>
                <c:pt idx="0">
                  <c:v>23974</c:v>
                </c:pt>
                <c:pt idx="1">
                  <c:v>1031</c:v>
                </c:pt>
                <c:pt idx="2">
                  <c:v>101278</c:v>
                </c:pt>
                <c:pt idx="3">
                  <c:v>8222</c:v>
                </c:pt>
                <c:pt idx="4">
                  <c:v>54</c:v>
                </c:pt>
                <c:pt idx="5">
                  <c:v>1647</c:v>
                </c:pt>
              </c:numCache>
            </c:numRef>
          </c:val>
          <c:extLst>
            <c:ext xmlns:c16="http://schemas.microsoft.com/office/drawing/2014/chart" uri="{C3380CC4-5D6E-409C-BE32-E72D297353CC}">
              <c16:uniqueId val="{0000000B-D0C7-45D5-9E02-481A38278E44}"/>
            </c:ext>
          </c:extLst>
        </c:ser>
        <c:dLbls>
          <c:dLblPos val="inEnd"/>
          <c:showLegendKey val="0"/>
          <c:showVal val="1"/>
          <c:showCatName val="0"/>
          <c:showSerName val="0"/>
          <c:showPercent val="0"/>
          <c:showBubbleSize val="0"/>
        </c:dLbls>
        <c:gapWidth val="65"/>
        <c:axId val="1180435407"/>
        <c:axId val="1180437071"/>
      </c:barChart>
      <c:catAx>
        <c:axId val="118043540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product categories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0437071"/>
        <c:crosses val="autoZero"/>
        <c:auto val="1"/>
        <c:lblAlgn val="ctr"/>
        <c:lblOffset val="100"/>
        <c:noMultiLvlLbl val="0"/>
      </c:catAx>
      <c:valAx>
        <c:axId val="11804370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0435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data_final.xlsx]2012!PivotTable36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May 2012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'2012'!$S$74</c:f>
              <c:strCache>
                <c:ptCount val="1"/>
                <c:pt idx="0">
                  <c:v>Sum of May 2012 Sales</c:v>
                </c:pt>
              </c:strCache>
            </c:strRef>
          </c:tx>
          <c:spPr>
            <a:solidFill>
              <a:schemeClr val="accent1"/>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'2012'!$S$75:$S$80</c:f>
              <c:numCache>
                <c:formatCode>General</c:formatCode>
                <c:ptCount val="6"/>
                <c:pt idx="0">
                  <c:v>22293</c:v>
                </c:pt>
                <c:pt idx="1">
                  <c:v>1569</c:v>
                </c:pt>
                <c:pt idx="2">
                  <c:v>73480</c:v>
                </c:pt>
                <c:pt idx="3">
                  <c:v>5125</c:v>
                </c:pt>
                <c:pt idx="4">
                  <c:v>38</c:v>
                </c:pt>
                <c:pt idx="5">
                  <c:v>1261</c:v>
                </c:pt>
              </c:numCache>
            </c:numRef>
          </c:val>
          <c:extLst>
            <c:ext xmlns:c16="http://schemas.microsoft.com/office/drawing/2014/chart" uri="{C3380CC4-5D6E-409C-BE32-E72D297353CC}">
              <c16:uniqueId val="{00000000-9D18-4CAD-83E9-BFAB18F75A51}"/>
            </c:ext>
          </c:extLst>
        </c:ser>
        <c:ser>
          <c:idx val="1"/>
          <c:order val="1"/>
          <c:tx>
            <c:strRef>
              <c:f>'2012'!$T$74</c:f>
              <c:strCache>
                <c:ptCount val="1"/>
                <c:pt idx="0">
                  <c:v>Sum of January 2012 Sales</c:v>
                </c:pt>
              </c:strCache>
            </c:strRef>
          </c:tx>
          <c:spPr>
            <a:solidFill>
              <a:schemeClr val="accent2"/>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'2012'!$T$75:$T$80</c:f>
              <c:numCache>
                <c:formatCode>General</c:formatCode>
                <c:ptCount val="6"/>
                <c:pt idx="0">
                  <c:v>27091</c:v>
                </c:pt>
                <c:pt idx="1">
                  <c:v>1364</c:v>
                </c:pt>
                <c:pt idx="2">
                  <c:v>95693</c:v>
                </c:pt>
                <c:pt idx="3">
                  <c:v>6124</c:v>
                </c:pt>
                <c:pt idx="4">
                  <c:v>55</c:v>
                </c:pt>
                <c:pt idx="5">
                  <c:v>1052</c:v>
                </c:pt>
              </c:numCache>
            </c:numRef>
          </c:val>
          <c:extLst>
            <c:ext xmlns:c16="http://schemas.microsoft.com/office/drawing/2014/chart" uri="{C3380CC4-5D6E-409C-BE32-E72D297353CC}">
              <c16:uniqueId val="{00000001-9D18-4CAD-83E9-BFAB18F75A51}"/>
            </c:ext>
          </c:extLst>
        </c:ser>
        <c:ser>
          <c:idx val="2"/>
          <c:order val="2"/>
          <c:tx>
            <c:strRef>
              <c:f>'2012'!$U$74</c:f>
              <c:strCache>
                <c:ptCount val="1"/>
                <c:pt idx="0">
                  <c:v>Sum of February 2012 Sales</c:v>
                </c:pt>
              </c:strCache>
            </c:strRef>
          </c:tx>
          <c:spPr>
            <a:solidFill>
              <a:schemeClr val="accent3"/>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'2012'!$U$75:$U$80</c:f>
              <c:numCache>
                <c:formatCode>General</c:formatCode>
                <c:ptCount val="6"/>
                <c:pt idx="0">
                  <c:v>24800</c:v>
                </c:pt>
                <c:pt idx="1">
                  <c:v>1815</c:v>
                </c:pt>
                <c:pt idx="2">
                  <c:v>110880</c:v>
                </c:pt>
                <c:pt idx="3">
                  <c:v>8359</c:v>
                </c:pt>
                <c:pt idx="4">
                  <c:v>55</c:v>
                </c:pt>
                <c:pt idx="5">
                  <c:v>2137</c:v>
                </c:pt>
              </c:numCache>
            </c:numRef>
          </c:val>
          <c:extLst>
            <c:ext xmlns:c16="http://schemas.microsoft.com/office/drawing/2014/chart" uri="{C3380CC4-5D6E-409C-BE32-E72D297353CC}">
              <c16:uniqueId val="{00000002-9D18-4CAD-83E9-BFAB18F75A51}"/>
            </c:ext>
          </c:extLst>
        </c:ser>
        <c:ser>
          <c:idx val="3"/>
          <c:order val="3"/>
          <c:tx>
            <c:strRef>
              <c:f>'2012'!$V$74</c:f>
              <c:strCache>
                <c:ptCount val="1"/>
                <c:pt idx="0">
                  <c:v>Sum of March 2012 Sales</c:v>
                </c:pt>
              </c:strCache>
            </c:strRef>
          </c:tx>
          <c:spPr>
            <a:solidFill>
              <a:schemeClr val="accent4"/>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'2012'!$V$75:$V$80</c:f>
              <c:numCache>
                <c:formatCode>General</c:formatCode>
                <c:ptCount val="6"/>
                <c:pt idx="0">
                  <c:v>25899</c:v>
                </c:pt>
                <c:pt idx="1">
                  <c:v>2205</c:v>
                </c:pt>
                <c:pt idx="2">
                  <c:v>101593</c:v>
                </c:pt>
                <c:pt idx="3">
                  <c:v>9529</c:v>
                </c:pt>
                <c:pt idx="4">
                  <c:v>47</c:v>
                </c:pt>
                <c:pt idx="5">
                  <c:v>1968</c:v>
                </c:pt>
              </c:numCache>
            </c:numRef>
          </c:val>
          <c:extLst>
            <c:ext xmlns:c16="http://schemas.microsoft.com/office/drawing/2014/chart" uri="{C3380CC4-5D6E-409C-BE32-E72D297353CC}">
              <c16:uniqueId val="{00000003-9D18-4CAD-83E9-BFAB18F75A51}"/>
            </c:ext>
          </c:extLst>
        </c:ser>
        <c:ser>
          <c:idx val="4"/>
          <c:order val="4"/>
          <c:tx>
            <c:strRef>
              <c:f>'2012'!$W$74</c:f>
              <c:strCache>
                <c:ptCount val="1"/>
                <c:pt idx="0">
                  <c:v>Sum of April 2012 Sales</c:v>
                </c:pt>
              </c:strCache>
            </c:strRef>
          </c:tx>
          <c:spPr>
            <a:solidFill>
              <a:schemeClr val="accent5"/>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'2012'!$W$75:$W$80</c:f>
              <c:numCache>
                <c:formatCode>General</c:formatCode>
                <c:ptCount val="6"/>
                <c:pt idx="0">
                  <c:v>23947</c:v>
                </c:pt>
                <c:pt idx="1">
                  <c:v>1776</c:v>
                </c:pt>
                <c:pt idx="2">
                  <c:v>106965</c:v>
                </c:pt>
                <c:pt idx="3">
                  <c:v>8263</c:v>
                </c:pt>
                <c:pt idx="4">
                  <c:v>55</c:v>
                </c:pt>
                <c:pt idx="5">
                  <c:v>1629</c:v>
                </c:pt>
              </c:numCache>
            </c:numRef>
          </c:val>
          <c:extLst>
            <c:ext xmlns:c16="http://schemas.microsoft.com/office/drawing/2014/chart" uri="{C3380CC4-5D6E-409C-BE32-E72D297353CC}">
              <c16:uniqueId val="{00000004-9D18-4CAD-83E9-BFAB18F75A51}"/>
            </c:ext>
          </c:extLst>
        </c:ser>
        <c:ser>
          <c:idx val="5"/>
          <c:order val="5"/>
          <c:tx>
            <c:strRef>
              <c:f>'2012'!$X$74</c:f>
              <c:strCache>
                <c:ptCount val="1"/>
                <c:pt idx="0">
                  <c:v>Sum of June 2012 Sales</c:v>
                </c:pt>
              </c:strCache>
            </c:strRef>
          </c:tx>
          <c:spPr>
            <a:solidFill>
              <a:schemeClr val="accent6"/>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'2012'!$X$75:$X$80</c:f>
              <c:numCache>
                <c:formatCode>General</c:formatCode>
                <c:ptCount val="6"/>
                <c:pt idx="0">
                  <c:v>20456</c:v>
                </c:pt>
                <c:pt idx="1">
                  <c:v>801</c:v>
                </c:pt>
                <c:pt idx="2">
                  <c:v>70027</c:v>
                </c:pt>
                <c:pt idx="3">
                  <c:v>4231</c:v>
                </c:pt>
                <c:pt idx="4">
                  <c:v>33</c:v>
                </c:pt>
                <c:pt idx="5">
                  <c:v>979</c:v>
                </c:pt>
              </c:numCache>
            </c:numRef>
          </c:val>
          <c:extLst>
            <c:ext xmlns:c16="http://schemas.microsoft.com/office/drawing/2014/chart" uri="{C3380CC4-5D6E-409C-BE32-E72D297353CC}">
              <c16:uniqueId val="{00000005-9D18-4CAD-83E9-BFAB18F75A51}"/>
            </c:ext>
          </c:extLst>
        </c:ser>
        <c:ser>
          <c:idx val="6"/>
          <c:order val="6"/>
          <c:tx>
            <c:strRef>
              <c:f>'2012'!$Y$74</c:f>
              <c:strCache>
                <c:ptCount val="1"/>
                <c:pt idx="0">
                  <c:v>Sum of July 2012 Sales</c:v>
                </c:pt>
              </c:strCache>
            </c:strRef>
          </c:tx>
          <c:spPr>
            <a:solidFill>
              <a:schemeClr val="accent1">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'2012'!$Y$75:$Y$80</c:f>
              <c:numCache>
                <c:formatCode>General</c:formatCode>
                <c:ptCount val="6"/>
                <c:pt idx="0">
                  <c:v>12916</c:v>
                </c:pt>
                <c:pt idx="1">
                  <c:v>837</c:v>
                </c:pt>
                <c:pt idx="2">
                  <c:v>55068</c:v>
                </c:pt>
                <c:pt idx="3">
                  <c:v>3657</c:v>
                </c:pt>
                <c:pt idx="4">
                  <c:v>34</c:v>
                </c:pt>
                <c:pt idx="5">
                  <c:v>815</c:v>
                </c:pt>
              </c:numCache>
            </c:numRef>
          </c:val>
          <c:extLst>
            <c:ext xmlns:c16="http://schemas.microsoft.com/office/drawing/2014/chart" uri="{C3380CC4-5D6E-409C-BE32-E72D297353CC}">
              <c16:uniqueId val="{00000006-9D18-4CAD-83E9-BFAB18F75A51}"/>
            </c:ext>
          </c:extLst>
        </c:ser>
        <c:ser>
          <c:idx val="7"/>
          <c:order val="7"/>
          <c:tx>
            <c:strRef>
              <c:f>'2012'!$Z$74</c:f>
              <c:strCache>
                <c:ptCount val="1"/>
                <c:pt idx="0">
                  <c:v>Sum of August 2012 Sales</c:v>
                </c:pt>
              </c:strCache>
            </c:strRef>
          </c:tx>
          <c:spPr>
            <a:solidFill>
              <a:schemeClr val="accent2">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'2012'!$Z$75:$Z$80</c:f>
              <c:numCache>
                <c:formatCode>General</c:formatCode>
                <c:ptCount val="6"/>
                <c:pt idx="0">
                  <c:v>23593</c:v>
                </c:pt>
                <c:pt idx="1">
                  <c:v>940</c:v>
                </c:pt>
                <c:pt idx="2">
                  <c:v>97585</c:v>
                </c:pt>
                <c:pt idx="3">
                  <c:v>4636</c:v>
                </c:pt>
                <c:pt idx="4">
                  <c:v>41</c:v>
                </c:pt>
                <c:pt idx="5">
                  <c:v>1349</c:v>
                </c:pt>
              </c:numCache>
            </c:numRef>
          </c:val>
          <c:extLst>
            <c:ext xmlns:c16="http://schemas.microsoft.com/office/drawing/2014/chart" uri="{C3380CC4-5D6E-409C-BE32-E72D297353CC}">
              <c16:uniqueId val="{00000007-9D18-4CAD-83E9-BFAB18F75A51}"/>
            </c:ext>
          </c:extLst>
        </c:ser>
        <c:ser>
          <c:idx val="8"/>
          <c:order val="8"/>
          <c:tx>
            <c:strRef>
              <c:f>'2012'!$AA$74</c:f>
              <c:strCache>
                <c:ptCount val="1"/>
                <c:pt idx="0">
                  <c:v>Sum of September 2012 Sales</c:v>
                </c:pt>
              </c:strCache>
            </c:strRef>
          </c:tx>
          <c:spPr>
            <a:solidFill>
              <a:schemeClr val="accent3">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'2012'!$AA$75:$AA$80</c:f>
              <c:numCache>
                <c:formatCode>General</c:formatCode>
                <c:ptCount val="6"/>
                <c:pt idx="0">
                  <c:v>23112</c:v>
                </c:pt>
                <c:pt idx="1">
                  <c:v>1947</c:v>
                </c:pt>
                <c:pt idx="2">
                  <c:v>116958</c:v>
                </c:pt>
                <c:pt idx="3">
                  <c:v>5619</c:v>
                </c:pt>
                <c:pt idx="4">
                  <c:v>55</c:v>
                </c:pt>
                <c:pt idx="5">
                  <c:v>1968</c:v>
                </c:pt>
              </c:numCache>
            </c:numRef>
          </c:val>
          <c:extLst>
            <c:ext xmlns:c16="http://schemas.microsoft.com/office/drawing/2014/chart" uri="{C3380CC4-5D6E-409C-BE32-E72D297353CC}">
              <c16:uniqueId val="{00000008-9D18-4CAD-83E9-BFAB18F75A51}"/>
            </c:ext>
          </c:extLst>
        </c:ser>
        <c:ser>
          <c:idx val="9"/>
          <c:order val="9"/>
          <c:tx>
            <c:strRef>
              <c:f>'2012'!$AB$74</c:f>
              <c:strCache>
                <c:ptCount val="1"/>
                <c:pt idx="0">
                  <c:v>Sum of October 2012 Sales</c:v>
                </c:pt>
              </c:strCache>
            </c:strRef>
          </c:tx>
          <c:spPr>
            <a:solidFill>
              <a:schemeClr val="accent4">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'2012'!$AB$75:$AB$80</c:f>
              <c:numCache>
                <c:formatCode>General</c:formatCode>
                <c:ptCount val="6"/>
                <c:pt idx="0">
                  <c:v>20570</c:v>
                </c:pt>
                <c:pt idx="1">
                  <c:v>1008</c:v>
                </c:pt>
                <c:pt idx="2">
                  <c:v>127539</c:v>
                </c:pt>
                <c:pt idx="3">
                  <c:v>7721</c:v>
                </c:pt>
                <c:pt idx="4">
                  <c:v>55</c:v>
                </c:pt>
                <c:pt idx="5">
                  <c:v>1629</c:v>
                </c:pt>
              </c:numCache>
            </c:numRef>
          </c:val>
          <c:extLst>
            <c:ext xmlns:c16="http://schemas.microsoft.com/office/drawing/2014/chart" uri="{C3380CC4-5D6E-409C-BE32-E72D297353CC}">
              <c16:uniqueId val="{00000009-9D18-4CAD-83E9-BFAB18F75A51}"/>
            </c:ext>
          </c:extLst>
        </c:ser>
        <c:ser>
          <c:idx val="10"/>
          <c:order val="10"/>
          <c:tx>
            <c:strRef>
              <c:f>'2012'!$AC$74</c:f>
              <c:strCache>
                <c:ptCount val="1"/>
                <c:pt idx="0">
                  <c:v>Sum of November 2012 Sales</c:v>
                </c:pt>
              </c:strCache>
            </c:strRef>
          </c:tx>
          <c:spPr>
            <a:solidFill>
              <a:schemeClr val="accent5">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'2012'!$AC$75:$AC$80</c:f>
              <c:numCache>
                <c:formatCode>General</c:formatCode>
                <c:ptCount val="6"/>
                <c:pt idx="0">
                  <c:v>22630</c:v>
                </c:pt>
                <c:pt idx="1">
                  <c:v>1477</c:v>
                </c:pt>
                <c:pt idx="2">
                  <c:v>110490</c:v>
                </c:pt>
                <c:pt idx="3">
                  <c:v>8701</c:v>
                </c:pt>
                <c:pt idx="4">
                  <c:v>75</c:v>
                </c:pt>
                <c:pt idx="5">
                  <c:v>1462</c:v>
                </c:pt>
              </c:numCache>
            </c:numRef>
          </c:val>
          <c:extLst>
            <c:ext xmlns:c16="http://schemas.microsoft.com/office/drawing/2014/chart" uri="{C3380CC4-5D6E-409C-BE32-E72D297353CC}">
              <c16:uniqueId val="{0000000A-9D18-4CAD-83E9-BFAB18F75A51}"/>
            </c:ext>
          </c:extLst>
        </c:ser>
        <c:ser>
          <c:idx val="11"/>
          <c:order val="11"/>
          <c:tx>
            <c:strRef>
              <c:f>'2012'!$AD$74</c:f>
              <c:strCache>
                <c:ptCount val="1"/>
                <c:pt idx="0">
                  <c:v>Sum of December 2012 Sales</c:v>
                </c:pt>
              </c:strCache>
            </c:strRef>
          </c:tx>
          <c:spPr>
            <a:solidFill>
              <a:schemeClr val="accent6">
                <a:lumMod val="60000"/>
              </a:schemeClr>
            </a:solidFill>
            <a:ln>
              <a:noFill/>
            </a:ln>
            <a:effectLst/>
          </c:spPr>
          <c:invertIfNegative val="0"/>
          <c:cat>
            <c:strRef>
              <c:f>'2012'!$R$75:$R$80</c:f>
              <c:strCache>
                <c:ptCount val="6"/>
                <c:pt idx="0">
                  <c:v>Beverage</c:v>
                </c:pt>
                <c:pt idx="1">
                  <c:v>Drug</c:v>
                </c:pt>
                <c:pt idx="2">
                  <c:v>Food</c:v>
                </c:pt>
                <c:pt idx="3">
                  <c:v>Gambling</c:v>
                </c:pt>
                <c:pt idx="4">
                  <c:v>Hygeine</c:v>
                </c:pt>
                <c:pt idx="5">
                  <c:v>Leisure</c:v>
                </c:pt>
              </c:strCache>
            </c:strRef>
          </c:cat>
          <c:val>
            <c:numRef>
              <c:f>'2012'!$AD$75:$AD$80</c:f>
              <c:numCache>
                <c:formatCode>General</c:formatCode>
                <c:ptCount val="6"/>
                <c:pt idx="0">
                  <c:v>24415</c:v>
                </c:pt>
                <c:pt idx="1">
                  <c:v>1042</c:v>
                </c:pt>
                <c:pt idx="2">
                  <c:v>102292</c:v>
                </c:pt>
                <c:pt idx="3">
                  <c:v>8304</c:v>
                </c:pt>
                <c:pt idx="4">
                  <c:v>55</c:v>
                </c:pt>
                <c:pt idx="5">
                  <c:v>1663</c:v>
                </c:pt>
              </c:numCache>
            </c:numRef>
          </c:val>
          <c:extLst>
            <c:ext xmlns:c16="http://schemas.microsoft.com/office/drawing/2014/chart" uri="{C3380CC4-5D6E-409C-BE32-E72D297353CC}">
              <c16:uniqueId val="{0000000B-9D18-4CAD-83E9-BFAB18F75A51}"/>
            </c:ext>
          </c:extLst>
        </c:ser>
        <c:dLbls>
          <c:showLegendKey val="0"/>
          <c:showVal val="0"/>
          <c:showCatName val="0"/>
          <c:showSerName val="0"/>
          <c:showPercent val="0"/>
          <c:showBubbleSize val="0"/>
        </c:dLbls>
        <c:gapWidth val="219"/>
        <c:overlap val="-27"/>
        <c:axId val="1704941791"/>
        <c:axId val="1704959679"/>
      </c:barChart>
      <c:catAx>
        <c:axId val="170494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categories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59679"/>
        <c:crosses val="autoZero"/>
        <c:auto val="1"/>
        <c:lblAlgn val="ctr"/>
        <c:lblOffset val="100"/>
        <c:noMultiLvlLbl val="0"/>
      </c:catAx>
      <c:valAx>
        <c:axId val="170495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of product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41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data_final.xlsx]2013!PivotTable37</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'2013'!$S$2</c:f>
              <c:strCache>
                <c:ptCount val="1"/>
                <c:pt idx="0">
                  <c:v>Sum of January 2013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'2013'!$S$3:$S$9</c:f>
              <c:numCache>
                <c:formatCode>General</c:formatCode>
                <c:ptCount val="6"/>
                <c:pt idx="0">
                  <c:v>27430</c:v>
                </c:pt>
                <c:pt idx="1">
                  <c:v>1381</c:v>
                </c:pt>
                <c:pt idx="2">
                  <c:v>96890</c:v>
                </c:pt>
                <c:pt idx="3">
                  <c:v>6200</c:v>
                </c:pt>
                <c:pt idx="4">
                  <c:v>56</c:v>
                </c:pt>
                <c:pt idx="5">
                  <c:v>1066</c:v>
                </c:pt>
              </c:numCache>
            </c:numRef>
          </c:val>
          <c:extLst>
            <c:ext xmlns:c16="http://schemas.microsoft.com/office/drawing/2014/chart" uri="{C3380CC4-5D6E-409C-BE32-E72D297353CC}">
              <c16:uniqueId val="{00000000-9456-49D9-9F90-E05A019B62FE}"/>
            </c:ext>
          </c:extLst>
        </c:ser>
        <c:ser>
          <c:idx val="1"/>
          <c:order val="1"/>
          <c:tx>
            <c:strRef>
              <c:f>'2013'!$T$2</c:f>
              <c:strCache>
                <c:ptCount val="1"/>
                <c:pt idx="0">
                  <c:v>Sum of February 2013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'2013'!$T$3:$T$9</c:f>
              <c:numCache>
                <c:formatCode>General</c:formatCode>
                <c:ptCount val="6"/>
                <c:pt idx="0">
                  <c:v>25107</c:v>
                </c:pt>
                <c:pt idx="1">
                  <c:v>1837</c:v>
                </c:pt>
                <c:pt idx="2">
                  <c:v>112264</c:v>
                </c:pt>
                <c:pt idx="3">
                  <c:v>8464</c:v>
                </c:pt>
                <c:pt idx="4">
                  <c:v>56</c:v>
                </c:pt>
                <c:pt idx="5">
                  <c:v>2163</c:v>
                </c:pt>
              </c:numCache>
            </c:numRef>
          </c:val>
          <c:extLst>
            <c:ext xmlns:c16="http://schemas.microsoft.com/office/drawing/2014/chart" uri="{C3380CC4-5D6E-409C-BE32-E72D297353CC}">
              <c16:uniqueId val="{00000001-9456-49D9-9F90-E05A019B62FE}"/>
            </c:ext>
          </c:extLst>
        </c:ser>
        <c:ser>
          <c:idx val="2"/>
          <c:order val="2"/>
          <c:tx>
            <c:strRef>
              <c:f>'2013'!$U$2</c:f>
              <c:strCache>
                <c:ptCount val="1"/>
                <c:pt idx="0">
                  <c:v>Sum of July 2013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'2013'!$U$3:$U$9</c:f>
              <c:numCache>
                <c:formatCode>General</c:formatCode>
                <c:ptCount val="6"/>
                <c:pt idx="0">
                  <c:v>13077</c:v>
                </c:pt>
                <c:pt idx="1">
                  <c:v>847</c:v>
                </c:pt>
                <c:pt idx="2">
                  <c:v>55760</c:v>
                </c:pt>
                <c:pt idx="3">
                  <c:v>3702</c:v>
                </c:pt>
                <c:pt idx="4">
                  <c:v>34</c:v>
                </c:pt>
                <c:pt idx="5">
                  <c:v>825</c:v>
                </c:pt>
              </c:numCache>
            </c:numRef>
          </c:val>
          <c:extLst>
            <c:ext xmlns:c16="http://schemas.microsoft.com/office/drawing/2014/chart" uri="{C3380CC4-5D6E-409C-BE32-E72D297353CC}">
              <c16:uniqueId val="{00000002-9456-49D9-9F90-E05A019B62FE}"/>
            </c:ext>
          </c:extLst>
        </c:ser>
        <c:ser>
          <c:idx val="3"/>
          <c:order val="3"/>
          <c:tx>
            <c:strRef>
              <c:f>'2013'!$V$2</c:f>
              <c:strCache>
                <c:ptCount val="1"/>
                <c:pt idx="0">
                  <c:v>Sum of March 2013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'2013'!$V$3:$V$9</c:f>
              <c:numCache>
                <c:formatCode>General</c:formatCode>
                <c:ptCount val="6"/>
                <c:pt idx="0">
                  <c:v>26223</c:v>
                </c:pt>
                <c:pt idx="1">
                  <c:v>2231</c:v>
                </c:pt>
                <c:pt idx="2">
                  <c:v>102862</c:v>
                </c:pt>
                <c:pt idx="3">
                  <c:v>9648</c:v>
                </c:pt>
                <c:pt idx="4">
                  <c:v>48</c:v>
                </c:pt>
                <c:pt idx="5">
                  <c:v>1992</c:v>
                </c:pt>
              </c:numCache>
            </c:numRef>
          </c:val>
          <c:extLst>
            <c:ext xmlns:c16="http://schemas.microsoft.com/office/drawing/2014/chart" uri="{C3380CC4-5D6E-409C-BE32-E72D297353CC}">
              <c16:uniqueId val="{00000003-9456-49D9-9F90-E05A019B62FE}"/>
            </c:ext>
          </c:extLst>
        </c:ser>
        <c:ser>
          <c:idx val="4"/>
          <c:order val="4"/>
          <c:tx>
            <c:strRef>
              <c:f>'2013'!$W$2</c:f>
              <c:strCache>
                <c:ptCount val="1"/>
                <c:pt idx="0">
                  <c:v>Sum of August 2013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'2013'!$W$3:$W$9</c:f>
              <c:numCache>
                <c:formatCode>General</c:formatCode>
                <c:ptCount val="6"/>
                <c:pt idx="0">
                  <c:v>23886</c:v>
                </c:pt>
                <c:pt idx="1">
                  <c:v>951</c:v>
                </c:pt>
                <c:pt idx="2">
                  <c:v>98811</c:v>
                </c:pt>
                <c:pt idx="3">
                  <c:v>4695</c:v>
                </c:pt>
                <c:pt idx="4">
                  <c:v>42</c:v>
                </c:pt>
                <c:pt idx="5">
                  <c:v>1366</c:v>
                </c:pt>
              </c:numCache>
            </c:numRef>
          </c:val>
          <c:extLst>
            <c:ext xmlns:c16="http://schemas.microsoft.com/office/drawing/2014/chart" uri="{C3380CC4-5D6E-409C-BE32-E72D297353CC}">
              <c16:uniqueId val="{00000004-9456-49D9-9F90-E05A019B62FE}"/>
            </c:ext>
          </c:extLst>
        </c:ser>
        <c:ser>
          <c:idx val="5"/>
          <c:order val="5"/>
          <c:tx>
            <c:strRef>
              <c:f>'2013'!$X$2</c:f>
              <c:strCache>
                <c:ptCount val="1"/>
                <c:pt idx="0">
                  <c:v>Sum of April 2013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'2013'!$X$3:$X$9</c:f>
              <c:numCache>
                <c:formatCode>General</c:formatCode>
                <c:ptCount val="6"/>
                <c:pt idx="0">
                  <c:v>24247</c:v>
                </c:pt>
                <c:pt idx="1">
                  <c:v>1798</c:v>
                </c:pt>
                <c:pt idx="2">
                  <c:v>108302</c:v>
                </c:pt>
                <c:pt idx="3">
                  <c:v>8367</c:v>
                </c:pt>
                <c:pt idx="4">
                  <c:v>56</c:v>
                </c:pt>
                <c:pt idx="5">
                  <c:v>1649</c:v>
                </c:pt>
              </c:numCache>
            </c:numRef>
          </c:val>
          <c:extLst>
            <c:ext xmlns:c16="http://schemas.microsoft.com/office/drawing/2014/chart" uri="{C3380CC4-5D6E-409C-BE32-E72D297353CC}">
              <c16:uniqueId val="{00000005-9456-49D9-9F90-E05A019B62FE}"/>
            </c:ext>
          </c:extLst>
        </c:ser>
        <c:ser>
          <c:idx val="6"/>
          <c:order val="6"/>
          <c:tx>
            <c:strRef>
              <c:f>'2013'!$Y$2</c:f>
              <c:strCache>
                <c:ptCount val="1"/>
                <c:pt idx="0">
                  <c:v>Sum of May 2013 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'2013'!$Y$3:$Y$9</c:f>
              <c:numCache>
                <c:formatCode>General</c:formatCode>
                <c:ptCount val="6"/>
                <c:pt idx="0">
                  <c:v>22574</c:v>
                </c:pt>
                <c:pt idx="1">
                  <c:v>1589</c:v>
                </c:pt>
                <c:pt idx="2">
                  <c:v>74396</c:v>
                </c:pt>
                <c:pt idx="3">
                  <c:v>5188</c:v>
                </c:pt>
                <c:pt idx="4">
                  <c:v>38</c:v>
                </c:pt>
                <c:pt idx="5">
                  <c:v>1276</c:v>
                </c:pt>
              </c:numCache>
            </c:numRef>
          </c:val>
          <c:extLst>
            <c:ext xmlns:c16="http://schemas.microsoft.com/office/drawing/2014/chart" uri="{C3380CC4-5D6E-409C-BE32-E72D297353CC}">
              <c16:uniqueId val="{00000006-9456-49D9-9F90-E05A019B62FE}"/>
            </c:ext>
          </c:extLst>
        </c:ser>
        <c:ser>
          <c:idx val="7"/>
          <c:order val="7"/>
          <c:tx>
            <c:strRef>
              <c:f>'2013'!$Z$2</c:f>
              <c:strCache>
                <c:ptCount val="1"/>
                <c:pt idx="0">
                  <c:v>Sum of September 2013 Sales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'2013'!$Z$3:$Z$9</c:f>
              <c:numCache>
                <c:formatCode>General</c:formatCode>
                <c:ptCount val="6"/>
                <c:pt idx="0">
                  <c:v>23399</c:v>
                </c:pt>
                <c:pt idx="1">
                  <c:v>1971</c:v>
                </c:pt>
                <c:pt idx="2">
                  <c:v>118420</c:v>
                </c:pt>
                <c:pt idx="3">
                  <c:v>5689</c:v>
                </c:pt>
                <c:pt idx="4">
                  <c:v>56</c:v>
                </c:pt>
                <c:pt idx="5">
                  <c:v>1992</c:v>
                </c:pt>
              </c:numCache>
            </c:numRef>
          </c:val>
          <c:extLst>
            <c:ext xmlns:c16="http://schemas.microsoft.com/office/drawing/2014/chart" uri="{C3380CC4-5D6E-409C-BE32-E72D297353CC}">
              <c16:uniqueId val="{00000007-9456-49D9-9F90-E05A019B62FE}"/>
            </c:ext>
          </c:extLst>
        </c:ser>
        <c:ser>
          <c:idx val="8"/>
          <c:order val="8"/>
          <c:tx>
            <c:strRef>
              <c:f>'2013'!$AA$2</c:f>
              <c:strCache>
                <c:ptCount val="1"/>
                <c:pt idx="0">
                  <c:v>Sum of October 2013 Sales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'2013'!$AA$3:$AA$9</c:f>
              <c:numCache>
                <c:formatCode>General</c:formatCode>
                <c:ptCount val="6"/>
                <c:pt idx="0">
                  <c:v>20826</c:v>
                </c:pt>
                <c:pt idx="1">
                  <c:v>1021</c:v>
                </c:pt>
                <c:pt idx="2">
                  <c:v>129133</c:v>
                </c:pt>
                <c:pt idx="3">
                  <c:v>7817</c:v>
                </c:pt>
                <c:pt idx="4">
                  <c:v>56</c:v>
                </c:pt>
                <c:pt idx="5">
                  <c:v>1649</c:v>
                </c:pt>
              </c:numCache>
            </c:numRef>
          </c:val>
          <c:extLst>
            <c:ext xmlns:c16="http://schemas.microsoft.com/office/drawing/2014/chart" uri="{C3380CC4-5D6E-409C-BE32-E72D297353CC}">
              <c16:uniqueId val="{00000008-9456-49D9-9F90-E05A019B62FE}"/>
            </c:ext>
          </c:extLst>
        </c:ser>
        <c:ser>
          <c:idx val="9"/>
          <c:order val="9"/>
          <c:tx>
            <c:strRef>
              <c:f>'2013'!$AB$2</c:f>
              <c:strCache>
                <c:ptCount val="1"/>
                <c:pt idx="0">
                  <c:v>Sum of June 2013 Sales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'2013'!$AB$3:$AB$9</c:f>
              <c:numCache>
                <c:formatCode>General</c:formatCode>
                <c:ptCount val="6"/>
                <c:pt idx="0">
                  <c:v>20709</c:v>
                </c:pt>
                <c:pt idx="1">
                  <c:v>812</c:v>
                </c:pt>
                <c:pt idx="2">
                  <c:v>70905</c:v>
                </c:pt>
                <c:pt idx="3">
                  <c:v>4283</c:v>
                </c:pt>
                <c:pt idx="4">
                  <c:v>33</c:v>
                </c:pt>
                <c:pt idx="5">
                  <c:v>991</c:v>
                </c:pt>
              </c:numCache>
            </c:numRef>
          </c:val>
          <c:extLst>
            <c:ext xmlns:c16="http://schemas.microsoft.com/office/drawing/2014/chart" uri="{C3380CC4-5D6E-409C-BE32-E72D297353CC}">
              <c16:uniqueId val="{00000009-9456-49D9-9F90-E05A019B62FE}"/>
            </c:ext>
          </c:extLst>
        </c:ser>
        <c:ser>
          <c:idx val="10"/>
          <c:order val="10"/>
          <c:tx>
            <c:strRef>
              <c:f>'2013'!$AC$2</c:f>
              <c:strCache>
                <c:ptCount val="1"/>
                <c:pt idx="0">
                  <c:v>Sum of November 2013 Sales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'2013'!$AC$3:$AC$9</c:f>
              <c:numCache>
                <c:formatCode>General</c:formatCode>
                <c:ptCount val="6"/>
                <c:pt idx="0">
                  <c:v>22912</c:v>
                </c:pt>
                <c:pt idx="1">
                  <c:v>1495</c:v>
                </c:pt>
                <c:pt idx="2">
                  <c:v>111873</c:v>
                </c:pt>
                <c:pt idx="3">
                  <c:v>8809</c:v>
                </c:pt>
                <c:pt idx="4">
                  <c:v>76</c:v>
                </c:pt>
                <c:pt idx="5">
                  <c:v>1481</c:v>
                </c:pt>
              </c:numCache>
            </c:numRef>
          </c:val>
          <c:extLst>
            <c:ext xmlns:c16="http://schemas.microsoft.com/office/drawing/2014/chart" uri="{C3380CC4-5D6E-409C-BE32-E72D297353CC}">
              <c16:uniqueId val="{0000000A-9456-49D9-9F90-E05A019B62FE}"/>
            </c:ext>
          </c:extLst>
        </c:ser>
        <c:ser>
          <c:idx val="11"/>
          <c:order val="11"/>
          <c:tx>
            <c:strRef>
              <c:f>'2013'!$AD$2</c:f>
              <c:strCache>
                <c:ptCount val="1"/>
                <c:pt idx="0">
                  <c:v>Sum of December 2013 Sales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'2013'!$R$3:$R$9</c:f>
              <c:strCache>
                <c:ptCount val="6"/>
                <c:pt idx="0">
                  <c:v>Beverage</c:v>
                </c:pt>
                <c:pt idx="1">
                  <c:v>Drug</c:v>
                </c:pt>
                <c:pt idx="2">
                  <c:v>Food</c:v>
                </c:pt>
                <c:pt idx="3">
                  <c:v>Gambling</c:v>
                </c:pt>
                <c:pt idx="4">
                  <c:v>Hygeine</c:v>
                </c:pt>
                <c:pt idx="5">
                  <c:v>Leisure</c:v>
                </c:pt>
              </c:strCache>
            </c:strRef>
          </c:cat>
          <c:val>
            <c:numRef>
              <c:f>'2013'!$AD$3:$AD$9</c:f>
              <c:numCache>
                <c:formatCode>General</c:formatCode>
                <c:ptCount val="6"/>
                <c:pt idx="0">
                  <c:v>26356</c:v>
                </c:pt>
                <c:pt idx="1">
                  <c:v>1148</c:v>
                </c:pt>
                <c:pt idx="2">
                  <c:v>111696</c:v>
                </c:pt>
                <c:pt idx="3">
                  <c:v>8946</c:v>
                </c:pt>
                <c:pt idx="4">
                  <c:v>62</c:v>
                </c:pt>
                <c:pt idx="5">
                  <c:v>1834</c:v>
                </c:pt>
              </c:numCache>
            </c:numRef>
          </c:val>
          <c:extLst>
            <c:ext xmlns:c16="http://schemas.microsoft.com/office/drawing/2014/chart" uri="{C3380CC4-5D6E-409C-BE32-E72D297353CC}">
              <c16:uniqueId val="{0000000B-9456-49D9-9F90-E05A019B62FE}"/>
            </c:ext>
          </c:extLst>
        </c:ser>
        <c:dLbls>
          <c:showLegendKey val="0"/>
          <c:showVal val="0"/>
          <c:showCatName val="0"/>
          <c:showSerName val="0"/>
          <c:showPercent val="0"/>
          <c:showBubbleSize val="0"/>
        </c:dLbls>
        <c:gapWidth val="150"/>
        <c:axId val="1318127231"/>
        <c:axId val="1318113919"/>
      </c:barChart>
      <c:catAx>
        <c:axId val="131812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113919"/>
        <c:crosses val="autoZero"/>
        <c:auto val="1"/>
        <c:lblAlgn val="ctr"/>
        <c:lblOffset val="100"/>
        <c:noMultiLvlLbl val="0"/>
      </c:catAx>
      <c:valAx>
        <c:axId val="13181139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12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16</xdr:col>
      <xdr:colOff>594360</xdr:colOff>
      <xdr:row>13</xdr:row>
      <xdr:rowOff>22860</xdr:rowOff>
    </xdr:from>
    <xdr:to>
      <xdr:col>18</xdr:col>
      <xdr:colOff>868680</xdr:colOff>
      <xdr:row>33</xdr:row>
      <xdr:rowOff>129540</xdr:rowOff>
    </xdr:to>
    <mc:AlternateContent xmlns:mc="http://schemas.openxmlformats.org/markup-compatibility/2006">
      <mc:Choice xmlns:a14="http://schemas.microsoft.com/office/drawing/2010/main" Requires="a14">
        <xdr:graphicFrame macro="">
          <xdr:nvGraphicFramePr>
            <xdr:cNvPr id="7" name="Product Name 2">
              <a:extLst>
                <a:ext uri="{FF2B5EF4-FFF2-40B4-BE49-F238E27FC236}">
                  <a16:creationId xmlns:a16="http://schemas.microsoft.com/office/drawing/2014/main" id="{65080FCC-4C0D-4BF7-AF63-51D3D4D7FC32}"/>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dr:sp macro="" textlink="">
          <xdr:nvSpPr>
            <xdr:cNvPr id="0" name=""/>
            <xdr:cNvSpPr>
              <a:spLocks noTextEdit="1"/>
            </xdr:cNvSpPr>
          </xdr:nvSpPr>
          <xdr:spPr>
            <a:xfrm>
              <a:off x="13243560" y="2766060"/>
              <a:ext cx="2202180" cy="3764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13</xdr:row>
      <xdr:rowOff>0</xdr:rowOff>
    </xdr:from>
    <xdr:to>
      <xdr:col>25</xdr:col>
      <xdr:colOff>1234440</xdr:colOff>
      <xdr:row>34</xdr:row>
      <xdr:rowOff>7620</xdr:rowOff>
    </xdr:to>
    <xdr:graphicFrame macro="">
      <xdr:nvGraphicFramePr>
        <xdr:cNvPr id="8" name="Chart 7">
          <a:extLst>
            <a:ext uri="{FF2B5EF4-FFF2-40B4-BE49-F238E27FC236}">
              <a16:creationId xmlns:a16="http://schemas.microsoft.com/office/drawing/2014/main" id="{3855D6C2-F61A-469C-972B-966CAD40E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1325880</xdr:colOff>
      <xdr:row>81</xdr:row>
      <xdr:rowOff>38100</xdr:rowOff>
    </xdr:from>
    <xdr:to>
      <xdr:col>23</xdr:col>
      <xdr:colOff>1051560</xdr:colOff>
      <xdr:row>96</xdr:row>
      <xdr:rowOff>38100</xdr:rowOff>
    </xdr:to>
    <xdr:graphicFrame macro="">
      <xdr:nvGraphicFramePr>
        <xdr:cNvPr id="3" name="Chart 2">
          <a:extLst>
            <a:ext uri="{FF2B5EF4-FFF2-40B4-BE49-F238E27FC236}">
              <a16:creationId xmlns:a16="http://schemas.microsoft.com/office/drawing/2014/main" id="{1560612E-1D54-493C-A91F-DE034936B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304800</xdr:colOff>
      <xdr:row>81</xdr:row>
      <xdr:rowOff>76200</xdr:rowOff>
    </xdr:from>
    <xdr:to>
      <xdr:col>18</xdr:col>
      <xdr:colOff>899160</xdr:colOff>
      <xdr:row>94</xdr:row>
      <xdr:rowOff>165735</xdr:rowOff>
    </xdr:to>
    <mc:AlternateContent xmlns:mc="http://schemas.openxmlformats.org/markup-compatibility/2006">
      <mc:Choice xmlns:a14="http://schemas.microsoft.com/office/drawing/2010/main" Requires="a14">
        <xdr:graphicFrame macro="">
          <xdr:nvGraphicFramePr>
            <xdr:cNvPr id="4" name="Product Name">
              <a:extLst>
                <a:ext uri="{FF2B5EF4-FFF2-40B4-BE49-F238E27FC236}">
                  <a16:creationId xmlns:a16="http://schemas.microsoft.com/office/drawing/2014/main" id="{82D9A4FB-1E58-4274-975F-C19219B9130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3624560" y="1543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1600200</xdr:colOff>
      <xdr:row>10</xdr:row>
      <xdr:rowOff>152400</xdr:rowOff>
    </xdr:from>
    <xdr:to>
      <xdr:col>24</xdr:col>
      <xdr:colOff>1310640</xdr:colOff>
      <xdr:row>25</xdr:row>
      <xdr:rowOff>152400</xdr:rowOff>
    </xdr:to>
    <xdr:graphicFrame macro="">
      <xdr:nvGraphicFramePr>
        <xdr:cNvPr id="2" name="Chart 1">
          <a:extLst>
            <a:ext uri="{FF2B5EF4-FFF2-40B4-BE49-F238E27FC236}">
              <a16:creationId xmlns:a16="http://schemas.microsoft.com/office/drawing/2014/main" id="{69AE3825-C957-4150-A985-24FD076F9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365760</xdr:colOff>
      <xdr:row>11</xdr:row>
      <xdr:rowOff>30480</xdr:rowOff>
    </xdr:from>
    <xdr:to>
      <xdr:col>18</xdr:col>
      <xdr:colOff>1333500</xdr:colOff>
      <xdr:row>24</xdr:row>
      <xdr:rowOff>120015</xdr:rowOff>
    </xdr:to>
    <mc:AlternateContent xmlns:mc="http://schemas.openxmlformats.org/markup-compatibility/2006">
      <mc:Choice xmlns:a14="http://schemas.microsoft.com/office/drawing/2010/main" Requires="a14">
        <xdr:graphicFrame macro="">
          <xdr:nvGraphicFramePr>
            <xdr:cNvPr id="3" name="Product Name 1">
              <a:extLst>
                <a:ext uri="{FF2B5EF4-FFF2-40B4-BE49-F238E27FC236}">
                  <a16:creationId xmlns:a16="http://schemas.microsoft.com/office/drawing/2014/main" id="{FF81B40F-11B9-4800-8413-B0C635F582E5}"/>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13662660" y="2407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142009</xdr:colOff>
      <xdr:row>1</xdr:row>
      <xdr:rowOff>145473</xdr:rowOff>
    </xdr:from>
    <xdr:to>
      <xdr:col>22</xdr:col>
      <xdr:colOff>13855</xdr:colOff>
      <xdr:row>17</xdr:row>
      <xdr:rowOff>6927</xdr:rowOff>
    </xdr:to>
    <xdr:graphicFrame macro="">
      <xdr:nvGraphicFramePr>
        <xdr:cNvPr id="5" name="Chart 4">
          <a:extLst>
            <a:ext uri="{FF2B5EF4-FFF2-40B4-BE49-F238E27FC236}">
              <a16:creationId xmlns:a16="http://schemas.microsoft.com/office/drawing/2014/main" id="{5B4702EE-A3A7-4691-83A7-E1BA98AF8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75507</xdr:colOff>
      <xdr:row>2</xdr:row>
      <xdr:rowOff>6234</xdr:rowOff>
    </xdr:from>
    <xdr:to>
      <xdr:col>24</xdr:col>
      <xdr:colOff>255616</xdr:colOff>
      <xdr:row>15</xdr:row>
      <xdr:rowOff>131791</xdr:rowOff>
    </xdr:to>
    <mc:AlternateContent xmlns:mc="http://schemas.openxmlformats.org/markup-compatibility/2006">
      <mc:Choice xmlns:a14="http://schemas.microsoft.com/office/drawing/2010/main" Requires="a14">
        <xdr:graphicFrame macro="">
          <xdr:nvGraphicFramePr>
            <xdr:cNvPr id="6" name="Sub Category">
              <a:extLst>
                <a:ext uri="{FF2B5EF4-FFF2-40B4-BE49-F238E27FC236}">
                  <a16:creationId xmlns:a16="http://schemas.microsoft.com/office/drawing/2014/main" id="{EBF463C8-D166-4CE0-9AB8-9E0280CDAA75}"/>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dr:sp macro="" textlink="">
          <xdr:nvSpPr>
            <xdr:cNvPr id="0" name=""/>
            <xdr:cNvSpPr>
              <a:spLocks noTextEdit="1"/>
            </xdr:cNvSpPr>
          </xdr:nvSpPr>
          <xdr:spPr>
            <a:xfrm>
              <a:off x="20171525" y="55348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0</xdr:row>
      <xdr:rowOff>0</xdr:rowOff>
    </xdr:from>
    <xdr:to>
      <xdr:col>15</xdr:col>
      <xdr:colOff>155864</xdr:colOff>
      <xdr:row>15</xdr:row>
      <xdr:rowOff>0</xdr:rowOff>
    </xdr:to>
    <xdr:graphicFrame macro="">
      <xdr:nvGraphicFramePr>
        <xdr:cNvPr id="2" name="Chart 1">
          <a:extLst>
            <a:ext uri="{FF2B5EF4-FFF2-40B4-BE49-F238E27FC236}">
              <a16:creationId xmlns:a16="http://schemas.microsoft.com/office/drawing/2014/main" id="{76C8C1B7-C670-4CA6-92F7-F96B850CB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0</xdr:row>
      <xdr:rowOff>0</xdr:rowOff>
    </xdr:from>
    <xdr:to>
      <xdr:col>19</xdr:col>
      <xdr:colOff>0</xdr:colOff>
      <xdr:row>13</xdr:row>
      <xdr:rowOff>89535</xdr:rowOff>
    </xdr:to>
    <mc:AlternateContent xmlns:mc="http://schemas.openxmlformats.org/markup-compatibility/2006">
      <mc:Choice xmlns:a14="http://schemas.microsoft.com/office/drawing/2010/main" Requires="a14">
        <xdr:graphicFrame macro="">
          <xdr:nvGraphicFramePr>
            <xdr:cNvPr id="3" name="Sub Category 1">
              <a:extLst>
                <a:ext uri="{FF2B5EF4-FFF2-40B4-BE49-F238E27FC236}">
                  <a16:creationId xmlns:a16="http://schemas.microsoft.com/office/drawing/2014/main" id="{692C312F-8DE0-4EA7-9EA0-56E4CDB1E549}"/>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dr:sp macro="" textlink="">
          <xdr:nvSpPr>
            <xdr:cNvPr id="0" name=""/>
            <xdr:cNvSpPr>
              <a:spLocks noTextEdit="1"/>
            </xdr:cNvSpPr>
          </xdr:nvSpPr>
          <xdr:spPr>
            <a:xfrm>
              <a:off x="97536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21</xdr:row>
      <xdr:rowOff>0</xdr:rowOff>
    </xdr:from>
    <xdr:to>
      <xdr:col>18</xdr:col>
      <xdr:colOff>373380</xdr:colOff>
      <xdr:row>41</xdr:row>
      <xdr:rowOff>106680</xdr:rowOff>
    </xdr:to>
    <mc:AlternateContent xmlns:mc="http://schemas.openxmlformats.org/markup-compatibility/2006">
      <mc:Choice xmlns:a14="http://schemas.microsoft.com/office/drawing/2010/main" Requires="a14">
        <xdr:graphicFrame macro="">
          <xdr:nvGraphicFramePr>
            <xdr:cNvPr id="4" name="Product Name 3">
              <a:extLst>
                <a:ext uri="{FF2B5EF4-FFF2-40B4-BE49-F238E27FC236}">
                  <a16:creationId xmlns:a16="http://schemas.microsoft.com/office/drawing/2014/main" id="{97BA243E-DD16-47AA-B4A1-A0CBEC39B973}"/>
                </a:ext>
              </a:extLst>
            </xdr:cNvPr>
            <xdr:cNvGraphicFramePr/>
          </xdr:nvGraphicFramePr>
          <xdr:xfrm>
            <a:off x="0" y="0"/>
            <a:ext cx="0" cy="0"/>
          </xdr:xfrm>
          <a:graphic>
            <a:graphicData uri="http://schemas.microsoft.com/office/drawing/2010/slicer">
              <sle:slicer xmlns:sle="http://schemas.microsoft.com/office/drawing/2010/slicer" name="Product Name 3"/>
            </a:graphicData>
          </a:graphic>
        </xdr:graphicFrame>
      </mc:Choice>
      <mc:Fallback>
        <xdr:sp macro="" textlink="">
          <xdr:nvSpPr>
            <xdr:cNvPr id="0" name=""/>
            <xdr:cNvSpPr>
              <a:spLocks noTextEdit="1"/>
            </xdr:cNvSpPr>
          </xdr:nvSpPr>
          <xdr:spPr>
            <a:xfrm>
              <a:off x="9144000" y="3840480"/>
              <a:ext cx="2202180" cy="3764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21</xdr:row>
      <xdr:rowOff>22860</xdr:rowOff>
    </xdr:from>
    <xdr:to>
      <xdr:col>35</xdr:col>
      <xdr:colOff>297180</xdr:colOff>
      <xdr:row>42</xdr:row>
      <xdr:rowOff>30480</xdr:rowOff>
    </xdr:to>
    <xdr:graphicFrame macro="">
      <xdr:nvGraphicFramePr>
        <xdr:cNvPr id="5" name="Chart 4">
          <a:extLst>
            <a:ext uri="{FF2B5EF4-FFF2-40B4-BE49-F238E27FC236}">
              <a16:creationId xmlns:a16="http://schemas.microsoft.com/office/drawing/2014/main" id="{E5089B64-7F24-4749-BC34-5D2F102EC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0</xdr:colOff>
      <xdr:row>46</xdr:row>
      <xdr:rowOff>0</xdr:rowOff>
    </xdr:from>
    <xdr:to>
      <xdr:col>19</xdr:col>
      <xdr:colOff>0</xdr:colOff>
      <xdr:row>59</xdr:row>
      <xdr:rowOff>89535</xdr:rowOff>
    </xdr:to>
    <mc:AlternateContent xmlns:mc="http://schemas.openxmlformats.org/markup-compatibility/2006">
      <mc:Choice xmlns:a14="http://schemas.microsoft.com/office/drawing/2010/main" Requires="a14">
        <xdr:graphicFrame macro="">
          <xdr:nvGraphicFramePr>
            <xdr:cNvPr id="6" name="Product Name 4">
              <a:extLst>
                <a:ext uri="{FF2B5EF4-FFF2-40B4-BE49-F238E27FC236}">
                  <a16:creationId xmlns:a16="http://schemas.microsoft.com/office/drawing/2014/main" id="{BE6DC5B0-CB52-423F-8328-14C581C51B7F}"/>
                </a:ext>
              </a:extLst>
            </xdr:cNvPr>
            <xdr:cNvGraphicFramePr/>
          </xdr:nvGraphicFramePr>
          <xdr:xfrm>
            <a:off x="0" y="0"/>
            <a:ext cx="0" cy="0"/>
          </xdr:xfrm>
          <a:graphic>
            <a:graphicData uri="http://schemas.microsoft.com/office/drawing/2010/slicer">
              <sle:slicer xmlns:sle="http://schemas.microsoft.com/office/drawing/2010/slicer" name="Product Name 4"/>
            </a:graphicData>
          </a:graphic>
        </xdr:graphicFrame>
      </mc:Choice>
      <mc:Fallback>
        <xdr:sp macro="" textlink="">
          <xdr:nvSpPr>
            <xdr:cNvPr id="0" name=""/>
            <xdr:cNvSpPr>
              <a:spLocks noTextEdit="1"/>
            </xdr:cNvSpPr>
          </xdr:nvSpPr>
          <xdr:spPr>
            <a:xfrm>
              <a:off x="9753600" y="8412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46</xdr:row>
      <xdr:rowOff>0</xdr:rowOff>
    </xdr:from>
    <xdr:to>
      <xdr:col>32</xdr:col>
      <xdr:colOff>45720</xdr:colOff>
      <xdr:row>61</xdr:row>
      <xdr:rowOff>0</xdr:rowOff>
    </xdr:to>
    <xdr:graphicFrame macro="">
      <xdr:nvGraphicFramePr>
        <xdr:cNvPr id="7" name="Chart 6">
          <a:extLst>
            <a:ext uri="{FF2B5EF4-FFF2-40B4-BE49-F238E27FC236}">
              <a16:creationId xmlns:a16="http://schemas.microsoft.com/office/drawing/2014/main" id="{2A7C7DB7-4B43-4FA4-B0FF-481E3ADB7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63</xdr:row>
      <xdr:rowOff>0</xdr:rowOff>
    </xdr:from>
    <xdr:to>
      <xdr:col>19</xdr:col>
      <xdr:colOff>0</xdr:colOff>
      <xdr:row>76</xdr:row>
      <xdr:rowOff>89535</xdr:rowOff>
    </xdr:to>
    <mc:AlternateContent xmlns:mc="http://schemas.openxmlformats.org/markup-compatibility/2006">
      <mc:Choice xmlns:a14="http://schemas.microsoft.com/office/drawing/2010/main" Requires="a14">
        <xdr:graphicFrame macro="">
          <xdr:nvGraphicFramePr>
            <xdr:cNvPr id="8" name="Product Name 5">
              <a:extLst>
                <a:ext uri="{FF2B5EF4-FFF2-40B4-BE49-F238E27FC236}">
                  <a16:creationId xmlns:a16="http://schemas.microsoft.com/office/drawing/2014/main" id="{9C43C4CC-4577-4D9F-937E-1A96297C7A00}"/>
                </a:ext>
              </a:extLst>
            </xdr:cNvPr>
            <xdr:cNvGraphicFramePr/>
          </xdr:nvGraphicFramePr>
          <xdr:xfrm>
            <a:off x="0" y="0"/>
            <a:ext cx="0" cy="0"/>
          </xdr:xfrm>
          <a:graphic>
            <a:graphicData uri="http://schemas.microsoft.com/office/drawing/2010/slicer">
              <sle:slicer xmlns:sle="http://schemas.microsoft.com/office/drawing/2010/slicer" name="Product Name 5"/>
            </a:graphicData>
          </a:graphic>
        </xdr:graphicFrame>
      </mc:Choice>
      <mc:Fallback>
        <xdr:sp macro="" textlink="">
          <xdr:nvSpPr>
            <xdr:cNvPr id="0" name=""/>
            <xdr:cNvSpPr>
              <a:spLocks noTextEdit="1"/>
            </xdr:cNvSpPr>
          </xdr:nvSpPr>
          <xdr:spPr>
            <a:xfrm>
              <a:off x="9753600" y="11521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63</xdr:row>
      <xdr:rowOff>0</xdr:rowOff>
    </xdr:from>
    <xdr:to>
      <xdr:col>34</xdr:col>
      <xdr:colOff>335280</xdr:colOff>
      <xdr:row>78</xdr:row>
      <xdr:rowOff>0</xdr:rowOff>
    </xdr:to>
    <xdr:graphicFrame macro="">
      <xdr:nvGraphicFramePr>
        <xdr:cNvPr id="9" name="Chart 8">
          <a:extLst>
            <a:ext uri="{FF2B5EF4-FFF2-40B4-BE49-F238E27FC236}">
              <a16:creationId xmlns:a16="http://schemas.microsoft.com/office/drawing/2014/main" id="{CADBCB78-C51D-4762-8863-0E372795F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 Tamakuwala" refreshedDate="44520.955522800927" createdVersion="7" refreshedVersion="7" minRefreshableVersion="3" recordCount="101" xr:uid="{279F2FC0-F523-488F-BABF-ACC720571B1F}">
  <cacheSource type="worksheet">
    <worksheetSource ref="A1:I1048576" sheet="sales_data"/>
  </cacheSource>
  <cacheFields count="9">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acheField>
    <cacheField name="Product Category" numFmtId="0">
      <sharedItems containsBlank="1" count="7">
        <s v="Beverage"/>
        <s v="Food"/>
        <s v="Drug"/>
        <s v="Gambling"/>
        <s v="Leisure"/>
        <s v="Hygeine"/>
        <m/>
      </sharedItems>
    </cacheField>
    <cacheField name="Sub Category" numFmtId="0">
      <sharedItems containsBlank="1" count="35">
        <s v="Cold Drinks"/>
        <s v="Sausage roll"/>
        <s v="Bread"/>
        <s v="Sandwiches"/>
        <s v="Fruits"/>
        <s v="Vegetables"/>
        <s v="Burgers"/>
        <s v="Pizza"/>
        <s v="Coffees"/>
        <s v="Tea"/>
        <s v="Milk"/>
        <s v="Juice"/>
        <s v="Tobaco"/>
        <s v="Candy"/>
        <s v="Soup"/>
        <s v="Muffin"/>
        <s v="Cookie"/>
        <s v="Ticket"/>
        <s v="Papers"/>
        <s v="Water"/>
        <s v="Drugs"/>
        <s v="Clipper"/>
        <s v="Ice"/>
        <s v="Propane"/>
        <s v="Energy Drink"/>
        <s v="Sticks"/>
        <s v="Sausage"/>
        <s v="Cheese"/>
        <s v="Soda"/>
        <s v="Ice Cream"/>
        <s v="Chocolates"/>
        <s v="Snacks"/>
        <s v="Buns"/>
        <s v="Breads"/>
        <m/>
      </sharedItems>
    </cacheField>
    <cacheField name="2011" numFmtId="0">
      <sharedItems containsString="0" containsBlank="1" containsNumber="1" containsInteger="1" minValue="591" maxValue="48238" count="95">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m/>
      </sharedItems>
    </cacheField>
    <cacheField name="2012" numFmtId="0">
      <sharedItems containsString="0" containsBlank="1" containsNumber="1" containsInteger="1" minValue="598" maxValue="48720" count="95">
        <n v="9732"/>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m/>
      </sharedItems>
    </cacheField>
    <cacheField name="2013" numFmtId="0">
      <sharedItems containsString="0" containsBlank="1" containsNumber="1" containsInteger="1" minValue="613" maxValue="49663"/>
    </cacheField>
    <cacheField name="2014" numFmtId="0">
      <sharedItems containsString="0" containsBlank="1" containsNumber="1" minValue="622.96640400000001" maxValue="50315.939030499998" count="100">
        <n v="6151.5006359999998"/>
        <n v="22205.574865500002"/>
        <n v="10362.989630999999"/>
        <n v="13321.0684365"/>
        <n v="7412.6860225"/>
        <n v="4439.7868104999998"/>
        <n v="23311.883451999998"/>
        <n v="25525.670262500003"/>
        <n v="15259.697636000001"/>
        <n v="11002.6084615"/>
        <n v="27096.577354500001"/>
        <n v="30113.8797185"/>
        <n v="31872.946910500003"/>
        <n v="33030.924928"/>
        <n v="18915.1820825"/>
        <n v="20547.036085"/>
        <n v="27792.1173795"/>
        <n v="30419.811281999999"/>
        <n v="29316.7892995"/>
        <n v="21634.609705999999"/>
        <n v="28213.6445465"/>
        <n v="30684.475321999998"/>
        <n v="17729.452095000001"/>
        <n v="26897.577354500001"/>
        <n v="19085.7996685"/>
        <n v="13683.8668605"/>
        <n v="17743.395272000002"/>
        <n v="22233.216923"/>
        <n v="32833.038573999998"/>
        <n v="19412.542513999997"/>
        <n v="6170.1136459999998"/>
        <n v="12004.160100000001"/>
        <n v="5127.0684365000006"/>
        <n v="1712.1576110000001"/>
        <n v="2727.2364164999999"/>
        <n v="684.96640400000001"/>
        <n v="11728.821650999998"/>
        <n v="2184.1912070000003"/>
        <n v="787.33720449999998"/>
        <n v="12209.1484865"/>
        <n v="33322.409374499999"/>
        <n v="29560.286604000001"/>
        <n v="12348.968893000001"/>
        <n v="25971.0812945"/>
        <n v="11659.4276235"/>
        <n v="15030.023226999998"/>
        <n v="20269.180838"/>
        <n v="29679.4172545"/>
        <n v="14889.788054999999"/>
        <n v="32168.399005499999"/>
        <n v="30793.227292"/>
        <n v="50315.939030499998"/>
        <n v="27938.3629205"/>
        <n v="1863.932808"/>
        <n v="1645.7868105000002"/>
        <n v="1112.966404"/>
        <n v="15389.4404815"/>
        <n v="18058.586479000001"/>
        <n v="1466.2248030000001"/>
        <n v="622.96640400000001"/>
        <n v="1129.4832019999999"/>
        <n v="4721.1912069999998"/>
        <n v="3143.865616"/>
        <n v="4056.7196185000003"/>
        <n v="16791.6084615"/>
        <n v="14344.574865500001"/>
        <n v="20947.2260475"/>
        <n v="12449.742845499999"/>
        <n v="23932.586479000001"/>
        <n v="5263.6072170000007"/>
        <n v="4273.1576109999996"/>
        <n v="4600.0116134999989"/>
        <n v="3945.8992120000003"/>
        <n v="3940.4160099999999"/>
        <n v="5256.7532144999996"/>
        <n v="5576.7532144999996"/>
        <n v="4594.5284115000004"/>
        <n v="6258.2028204999997"/>
        <n v="4284.1240150000003"/>
        <n v="3286.6744090000002"/>
        <n v="4925.1240150000003"/>
        <n v="5583.6072170000007"/>
        <n v="26003.967648500002"/>
        <n v="14633.6860225"/>
        <n v="10346.719618499999"/>
        <n v="18944.843633500001"/>
        <n v="13657.551638499999"/>
        <n v="20193.778930500001"/>
        <n v="20903.249274499998"/>
        <n v="17742.833264500001"/>
        <n v="28082.7349655"/>
        <n v="24527.318955499999"/>
        <n v="21802.949399500001"/>
        <n v="22538.441726000001"/>
        <n v="30757.768561500001"/>
        <n v="32462.701369500002"/>
        <n v="23166.5980925"/>
        <n v="17612.656160000002"/>
        <n v="24195.237660999999"/>
        <m/>
      </sharedItems>
    </cacheField>
  </cacheFields>
  <extLst>
    <ext xmlns:x14="http://schemas.microsoft.com/office/spreadsheetml/2009/9/main" uri="{725AE2AE-9491-48be-B2B4-4EB974FC3084}">
      <x14:pivotCacheDefinition pivotCacheId="9892829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 Tamakuwala" refreshedDate="44520.990112268519" createdVersion="7" refreshedVersion="7" minRefreshableVersion="3" recordCount="100" xr:uid="{99518EE5-50FC-4A5C-A03C-FC3226E16834}">
  <cacheSource type="worksheet">
    <worksheetSource ref="A1:P101" sheet="2012"/>
  </cacheSource>
  <cacheFields count="16">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Product Category" numFmtId="0">
      <sharedItems count="6">
        <s v="Beverage"/>
        <s v="Food"/>
        <s v="Drug"/>
        <s v="Gambling"/>
        <s v="Leisure"/>
        <s v="Hygeine"/>
      </sharedItems>
    </cacheField>
    <cacheField name="January 2012 Sales" numFmtId="167">
      <sharedItems containsSemiMixedTypes="0" containsString="0" containsNumber="1" containsInteger="1" minValue="14" maxValue="4680"/>
    </cacheField>
    <cacheField name="February 2012 Sales" numFmtId="167">
      <sharedItems containsSemiMixedTypes="0" containsString="0" containsNumber="1" containsInteger="1" minValue="37" maxValue="5480"/>
    </cacheField>
    <cacheField name="March 2012 Sales" numFmtId="167">
      <sharedItems containsSemiMixedTypes="0" containsString="0" containsNumber="1" containsInteger="1" minValue="47" maxValue="6028"/>
    </cacheField>
    <cacheField name="April 2012 Sales" numFmtId="167">
      <sharedItems containsSemiMixedTypes="0" containsString="0" containsNumber="1" containsInteger="1" minValue="53" maxValue="5480"/>
    </cacheField>
    <cacheField name="May 2012 Sales" numFmtId="167">
      <sharedItems containsSemiMixedTypes="0" containsString="0" containsNumber="1" containsInteger="1" minValue="38" maxValue="3199"/>
    </cacheField>
    <cacheField name="June 2012 Sales" numFmtId="167">
      <sharedItems containsSemiMixedTypes="0" containsString="0" containsNumber="1" containsInteger="1" minValue="32" maxValue="3968"/>
    </cacheField>
    <cacheField name="July 2012 Sales" numFmtId="167">
      <sharedItems containsSemiMixedTypes="0" containsString="0" containsNumber="1" containsInteger="1" minValue="9" maxValue="2350"/>
    </cacheField>
    <cacheField name="August 2012 Sales" numFmtId="167">
      <sharedItems containsSemiMixedTypes="0" containsString="0" containsNumber="1" containsInteger="1" minValue="33" maxValue="5417"/>
    </cacheField>
    <cacheField name="September 2012 Sales" numFmtId="167">
      <sharedItems containsSemiMixedTypes="0" containsString="0" containsNumber="1" containsInteger="1" minValue="30" maxValue="6272"/>
    </cacheField>
    <cacheField name="October 2012 Sales" numFmtId="167">
      <sharedItems containsSemiMixedTypes="0" containsString="0" containsNumber="1" containsInteger="1" minValue="14" maxValue="5924"/>
    </cacheField>
    <cacheField name="November 2012 Sales" numFmtId="167">
      <sharedItems containsSemiMixedTypes="0" containsString="0" containsNumber="1" containsInteger="1" minValue="27" maxValue="4932"/>
    </cacheField>
    <cacheField name="December 2012 Sales" numFmtId="167">
      <sharedItems containsSemiMixedTypes="0" containsString="0" containsNumber="1" containsInteger="1" minValue="14" maxValue="5480"/>
    </cacheField>
    <cacheField name="total sales" numFmtId="167">
      <sharedItems containsSemiMixedTypes="0" containsString="0" containsNumber="1" containsInteger="1" minValue="598" maxValue="48720"/>
    </cacheField>
  </cacheFields>
  <extLst>
    <ext xmlns:x14="http://schemas.microsoft.com/office/spreadsheetml/2009/9/main" uri="{725AE2AE-9491-48be-B2B4-4EB974FC3084}">
      <x14:pivotCacheDefinition pivotCacheId="13548905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 Tamakuwala" refreshedDate="44520.999153935183" createdVersion="7" refreshedVersion="7" minRefreshableVersion="3" recordCount="100" xr:uid="{DF729293-51DE-41BA-96CD-FA947C0391D9}">
  <cacheSource type="worksheet">
    <worksheetSource ref="B1:P101" sheet="2013"/>
  </cacheSource>
  <cacheFields count="15">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Product Category" numFmtId="0">
      <sharedItems count="6">
        <s v="Beverage"/>
        <s v="Food"/>
        <s v="Drug"/>
        <s v="Gambling"/>
        <s v="Leisure"/>
        <s v="Hygeine"/>
      </sharedItems>
    </cacheField>
    <cacheField name="January 2013 Sales" numFmtId="167">
      <sharedItems containsSemiMixedTypes="0" containsString="0" containsNumber="1" containsInteger="1" minValue="14" maxValue="4739"/>
    </cacheField>
    <cacheField name="February 2013 Sales" numFmtId="167">
      <sharedItems containsSemiMixedTypes="0" containsString="0" containsNumber="1" containsInteger="1" minValue="37" maxValue="5549"/>
    </cacheField>
    <cacheField name="March 2013 Sales" numFmtId="167">
      <sharedItems containsSemiMixedTypes="0" containsString="0" containsNumber="1" containsInteger="1" minValue="48" maxValue="6103"/>
    </cacheField>
    <cacheField name="April 2013 Sales" numFmtId="167">
      <sharedItems containsSemiMixedTypes="0" containsString="0" containsNumber="1" containsInteger="1" minValue="54" maxValue="5549"/>
    </cacheField>
    <cacheField name="May 2013 Sales" numFmtId="167">
      <sharedItems containsSemiMixedTypes="0" containsString="0" containsNumber="1" containsInteger="1" minValue="38" maxValue="3239"/>
    </cacheField>
    <cacheField name="June 2013 Sales" numFmtId="167">
      <sharedItems containsSemiMixedTypes="0" containsString="0" containsNumber="1" containsInteger="1" minValue="32" maxValue="4018"/>
    </cacheField>
    <cacheField name="July 2013 Sales" numFmtId="167">
      <sharedItems containsSemiMixedTypes="0" containsString="0" containsNumber="1" containsInteger="1" minValue="9" maxValue="2379"/>
    </cacheField>
    <cacheField name="August 2013 Sales" numFmtId="167">
      <sharedItems containsSemiMixedTypes="0" containsString="0" containsNumber="1" containsInteger="1" minValue="33" maxValue="5485"/>
    </cacheField>
    <cacheField name="September 2013 Sales" numFmtId="167">
      <sharedItems containsSemiMixedTypes="0" containsString="0" containsNumber="1" containsInteger="1" minValue="30" maxValue="6350"/>
    </cacheField>
    <cacheField name="October 2013 Sales" numFmtId="167">
      <sharedItems containsSemiMixedTypes="0" containsString="0" containsNumber="1" containsInteger="1" minValue="14" maxValue="5998"/>
    </cacheField>
    <cacheField name="November 2013 Sales" numFmtId="167">
      <sharedItems containsSemiMixedTypes="0" containsString="0" containsNumber="1" containsInteger="1" minValue="27" maxValue="4994"/>
    </cacheField>
    <cacheField name="December 2013 Sales" numFmtId="167">
      <sharedItems containsSemiMixedTypes="0" containsString="0" containsNumber="1" containsInteger="1" minValue="15" maxValue="5882"/>
    </cacheField>
    <cacheField name="total sales" numFmtId="167">
      <sharedItems containsSemiMixedTypes="0" containsString="0" containsNumber="1" containsInteger="1" minValue="613" maxValue="49663"/>
    </cacheField>
  </cacheFields>
  <extLst>
    <ext xmlns:x14="http://schemas.microsoft.com/office/spreadsheetml/2009/9/main" uri="{725AE2AE-9491-48be-B2B4-4EB974FC3084}">
      <x14:pivotCacheDefinition pivotCacheId="20741612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 Tamakuwala" refreshedDate="44521.004025115741" createdVersion="7" refreshedVersion="7" minRefreshableVersion="3" recordCount="100" xr:uid="{5CB33BEE-1D5E-4996-94AF-25F06C36042E}">
  <cacheSource type="worksheet">
    <worksheetSource ref="A1:P101" sheet="2011"/>
  </cacheSource>
  <cacheFields count="16">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Product Category" numFmtId="0">
      <sharedItems count="6">
        <s v="Beverage"/>
        <s v="Food"/>
        <s v="Drug"/>
        <s v="Gambling"/>
        <s v="Leisure"/>
        <s v="Hygeine"/>
      </sharedItems>
    </cacheField>
    <cacheField name="January 2011 Sales" numFmtId="167">
      <sharedItems containsSemiMixedTypes="0" containsString="0" containsNumber="1" containsInteger="1" minValue="14" maxValue="4634"/>
    </cacheField>
    <cacheField name="February 2011 Sales" numFmtId="167">
      <sharedItems containsSemiMixedTypes="0" containsString="0" containsNumber="1" containsInteger="1" minValue="37" maxValue="5426"/>
    </cacheField>
    <cacheField name="March 2011 Sales" numFmtId="167">
      <sharedItems containsSemiMixedTypes="0" containsString="0" containsNumber="1" containsInteger="1" minValue="47" maxValue="5968"/>
    </cacheField>
    <cacheField name="April 2011 Sales" numFmtId="167">
      <sharedItems containsSemiMixedTypes="0" containsString="0" containsNumber="1" containsInteger="1" minValue="52" maxValue="5426"/>
    </cacheField>
    <cacheField name="May 2011 Sales" numFmtId="167">
      <sharedItems containsSemiMixedTypes="0" containsString="0" containsNumber="1" containsInteger="1" minValue="38" maxValue="3167"/>
    </cacheField>
    <cacheField name="June 2011 Sales" numFmtId="167">
      <sharedItems containsSemiMixedTypes="0" containsString="0" containsNumber="1" containsInteger="1" minValue="32" maxValue="3929"/>
    </cacheField>
    <cacheField name="July 2011 Sales" numFmtId="167">
      <sharedItems containsSemiMixedTypes="0" containsString="0" containsNumber="1" containsInteger="1" minValue="9" maxValue="2327"/>
    </cacheField>
    <cacheField name="August 2011 Sales" numFmtId="167">
      <sharedItems containsSemiMixedTypes="0" containsString="0" containsNumber="1" containsInteger="1" minValue="33" maxValue="5363"/>
    </cacheField>
    <cacheField name="September 2011 Sales" numFmtId="167">
      <sharedItems containsSemiMixedTypes="0" containsString="0" containsNumber="1" containsInteger="1" minValue="30" maxValue="6210"/>
    </cacheField>
    <cacheField name="October 2011 Sales" numFmtId="167">
      <sharedItems containsSemiMixedTypes="0" containsString="0" containsNumber="1" containsInteger="1" minValue="14" maxValue="5865"/>
    </cacheField>
    <cacheField name="November 2011 Sales" numFmtId="167">
      <sharedItems containsSemiMixedTypes="0" containsString="0" containsNumber="1" containsInteger="1" minValue="27" maxValue="4883"/>
    </cacheField>
    <cacheField name="December 2011 Sales" numFmtId="167">
      <sharedItems containsSemiMixedTypes="0" containsString="0" containsNumber="1" containsInteger="1" minValue="14" maxValue="5426"/>
    </cacheField>
    <cacheField name="total sales" numFmtId="167">
      <sharedItems containsSemiMixedTypes="0" containsString="0" containsNumber="1" containsInteger="1" minValue="591" maxValue="48238"/>
    </cacheField>
  </cacheFields>
  <extLst>
    <ext xmlns:x14="http://schemas.microsoft.com/office/spreadsheetml/2009/9/main" uri="{725AE2AE-9491-48be-B2B4-4EB974FC3084}">
      <x14:pivotCacheDefinition pivotCacheId="1837600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s v="Cold"/>
    <x v="0"/>
    <x v="0"/>
    <x v="0"/>
    <x v="0"/>
    <n v="9852"/>
    <x v="0"/>
  </r>
  <r>
    <n v="2"/>
    <x v="1"/>
    <s v="Cold"/>
    <x v="0"/>
    <x v="0"/>
    <x v="1"/>
    <x v="1"/>
    <n v="21943"/>
    <x v="1"/>
  </r>
  <r>
    <n v="3"/>
    <x v="2"/>
    <s v="Cold"/>
    <x v="0"/>
    <x v="0"/>
    <x v="2"/>
    <x v="2"/>
    <n v="10241"/>
    <x v="2"/>
  </r>
  <r>
    <n v="4"/>
    <x v="3"/>
    <s v="Cold"/>
    <x v="0"/>
    <x v="0"/>
    <x v="3"/>
    <x v="3"/>
    <n v="13165"/>
    <x v="3"/>
  </r>
  <r>
    <n v="5"/>
    <x v="4"/>
    <s v="Cold"/>
    <x v="0"/>
    <x v="0"/>
    <x v="4"/>
    <x v="4"/>
    <n v="7323"/>
    <x v="4"/>
  </r>
  <r>
    <n v="6"/>
    <x v="5"/>
    <s v="Cold"/>
    <x v="0"/>
    <x v="0"/>
    <x v="5"/>
    <x v="5"/>
    <n v="4389"/>
    <x v="5"/>
  </r>
  <r>
    <n v="7"/>
    <x v="6"/>
    <s v="Hot"/>
    <x v="1"/>
    <x v="1"/>
    <x v="6"/>
    <x v="6"/>
    <n v="22906"/>
    <x v="6"/>
  </r>
  <r>
    <n v="8"/>
    <x v="7"/>
    <s v="Hot"/>
    <x v="1"/>
    <x v="1"/>
    <x v="7"/>
    <x v="7"/>
    <n v="25089"/>
    <x v="7"/>
  </r>
  <r>
    <n v="9"/>
    <x v="8"/>
    <s v="Hot"/>
    <x v="1"/>
    <x v="2"/>
    <x v="8"/>
    <x v="8"/>
    <n v="15085"/>
    <x v="8"/>
  </r>
  <r>
    <n v="10"/>
    <x v="9"/>
    <s v="Hot"/>
    <x v="1"/>
    <x v="2"/>
    <x v="9"/>
    <x v="9"/>
    <n v="10852"/>
    <x v="9"/>
  </r>
  <r>
    <n v="11"/>
    <x v="10"/>
    <s v="Hot"/>
    <x v="1"/>
    <x v="3"/>
    <x v="10"/>
    <x v="10"/>
    <n v="26720"/>
    <x v="10"/>
  </r>
  <r>
    <n v="12"/>
    <x v="11"/>
    <s v="Hot"/>
    <x v="1"/>
    <x v="3"/>
    <x v="11"/>
    <x v="11"/>
    <n v="29737"/>
    <x v="11"/>
  </r>
  <r>
    <n v="13"/>
    <x v="12"/>
    <s v="Hot"/>
    <x v="1"/>
    <x v="3"/>
    <x v="12"/>
    <x v="12"/>
    <n v="31482"/>
    <x v="12"/>
  </r>
  <r>
    <n v="14"/>
    <x v="13"/>
    <s v="Hot"/>
    <x v="1"/>
    <x v="3"/>
    <x v="13"/>
    <x v="13"/>
    <n v="32617"/>
    <x v="13"/>
  </r>
  <r>
    <n v="15"/>
    <x v="14"/>
    <s v="Cold"/>
    <x v="1"/>
    <x v="4"/>
    <x v="14"/>
    <x v="14"/>
    <n v="18674"/>
    <x v="14"/>
  </r>
  <r>
    <n v="16"/>
    <x v="15"/>
    <s v="Cold"/>
    <x v="1"/>
    <x v="4"/>
    <x v="15"/>
    <x v="15"/>
    <n v="20288"/>
    <x v="15"/>
  </r>
  <r>
    <n v="17"/>
    <x v="16"/>
    <s v="Cold"/>
    <x v="1"/>
    <x v="4"/>
    <x v="16"/>
    <x v="16"/>
    <n v="27395"/>
    <x v="16"/>
  </r>
  <r>
    <n v="18"/>
    <x v="17"/>
    <s v="Cold"/>
    <x v="1"/>
    <x v="4"/>
    <x v="17"/>
    <x v="17"/>
    <n v="30068"/>
    <x v="17"/>
  </r>
  <r>
    <n v="19"/>
    <x v="18"/>
    <s v="Hot"/>
    <x v="1"/>
    <x v="5"/>
    <x v="18"/>
    <x v="18"/>
    <n v="28959"/>
    <x v="18"/>
  </r>
  <r>
    <n v="20"/>
    <x v="19"/>
    <s v="Hot"/>
    <x v="1"/>
    <x v="5"/>
    <x v="19"/>
    <x v="19"/>
    <n v="21349"/>
    <x v="19"/>
  </r>
  <r>
    <n v="21"/>
    <x v="20"/>
    <s v="Hot"/>
    <x v="1"/>
    <x v="6"/>
    <x v="20"/>
    <x v="20"/>
    <n v="27836"/>
    <x v="20"/>
  </r>
  <r>
    <n v="22"/>
    <x v="21"/>
    <s v="Hot"/>
    <x v="1"/>
    <x v="6"/>
    <x v="21"/>
    <x v="21"/>
    <n v="30301"/>
    <x v="21"/>
  </r>
  <r>
    <n v="23"/>
    <x v="22"/>
    <s v="Hot"/>
    <x v="1"/>
    <x v="6"/>
    <x v="22"/>
    <x v="22"/>
    <n v="17492"/>
    <x v="22"/>
  </r>
  <r>
    <n v="24"/>
    <x v="23"/>
    <s v="Hot"/>
    <x v="1"/>
    <x v="6"/>
    <x v="23"/>
    <x v="23"/>
    <n v="26527"/>
    <x v="23"/>
  </r>
  <r>
    <n v="25"/>
    <x v="24"/>
    <s v="Hot"/>
    <x v="1"/>
    <x v="7"/>
    <x v="24"/>
    <x v="24"/>
    <n v="18850"/>
    <x v="24"/>
  </r>
  <r>
    <n v="26"/>
    <x v="25"/>
    <s v="Hot"/>
    <x v="1"/>
    <x v="7"/>
    <x v="25"/>
    <x v="25"/>
    <n v="13509"/>
    <x v="25"/>
  </r>
  <r>
    <n v="27"/>
    <x v="26"/>
    <s v="Hot"/>
    <x v="1"/>
    <x v="7"/>
    <x v="26"/>
    <x v="26"/>
    <n v="17521"/>
    <x v="26"/>
  </r>
  <r>
    <n v="28"/>
    <x v="27"/>
    <s v="Hot"/>
    <x v="0"/>
    <x v="8"/>
    <x v="27"/>
    <x v="27"/>
    <n v="21931"/>
    <x v="27"/>
  </r>
  <r>
    <n v="29"/>
    <x v="28"/>
    <s v="Hot"/>
    <x v="0"/>
    <x v="8"/>
    <x v="28"/>
    <x v="28"/>
    <n v="32391"/>
    <x v="28"/>
  </r>
  <r>
    <n v="30"/>
    <x v="29"/>
    <s v="Hot"/>
    <x v="0"/>
    <x v="8"/>
    <x v="29"/>
    <x v="29"/>
    <n v="19143"/>
    <x v="29"/>
  </r>
  <r>
    <n v="31"/>
    <x v="30"/>
    <s v="Hot"/>
    <x v="0"/>
    <x v="9"/>
    <x v="30"/>
    <x v="30"/>
    <n v="6075"/>
    <x v="30"/>
  </r>
  <r>
    <n v="32"/>
    <x v="31"/>
    <s v="Cold"/>
    <x v="0"/>
    <x v="9"/>
    <x v="31"/>
    <x v="31"/>
    <n v="11816"/>
    <x v="31"/>
  </r>
  <r>
    <n v="33"/>
    <x v="32"/>
    <s v="Cold"/>
    <x v="0"/>
    <x v="10"/>
    <x v="32"/>
    <x v="32"/>
    <n v="5052"/>
    <x v="32"/>
  </r>
  <r>
    <n v="34"/>
    <x v="33"/>
    <s v="Cold"/>
    <x v="0"/>
    <x v="10"/>
    <x v="33"/>
    <x v="33"/>
    <n v="1687"/>
    <x v="33"/>
  </r>
  <r>
    <n v="35"/>
    <x v="34"/>
    <s v="Cold"/>
    <x v="0"/>
    <x v="11"/>
    <x v="34"/>
    <x v="34"/>
    <n v="2690"/>
    <x v="34"/>
  </r>
  <r>
    <n v="36"/>
    <x v="35"/>
    <s v="Cold"/>
    <x v="0"/>
    <x v="10"/>
    <x v="35"/>
    <x v="35"/>
    <n v="676"/>
    <x v="35"/>
  </r>
  <r>
    <n v="37"/>
    <x v="36"/>
    <s v="Neutral"/>
    <x v="2"/>
    <x v="12"/>
    <x v="36"/>
    <x v="36"/>
    <n v="11579"/>
    <x v="36"/>
  </r>
  <r>
    <n v="38"/>
    <x v="37"/>
    <s v="Neutral"/>
    <x v="2"/>
    <x v="12"/>
    <x v="37"/>
    <x v="37"/>
    <n v="2159"/>
    <x v="37"/>
  </r>
  <r>
    <n v="39"/>
    <x v="38"/>
    <s v="Neutral"/>
    <x v="2"/>
    <x v="13"/>
    <x v="38"/>
    <x v="38"/>
    <n v="776"/>
    <x v="38"/>
  </r>
  <r>
    <n v="40"/>
    <x v="39"/>
    <s v="Hot"/>
    <x v="1"/>
    <x v="5"/>
    <x v="39"/>
    <x v="39"/>
    <n v="12027"/>
    <x v="39"/>
  </r>
  <r>
    <n v="41"/>
    <x v="40"/>
    <s v="Hot"/>
    <x v="1"/>
    <x v="14"/>
    <x v="40"/>
    <x v="40"/>
    <n v="32874"/>
    <x v="40"/>
  </r>
  <r>
    <n v="42"/>
    <x v="41"/>
    <s v="Hot"/>
    <x v="1"/>
    <x v="14"/>
    <x v="41"/>
    <x v="41"/>
    <n v="29129"/>
    <x v="41"/>
  </r>
  <r>
    <n v="43"/>
    <x v="42"/>
    <s v="Hot"/>
    <x v="1"/>
    <x v="14"/>
    <x v="42"/>
    <x v="42"/>
    <n v="12161"/>
    <x v="42"/>
  </r>
  <r>
    <n v="44"/>
    <x v="43"/>
    <s v="Cold"/>
    <x v="1"/>
    <x v="15"/>
    <x v="43"/>
    <x v="43"/>
    <n v="25651"/>
    <x v="43"/>
  </r>
  <r>
    <n v="45"/>
    <x v="44"/>
    <s v="Cold"/>
    <x v="1"/>
    <x v="15"/>
    <x v="44"/>
    <x v="44"/>
    <n v="11529"/>
    <x v="44"/>
  </r>
  <r>
    <n v="46"/>
    <x v="45"/>
    <s v="Cold"/>
    <x v="1"/>
    <x v="15"/>
    <x v="45"/>
    <x v="45"/>
    <n v="14865"/>
    <x v="45"/>
  </r>
  <r>
    <n v="47"/>
    <x v="46"/>
    <s v="Cold"/>
    <x v="1"/>
    <x v="15"/>
    <x v="46"/>
    <x v="46"/>
    <n v="20045"/>
    <x v="46"/>
  </r>
  <r>
    <n v="48"/>
    <x v="47"/>
    <s v="Cold"/>
    <x v="1"/>
    <x v="16"/>
    <x v="47"/>
    <x v="47"/>
    <n v="29350"/>
    <x v="47"/>
  </r>
  <r>
    <n v="49"/>
    <x v="48"/>
    <s v="Cold"/>
    <x v="1"/>
    <x v="16"/>
    <x v="48"/>
    <x v="48"/>
    <n v="14707"/>
    <x v="48"/>
  </r>
  <r>
    <n v="50"/>
    <x v="49"/>
    <s v="Cold"/>
    <x v="1"/>
    <x v="16"/>
    <x v="49"/>
    <x v="49"/>
    <n v="31707"/>
    <x v="49"/>
  </r>
  <r>
    <n v="51"/>
    <x v="50"/>
    <s v="Cold"/>
    <x v="1"/>
    <x v="16"/>
    <x v="50"/>
    <x v="50"/>
    <n v="30429"/>
    <x v="50"/>
  </r>
  <r>
    <n v="52"/>
    <x v="51"/>
    <s v="Neutral"/>
    <x v="3"/>
    <x v="17"/>
    <x v="51"/>
    <x v="51"/>
    <n v="49663"/>
    <x v="51"/>
  </r>
  <r>
    <n v="53"/>
    <x v="52"/>
    <s v="Neutral"/>
    <x v="3"/>
    <x v="17"/>
    <x v="52"/>
    <x v="52"/>
    <n v="27582"/>
    <x v="52"/>
  </r>
  <r>
    <n v="54"/>
    <x v="53"/>
    <s v="Neutral"/>
    <x v="3"/>
    <x v="17"/>
    <x v="53"/>
    <x v="53"/>
    <n v="1838"/>
    <x v="53"/>
  </r>
  <r>
    <n v="55"/>
    <x v="54"/>
    <s v="Neutral"/>
    <x v="3"/>
    <x v="17"/>
    <x v="54"/>
    <x v="54"/>
    <n v="1625"/>
    <x v="54"/>
  </r>
  <r>
    <n v="56"/>
    <x v="55"/>
    <s v="Neutral"/>
    <x v="3"/>
    <x v="17"/>
    <x v="55"/>
    <x v="55"/>
    <n v="1100"/>
    <x v="55"/>
  </r>
  <r>
    <n v="57"/>
    <x v="56"/>
    <s v="Neutral"/>
    <x v="4"/>
    <x v="18"/>
    <x v="56"/>
    <x v="56"/>
    <n v="15183"/>
    <x v="56"/>
  </r>
  <r>
    <n v="58"/>
    <x v="57"/>
    <s v="Cold"/>
    <x v="0"/>
    <x v="19"/>
    <x v="57"/>
    <x v="57"/>
    <n v="17826"/>
    <x v="57"/>
  </r>
  <r>
    <n v="59"/>
    <x v="58"/>
    <s v="Neutral"/>
    <x v="2"/>
    <x v="20"/>
    <x v="58"/>
    <x v="58"/>
    <n v="1449"/>
    <x v="58"/>
  </r>
  <r>
    <n v="60"/>
    <x v="59"/>
    <s v="Neutral"/>
    <x v="5"/>
    <x v="21"/>
    <x v="59"/>
    <x v="59"/>
    <n v="613"/>
    <x v="59"/>
  </r>
  <r>
    <n v="61"/>
    <x v="60"/>
    <s v="Neutral"/>
    <x v="2"/>
    <x v="20"/>
    <x v="60"/>
    <x v="60"/>
    <n v="1118"/>
    <x v="60"/>
  </r>
  <r>
    <n v="62"/>
    <x v="61"/>
    <s v="Cold"/>
    <x v="0"/>
    <x v="22"/>
    <x v="61"/>
    <x v="61"/>
    <n v="4669"/>
    <x v="61"/>
  </r>
  <r>
    <n v="63"/>
    <x v="62"/>
    <s v="Hot"/>
    <x v="4"/>
    <x v="23"/>
    <x v="62"/>
    <x v="62"/>
    <n v="3101"/>
    <x v="62"/>
  </r>
  <r>
    <n v="64"/>
    <x v="63"/>
    <s v="Cold"/>
    <x v="0"/>
    <x v="24"/>
    <x v="63"/>
    <x v="63"/>
    <n v="4001"/>
    <x v="63"/>
  </r>
  <r>
    <n v="65"/>
    <x v="64"/>
    <s v="Cold"/>
    <x v="0"/>
    <x v="24"/>
    <x v="64"/>
    <x v="64"/>
    <n v="16583"/>
    <x v="64"/>
  </r>
  <r>
    <n v="66"/>
    <x v="65"/>
    <s v="Hot"/>
    <x v="1"/>
    <x v="2"/>
    <x v="65"/>
    <x v="65"/>
    <n v="14156"/>
    <x v="65"/>
  </r>
  <r>
    <n v="67"/>
    <x v="66"/>
    <s v="Cold"/>
    <x v="1"/>
    <x v="25"/>
    <x v="66"/>
    <x v="66"/>
    <n v="20710"/>
    <x v="66"/>
  </r>
  <r>
    <n v="68"/>
    <x v="67"/>
    <s v="Cold"/>
    <x v="1"/>
    <x v="26"/>
    <x v="67"/>
    <x v="67"/>
    <n v="12297"/>
    <x v="67"/>
  </r>
  <r>
    <n v="69"/>
    <x v="68"/>
    <s v="Cold"/>
    <x v="1"/>
    <x v="27"/>
    <x v="68"/>
    <x v="68"/>
    <n v="23642"/>
    <x v="68"/>
  </r>
  <r>
    <n v="70"/>
    <x v="69"/>
    <s v="Cold"/>
    <x v="0"/>
    <x v="0"/>
    <x v="69"/>
    <x v="69"/>
    <n v="5200"/>
    <x v="69"/>
  </r>
  <r>
    <n v="71"/>
    <x v="70"/>
    <s v="Cold"/>
    <x v="0"/>
    <x v="0"/>
    <x v="70"/>
    <x v="70"/>
    <n v="4223"/>
    <x v="70"/>
  </r>
  <r>
    <n v="72"/>
    <x v="71"/>
    <s v="Cold"/>
    <x v="0"/>
    <x v="0"/>
    <x v="71"/>
    <x v="71"/>
    <n v="4546"/>
    <x v="71"/>
  </r>
  <r>
    <n v="73"/>
    <x v="72"/>
    <s v="Cold"/>
    <x v="0"/>
    <x v="0"/>
    <x v="72"/>
    <x v="72"/>
    <n v="3899"/>
    <x v="72"/>
  </r>
  <r>
    <n v="74"/>
    <x v="73"/>
    <s v="Cold"/>
    <x v="0"/>
    <x v="0"/>
    <x v="72"/>
    <x v="72"/>
    <n v="3895"/>
    <x v="73"/>
  </r>
  <r>
    <n v="75"/>
    <x v="74"/>
    <s v="Cold"/>
    <x v="0"/>
    <x v="0"/>
    <x v="69"/>
    <x v="69"/>
    <n v="5195"/>
    <x v="74"/>
  </r>
  <r>
    <n v="76"/>
    <x v="75"/>
    <s v="Cold"/>
    <x v="0"/>
    <x v="0"/>
    <x v="73"/>
    <x v="73"/>
    <n v="5514"/>
    <x v="75"/>
  </r>
  <r>
    <n v="77"/>
    <x v="76"/>
    <s v="Cold"/>
    <x v="0"/>
    <x v="28"/>
    <x v="71"/>
    <x v="71"/>
    <n v="4542"/>
    <x v="76"/>
  </r>
  <r>
    <n v="78"/>
    <x v="77"/>
    <s v="Cold"/>
    <x v="0"/>
    <x v="28"/>
    <x v="74"/>
    <x v="74"/>
    <n v="6181"/>
    <x v="77"/>
  </r>
  <r>
    <n v="79"/>
    <x v="78"/>
    <s v="Cold"/>
    <x v="0"/>
    <x v="28"/>
    <x v="70"/>
    <x v="70"/>
    <n v="4231"/>
    <x v="78"/>
  </r>
  <r>
    <n v="80"/>
    <x v="79"/>
    <s v="Cold"/>
    <x v="0"/>
    <x v="28"/>
    <x v="75"/>
    <x v="75"/>
    <n v="3248"/>
    <x v="79"/>
  </r>
  <r>
    <n v="81"/>
    <x v="80"/>
    <s v="Cold"/>
    <x v="0"/>
    <x v="28"/>
    <x v="76"/>
    <x v="76"/>
    <n v="4869"/>
    <x v="80"/>
  </r>
  <r>
    <n v="82"/>
    <x v="81"/>
    <s v="Cold"/>
    <x v="0"/>
    <x v="28"/>
    <x v="73"/>
    <x v="73"/>
    <n v="5519"/>
    <x v="81"/>
  </r>
  <r>
    <n v="83"/>
    <x v="82"/>
    <s v="Cold"/>
    <x v="0"/>
    <x v="28"/>
    <x v="70"/>
    <x v="70"/>
    <n v="4231"/>
    <x v="78"/>
  </r>
  <r>
    <n v="84"/>
    <x v="83"/>
    <s v="Cold"/>
    <x v="1"/>
    <x v="29"/>
    <x v="77"/>
    <x v="77"/>
    <n v="25716"/>
    <x v="82"/>
  </r>
  <r>
    <n v="85"/>
    <x v="84"/>
    <s v="Cold"/>
    <x v="1"/>
    <x v="29"/>
    <x v="78"/>
    <x v="78"/>
    <n v="14475"/>
    <x v="83"/>
  </r>
  <r>
    <n v="86"/>
    <x v="85"/>
    <s v="Cold"/>
    <x v="1"/>
    <x v="29"/>
    <x v="79"/>
    <x v="79"/>
    <n v="10233"/>
    <x v="84"/>
  </r>
  <r>
    <n v="87"/>
    <x v="86"/>
    <s v="Cold"/>
    <x v="1"/>
    <x v="29"/>
    <x v="80"/>
    <x v="80"/>
    <n v="18739"/>
    <x v="85"/>
  </r>
  <r>
    <n v="88"/>
    <x v="87"/>
    <s v="Cold"/>
    <x v="1"/>
    <x v="29"/>
    <x v="81"/>
    <x v="81"/>
    <n v="13498"/>
    <x v="86"/>
  </r>
  <r>
    <n v="89"/>
    <x v="88"/>
    <s v="Cold"/>
    <x v="1"/>
    <x v="30"/>
    <x v="82"/>
    <x v="82"/>
    <n v="19905"/>
    <x v="87"/>
  </r>
  <r>
    <n v="90"/>
    <x v="89"/>
    <s v="Cold"/>
    <x v="1"/>
    <x v="30"/>
    <x v="83"/>
    <x v="83"/>
    <n v="20646"/>
    <x v="88"/>
  </r>
  <r>
    <n v="91"/>
    <x v="90"/>
    <s v="Cold"/>
    <x v="1"/>
    <x v="30"/>
    <x v="84"/>
    <x v="84"/>
    <n v="17526"/>
    <x v="89"/>
  </r>
  <r>
    <n v="92"/>
    <x v="91"/>
    <s v="Cold"/>
    <x v="1"/>
    <x v="30"/>
    <x v="85"/>
    <x v="85"/>
    <n v="27692"/>
    <x v="90"/>
  </r>
  <r>
    <n v="93"/>
    <x v="92"/>
    <s v="Cold"/>
    <x v="1"/>
    <x v="30"/>
    <x v="86"/>
    <x v="86"/>
    <n v="24179"/>
    <x v="91"/>
  </r>
  <r>
    <n v="94"/>
    <x v="93"/>
    <s v="Cold"/>
    <x v="1"/>
    <x v="31"/>
    <x v="87"/>
    <x v="87"/>
    <n v="21450"/>
    <x v="92"/>
  </r>
  <r>
    <n v="95"/>
    <x v="94"/>
    <s v="Neutral"/>
    <x v="1"/>
    <x v="31"/>
    <x v="88"/>
    <x v="88"/>
    <n v="22229"/>
    <x v="93"/>
  </r>
  <r>
    <n v="96"/>
    <x v="95"/>
    <s v="Neutral"/>
    <x v="1"/>
    <x v="31"/>
    <x v="89"/>
    <x v="89"/>
    <n v="30342"/>
    <x v="94"/>
  </r>
  <r>
    <n v="97"/>
    <x v="96"/>
    <s v="Neutral"/>
    <x v="1"/>
    <x v="31"/>
    <x v="90"/>
    <x v="90"/>
    <n v="32026"/>
    <x v="95"/>
  </r>
  <r>
    <n v="98"/>
    <x v="97"/>
    <s v="Neutral"/>
    <x v="1"/>
    <x v="32"/>
    <x v="91"/>
    <x v="91"/>
    <n v="22877"/>
    <x v="96"/>
  </r>
  <r>
    <n v="99"/>
    <x v="98"/>
    <s v="Cold"/>
    <x v="1"/>
    <x v="32"/>
    <x v="92"/>
    <x v="92"/>
    <n v="17327"/>
    <x v="97"/>
  </r>
  <r>
    <n v="100"/>
    <x v="99"/>
    <s v="Neutral"/>
    <x v="1"/>
    <x v="33"/>
    <x v="93"/>
    <x v="93"/>
    <n v="23916"/>
    <x v="98"/>
  </r>
  <r>
    <m/>
    <x v="100"/>
    <m/>
    <x v="6"/>
    <x v="34"/>
    <x v="94"/>
    <x v="94"/>
    <m/>
    <x v="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n v="811"/>
    <n v="811"/>
    <n v="811"/>
    <n v="811"/>
    <n v="811"/>
    <n v="811"/>
    <n v="811"/>
    <n v="811"/>
    <n v="811"/>
    <n v="811"/>
    <n v="811"/>
    <n v="811"/>
    <n v="9732"/>
  </r>
  <r>
    <n v="2"/>
    <x v="1"/>
    <x v="0"/>
    <n v="1106"/>
    <n v="1383"/>
    <n v="1659"/>
    <n v="1936"/>
    <n v="1742"/>
    <n v="2987"/>
    <n v="2350"/>
    <n v="2904"/>
    <n v="2212"/>
    <n v="1383"/>
    <n v="1106"/>
    <n v="830"/>
    <n v="21598"/>
  </r>
  <r>
    <n v="3"/>
    <x v="2"/>
    <x v="0"/>
    <n v="516"/>
    <n v="645"/>
    <n v="775"/>
    <n v="904"/>
    <n v="813"/>
    <n v="1394"/>
    <n v="1097"/>
    <n v="1355"/>
    <n v="1032"/>
    <n v="645"/>
    <n v="516"/>
    <n v="388"/>
    <n v="10080"/>
  </r>
  <r>
    <n v="4"/>
    <x v="3"/>
    <x v="0"/>
    <n v="664"/>
    <n v="830"/>
    <n v="996"/>
    <n v="1162"/>
    <n v="1046"/>
    <n v="1793"/>
    <n v="1411"/>
    <n v="1742"/>
    <n v="1327"/>
    <n v="830"/>
    <n v="664"/>
    <n v="498"/>
    <n v="12963"/>
  </r>
  <r>
    <n v="5"/>
    <x v="4"/>
    <x v="0"/>
    <n v="369"/>
    <n v="462"/>
    <n v="553"/>
    <n v="645"/>
    <n v="582"/>
    <n v="996"/>
    <n v="784"/>
    <n v="969"/>
    <n v="737"/>
    <n v="462"/>
    <n v="369"/>
    <n v="277"/>
    <n v="7205"/>
  </r>
  <r>
    <n v="6"/>
    <x v="5"/>
    <x v="0"/>
    <n v="221"/>
    <n v="277"/>
    <n v="332"/>
    <n v="388"/>
    <n v="349"/>
    <n v="598"/>
    <n v="471"/>
    <n v="582"/>
    <n v="442"/>
    <n v="277"/>
    <n v="221"/>
    <n v="167"/>
    <n v="4325"/>
  </r>
  <r>
    <n v="7"/>
    <x v="6"/>
    <x v="1"/>
    <n v="3235"/>
    <n v="3697"/>
    <n v="924"/>
    <n v="231"/>
    <n v="324"/>
    <n v="139"/>
    <n v="463"/>
    <n v="694"/>
    <n v="1618"/>
    <n v="3928"/>
    <n v="2541"/>
    <n v="4389"/>
    <n v="22183"/>
  </r>
  <r>
    <n v="8"/>
    <x v="7"/>
    <x v="1"/>
    <n v="3553"/>
    <n v="4823"/>
    <n v="1016"/>
    <n v="762"/>
    <n v="357"/>
    <n v="610"/>
    <n v="381"/>
    <n v="382"/>
    <n v="2031"/>
    <n v="2538"/>
    <n v="2793"/>
    <n v="5076"/>
    <n v="24322"/>
  </r>
  <r>
    <n v="9"/>
    <x v="8"/>
    <x v="1"/>
    <n v="963"/>
    <n v="1155"/>
    <n v="1925"/>
    <n v="1540"/>
    <n v="2291"/>
    <n v="2080"/>
    <n v="1636"/>
    <n v="1155"/>
    <n v="963"/>
    <n v="193"/>
    <n v="386"/>
    <n v="578"/>
    <n v="14865"/>
  </r>
  <r>
    <n v="10"/>
    <x v="9"/>
    <x v="1"/>
    <n v="933"/>
    <n v="667"/>
    <n v="800"/>
    <n v="800"/>
    <n v="653"/>
    <n v="640"/>
    <n v="1332"/>
    <n v="1999"/>
    <n v="400"/>
    <n v="667"/>
    <n v="800"/>
    <n v="933"/>
    <n v="10624"/>
  </r>
  <r>
    <n v="11"/>
    <x v="10"/>
    <x v="1"/>
    <n v="2388"/>
    <n v="2388"/>
    <n v="2686"/>
    <n v="2388"/>
    <n v="1881"/>
    <n v="1433"/>
    <n v="1194"/>
    <n v="2239"/>
    <n v="2388"/>
    <n v="2090"/>
    <n v="2686"/>
    <n v="2388"/>
    <n v="26149"/>
  </r>
  <r>
    <n v="12"/>
    <x v="11"/>
    <x v="1"/>
    <n v="2642"/>
    <n v="2642"/>
    <n v="3302"/>
    <n v="2642"/>
    <n v="1619"/>
    <n v="1586"/>
    <n v="1321"/>
    <n v="2229"/>
    <n v="2642"/>
    <n v="3302"/>
    <n v="2642"/>
    <n v="2642"/>
    <n v="29211"/>
  </r>
  <r>
    <n v="13"/>
    <x v="12"/>
    <x v="1"/>
    <n v="2801"/>
    <n v="2801"/>
    <n v="2801"/>
    <n v="2801"/>
    <n v="1961"/>
    <n v="1681"/>
    <n v="1401"/>
    <n v="2101"/>
    <n v="3501"/>
    <n v="2801"/>
    <n v="3501"/>
    <n v="2801"/>
    <n v="30952"/>
  </r>
  <r>
    <n v="14"/>
    <x v="13"/>
    <x v="1"/>
    <n v="2895"/>
    <n v="2895"/>
    <n v="2895"/>
    <n v="3618"/>
    <n v="2027"/>
    <n v="1520"/>
    <n v="1447"/>
    <n v="2442"/>
    <n v="2895"/>
    <n v="2895"/>
    <n v="3618"/>
    <n v="2895"/>
    <n v="32042"/>
  </r>
  <r>
    <n v="15"/>
    <x v="14"/>
    <x v="1"/>
    <n v="837"/>
    <n v="628"/>
    <n v="1256"/>
    <n v="1047"/>
    <n v="733"/>
    <n v="1005"/>
    <n v="1047"/>
    <n v="1727"/>
    <n v="2303"/>
    <n v="4186"/>
    <n v="1675"/>
    <n v="1885"/>
    <n v="18329"/>
  </r>
  <r>
    <n v="16"/>
    <x v="15"/>
    <x v="1"/>
    <n v="232"/>
    <n v="464"/>
    <n v="696"/>
    <n v="1159"/>
    <n v="974"/>
    <n v="1391"/>
    <n v="927"/>
    <n v="2955"/>
    <n v="4171"/>
    <n v="3940"/>
    <n v="1854"/>
    <n v="1159"/>
    <n v="19922"/>
  </r>
  <r>
    <n v="17"/>
    <x v="16"/>
    <x v="1"/>
    <n v="936"/>
    <n v="936"/>
    <n v="936"/>
    <n v="936"/>
    <n v="1093"/>
    <n v="1499"/>
    <n v="1404"/>
    <n v="4680"/>
    <n v="3744"/>
    <n v="4680"/>
    <n v="3120"/>
    <n v="2808"/>
    <n v="26772"/>
  </r>
  <r>
    <n v="18"/>
    <x v="17"/>
    <x v="1"/>
    <n v="2394"/>
    <n v="2736"/>
    <n v="3077"/>
    <n v="3077"/>
    <n v="2633"/>
    <n v="1847"/>
    <n v="1710"/>
    <n v="1539"/>
    <n v="2052"/>
    <n v="3077"/>
    <n v="3761"/>
    <n v="1710"/>
    <n v="29613"/>
  </r>
  <r>
    <n v="19"/>
    <x v="18"/>
    <x v="1"/>
    <n v="2909"/>
    <n v="2586"/>
    <n v="2586"/>
    <n v="2586"/>
    <n v="2036"/>
    <n v="1551"/>
    <n v="1293"/>
    <n v="1939"/>
    <n v="2586"/>
    <n v="2909"/>
    <n v="2909"/>
    <n v="2586"/>
    <n v="28476"/>
  </r>
  <r>
    <n v="20"/>
    <x v="19"/>
    <x v="1"/>
    <n v="1903"/>
    <n v="2140"/>
    <n v="1903"/>
    <n v="2140"/>
    <n v="1332"/>
    <n v="1285"/>
    <n v="951"/>
    <n v="1427"/>
    <n v="2140"/>
    <n v="1903"/>
    <n v="1903"/>
    <n v="1903"/>
    <n v="20930"/>
  </r>
  <r>
    <n v="21"/>
    <x v="20"/>
    <x v="1"/>
    <n v="2473"/>
    <n v="2473"/>
    <n v="2784"/>
    <n v="2473"/>
    <n v="1516"/>
    <n v="1485"/>
    <n v="1392"/>
    <n v="1855"/>
    <n v="2473"/>
    <n v="2473"/>
    <n v="2784"/>
    <n v="3093"/>
    <n v="27274"/>
  </r>
  <r>
    <n v="22"/>
    <x v="21"/>
    <x v="1"/>
    <n v="2743"/>
    <n v="2743"/>
    <n v="2743"/>
    <n v="2743"/>
    <n v="2401"/>
    <n v="1646"/>
    <n v="1543"/>
    <n v="2572"/>
    <n v="2743"/>
    <n v="2401"/>
    <n v="2743"/>
    <n v="2743"/>
    <n v="29764"/>
  </r>
  <r>
    <n v="23"/>
    <x v="22"/>
    <x v="1"/>
    <n v="1561"/>
    <n v="1561"/>
    <n v="1561"/>
    <n v="1561"/>
    <n v="1367"/>
    <n v="937"/>
    <n v="781"/>
    <n v="1172"/>
    <n v="1561"/>
    <n v="1561"/>
    <n v="1561"/>
    <n v="1951"/>
    <n v="17135"/>
  </r>
  <r>
    <n v="24"/>
    <x v="23"/>
    <x v="1"/>
    <n v="2365"/>
    <n v="1775"/>
    <n v="1479"/>
    <n v="2661"/>
    <n v="1863"/>
    <n v="1775"/>
    <n v="888"/>
    <n v="2218"/>
    <n v="3252"/>
    <n v="2956"/>
    <n v="2365"/>
    <n v="2365"/>
    <n v="25962"/>
  </r>
  <r>
    <n v="25"/>
    <x v="24"/>
    <x v="1"/>
    <n v="1694"/>
    <n v="1694"/>
    <n v="1694"/>
    <n v="1694"/>
    <n v="1630"/>
    <n v="1017"/>
    <n v="847"/>
    <n v="1271"/>
    <n v="2117"/>
    <n v="1694"/>
    <n v="1694"/>
    <n v="1482"/>
    <n v="18528"/>
  </r>
  <r>
    <n v="26"/>
    <x v="25"/>
    <x v="1"/>
    <n v="1226"/>
    <n v="1226"/>
    <n v="1226"/>
    <n v="1226"/>
    <n v="1395"/>
    <n v="828"/>
    <n v="613"/>
    <n v="920"/>
    <n v="1226"/>
    <n v="920"/>
    <n v="1226"/>
    <n v="1226"/>
    <n v="13258"/>
  </r>
  <r>
    <n v="27"/>
    <x v="26"/>
    <x v="1"/>
    <n v="1750"/>
    <n v="1944"/>
    <n v="1555"/>
    <n v="1555"/>
    <n v="817"/>
    <n v="933"/>
    <n v="876"/>
    <n v="1167"/>
    <n v="1555"/>
    <n v="973"/>
    <n v="2139"/>
    <n v="1944"/>
    <n v="17208"/>
  </r>
  <r>
    <n v="28"/>
    <x v="27"/>
    <x v="0"/>
    <n v="2124"/>
    <n v="3067"/>
    <n v="4247"/>
    <n v="1180"/>
    <n v="1652"/>
    <n v="1416"/>
    <n v="236"/>
    <n v="709"/>
    <n v="944"/>
    <n v="1180"/>
    <n v="1652"/>
    <n v="3067"/>
    <n v="21474"/>
  </r>
  <r>
    <n v="29"/>
    <x v="28"/>
    <x v="0"/>
    <n v="3813"/>
    <n v="2080"/>
    <n v="2772"/>
    <n v="1040"/>
    <n v="2184"/>
    <n v="1040"/>
    <n v="520"/>
    <n v="2339"/>
    <n v="2426"/>
    <n v="4159"/>
    <n v="4159"/>
    <n v="5198"/>
    <n v="31730"/>
  </r>
  <r>
    <n v="30"/>
    <x v="29"/>
    <x v="0"/>
    <n v="2732"/>
    <n v="1892"/>
    <n v="1051"/>
    <n v="1682"/>
    <n v="2354"/>
    <n v="505"/>
    <n v="736"/>
    <n v="631"/>
    <n v="1682"/>
    <n v="1051"/>
    <n v="1892"/>
    <n v="2522"/>
    <n v="18730"/>
  </r>
  <r>
    <n v="31"/>
    <x v="30"/>
    <x v="0"/>
    <n v="1063"/>
    <n v="332"/>
    <n v="531"/>
    <n v="465"/>
    <n v="559"/>
    <n v="279"/>
    <n v="200"/>
    <n v="300"/>
    <n v="266"/>
    <n v="399"/>
    <n v="664"/>
    <n v="864"/>
    <n v="5922"/>
  </r>
  <r>
    <n v="32"/>
    <x v="31"/>
    <x v="0"/>
    <n v="2064"/>
    <n v="645"/>
    <n v="1032"/>
    <n v="904"/>
    <n v="1085"/>
    <n v="542"/>
    <n v="388"/>
    <n v="582"/>
    <n v="516"/>
    <n v="775"/>
    <n v="1291"/>
    <n v="1678"/>
    <n v="11502"/>
  </r>
  <r>
    <n v="33"/>
    <x v="32"/>
    <x v="0"/>
    <n v="885"/>
    <n v="277"/>
    <n v="442"/>
    <n v="388"/>
    <n v="465"/>
    <n v="233"/>
    <n v="167"/>
    <n v="249"/>
    <n v="221"/>
    <n v="332"/>
    <n v="553"/>
    <n v="719"/>
    <n v="4931"/>
  </r>
  <r>
    <n v="34"/>
    <x v="33"/>
    <x v="0"/>
    <n v="295"/>
    <n v="93"/>
    <n v="147"/>
    <n v="129"/>
    <n v="156"/>
    <n v="78"/>
    <n v="56"/>
    <n v="84"/>
    <n v="74"/>
    <n v="111"/>
    <n v="185"/>
    <n v="240"/>
    <n v="1648"/>
  </r>
  <r>
    <n v="35"/>
    <x v="34"/>
    <x v="0"/>
    <n v="473"/>
    <n v="147"/>
    <n v="236"/>
    <n v="207"/>
    <n v="248"/>
    <n v="124"/>
    <n v="89"/>
    <n v="133"/>
    <n v="118"/>
    <n v="178"/>
    <n v="295"/>
    <n v="384"/>
    <n v="2632"/>
  </r>
  <r>
    <n v="36"/>
    <x v="35"/>
    <x v="0"/>
    <n v="118"/>
    <n v="37"/>
    <n v="60"/>
    <n v="53"/>
    <n v="63"/>
    <n v="32"/>
    <n v="22"/>
    <n v="33"/>
    <n v="30"/>
    <n v="44"/>
    <n v="74"/>
    <n v="96"/>
    <n v="662"/>
  </r>
  <r>
    <n v="37"/>
    <x v="36"/>
    <x v="2"/>
    <n v="1039"/>
    <n v="1299"/>
    <n v="1558"/>
    <n v="780"/>
    <n v="818"/>
    <n v="545"/>
    <n v="714"/>
    <n v="585"/>
    <n v="1428"/>
    <n v="780"/>
    <n v="1039"/>
    <n v="780"/>
    <n v="11365"/>
  </r>
  <r>
    <n v="38"/>
    <x v="37"/>
    <x v="2"/>
    <n v="186"/>
    <n v="232"/>
    <n v="279"/>
    <n v="324"/>
    <n v="146"/>
    <n v="98"/>
    <n v="35"/>
    <n v="105"/>
    <n v="256"/>
    <n v="139"/>
    <n v="186"/>
    <n v="139"/>
    <n v="2125"/>
  </r>
  <r>
    <n v="39"/>
    <x v="38"/>
    <x v="2"/>
    <n v="58"/>
    <n v="91"/>
    <n v="99"/>
    <n v="115"/>
    <n v="47"/>
    <n v="40"/>
    <n v="9"/>
    <n v="43"/>
    <n v="83"/>
    <n v="58"/>
    <n v="58"/>
    <n v="58"/>
    <n v="759"/>
  </r>
  <r>
    <n v="40"/>
    <x v="39"/>
    <x v="1"/>
    <n v="1522"/>
    <n v="1015"/>
    <n v="1269"/>
    <n v="381"/>
    <n v="267"/>
    <n v="305"/>
    <n v="317"/>
    <n v="951"/>
    <n v="1395"/>
    <n v="1269"/>
    <n v="1269"/>
    <n v="1776"/>
    <n v="11736"/>
  </r>
  <r>
    <n v="41"/>
    <x v="40"/>
    <x v="1"/>
    <n v="4680"/>
    <n v="4680"/>
    <n v="2881"/>
    <n v="2881"/>
    <n v="1764"/>
    <n v="1729"/>
    <n v="1440"/>
    <n v="1350"/>
    <n v="2520"/>
    <n v="1800"/>
    <n v="3600"/>
    <n v="2881"/>
    <n v="32206"/>
  </r>
  <r>
    <n v="42"/>
    <x v="41"/>
    <x v="1"/>
    <n v="2973"/>
    <n v="4757"/>
    <n v="2973"/>
    <n v="2379"/>
    <n v="625"/>
    <n v="536"/>
    <n v="446"/>
    <n v="670"/>
    <n v="2379"/>
    <n v="3568"/>
    <n v="3865"/>
    <n v="3270"/>
    <n v="28441"/>
  </r>
  <r>
    <n v="43"/>
    <x v="42"/>
    <x v="1"/>
    <n v="1575"/>
    <n v="1575"/>
    <n v="1312"/>
    <n v="918"/>
    <n v="460"/>
    <n v="473"/>
    <n v="525"/>
    <n v="689"/>
    <n v="918"/>
    <n v="525"/>
    <n v="1181"/>
    <n v="1705"/>
    <n v="11856"/>
  </r>
  <r>
    <n v="44"/>
    <x v="43"/>
    <x v="1"/>
    <n v="2127"/>
    <n v="2127"/>
    <n v="1824"/>
    <n v="2431"/>
    <n v="1278"/>
    <n v="2735"/>
    <n v="1976"/>
    <n v="2508"/>
    <n v="3039"/>
    <n v="3039"/>
    <n v="912"/>
    <n v="1216"/>
    <n v="25212"/>
  </r>
  <r>
    <n v="45"/>
    <x v="44"/>
    <x v="1"/>
    <n v="267"/>
    <n v="1995"/>
    <n v="798"/>
    <n v="532"/>
    <n v="1211"/>
    <n v="879"/>
    <n v="532"/>
    <n v="898"/>
    <n v="1463"/>
    <n v="1861"/>
    <n v="666"/>
    <n v="267"/>
    <n v="11369"/>
  </r>
  <r>
    <n v="46"/>
    <x v="45"/>
    <x v="1"/>
    <n v="332"/>
    <n v="1163"/>
    <n v="2491"/>
    <n v="2823"/>
    <n v="117"/>
    <n v="1097"/>
    <n v="747"/>
    <n v="1245"/>
    <n v="2159"/>
    <n v="1660"/>
    <n v="665"/>
    <n v="167"/>
    <n v="14666"/>
  </r>
  <r>
    <n v="47"/>
    <x v="46"/>
    <x v="1"/>
    <n v="1196"/>
    <n v="1913"/>
    <n v="1674"/>
    <n v="1434"/>
    <n v="502"/>
    <n v="2296"/>
    <n v="1554"/>
    <n v="2510"/>
    <n v="2630"/>
    <n v="2391"/>
    <n v="1434"/>
    <n v="239"/>
    <n v="19773"/>
  </r>
  <r>
    <n v="48"/>
    <x v="47"/>
    <x v="1"/>
    <n v="2386"/>
    <n v="1704"/>
    <n v="2386"/>
    <n v="1364"/>
    <n v="1909"/>
    <n v="2249"/>
    <n v="1704"/>
    <n v="3323"/>
    <n v="5111"/>
    <n v="5452"/>
    <n v="682"/>
    <n v="682"/>
    <n v="28952"/>
  </r>
  <r>
    <n v="49"/>
    <x v="48"/>
    <x v="1"/>
    <n v="172"/>
    <n v="342"/>
    <n v="2222"/>
    <n v="2051"/>
    <n v="838"/>
    <n v="1436"/>
    <n v="854"/>
    <n v="1411"/>
    <n v="1881"/>
    <n v="1538"/>
    <n v="1026"/>
    <n v="684"/>
    <n v="14455"/>
  </r>
  <r>
    <n v="50"/>
    <x v="49"/>
    <x v="1"/>
    <n v="1084"/>
    <n v="1084"/>
    <n v="1084"/>
    <n v="1084"/>
    <n v="1265"/>
    <n v="1733"/>
    <n v="1625"/>
    <n v="5417"/>
    <n v="4333"/>
    <n v="5417"/>
    <n v="3611"/>
    <n v="3250"/>
    <n v="30987"/>
  </r>
  <r>
    <n v="51"/>
    <x v="50"/>
    <x v="1"/>
    <n v="348"/>
    <n v="697"/>
    <n v="1045"/>
    <n v="1742"/>
    <n v="1463"/>
    <n v="2091"/>
    <n v="1394"/>
    <n v="4443"/>
    <n v="6272"/>
    <n v="5924"/>
    <n v="2788"/>
    <n v="1742"/>
    <n v="29949"/>
  </r>
  <r>
    <n v="52"/>
    <x v="51"/>
    <x v="3"/>
    <n v="3289"/>
    <n v="5480"/>
    <n v="6028"/>
    <n v="5480"/>
    <n v="3069"/>
    <n v="2631"/>
    <n v="2193"/>
    <n v="2466"/>
    <n v="2740"/>
    <n v="4932"/>
    <n v="4932"/>
    <n v="5480"/>
    <n v="48720"/>
  </r>
  <r>
    <n v="53"/>
    <x v="52"/>
    <x v="3"/>
    <n v="2439"/>
    <n v="2439"/>
    <n v="3048"/>
    <n v="2439"/>
    <n v="1708"/>
    <n v="1281"/>
    <n v="1220"/>
    <n v="1830"/>
    <n v="2439"/>
    <n v="2439"/>
    <n v="3353"/>
    <n v="2439"/>
    <n v="27074"/>
  </r>
  <r>
    <n v="54"/>
    <x v="53"/>
    <x v="3"/>
    <n v="163"/>
    <n v="163"/>
    <n v="163"/>
    <n v="122"/>
    <n v="114"/>
    <n v="98"/>
    <n v="82"/>
    <n v="122"/>
    <n v="163"/>
    <n v="163"/>
    <n v="265"/>
    <n v="184"/>
    <n v="1802"/>
  </r>
  <r>
    <n v="55"/>
    <x v="54"/>
    <x v="3"/>
    <n v="168"/>
    <n v="148"/>
    <n v="148"/>
    <n v="93"/>
    <n v="143"/>
    <n v="112"/>
    <n v="84"/>
    <n v="139"/>
    <n v="148"/>
    <n v="148"/>
    <n v="112"/>
    <n v="148"/>
    <n v="1591"/>
  </r>
  <r>
    <n v="56"/>
    <x v="55"/>
    <x v="3"/>
    <n v="65"/>
    <n v="129"/>
    <n v="142"/>
    <n v="129"/>
    <n v="91"/>
    <n v="109"/>
    <n v="78"/>
    <n v="79"/>
    <n v="129"/>
    <n v="39"/>
    <n v="39"/>
    <n v="53"/>
    <n v="1082"/>
  </r>
  <r>
    <n v="57"/>
    <x v="56"/>
    <x v="4"/>
    <n v="846"/>
    <n v="1862"/>
    <n v="1693"/>
    <n v="1354"/>
    <n v="1068"/>
    <n v="813"/>
    <n v="678"/>
    <n v="1143"/>
    <n v="1693"/>
    <n v="1354"/>
    <n v="1016"/>
    <n v="1354"/>
    <n v="14874"/>
  </r>
  <r>
    <n v="58"/>
    <x v="57"/>
    <x v="0"/>
    <n v="996"/>
    <n v="2191"/>
    <n v="1991"/>
    <n v="1593"/>
    <n v="1254"/>
    <n v="956"/>
    <n v="797"/>
    <n v="1344"/>
    <n v="1991"/>
    <n v="1593"/>
    <n v="1195"/>
    <n v="1593"/>
    <n v="17494"/>
  </r>
  <r>
    <n v="59"/>
    <x v="58"/>
    <x v="2"/>
    <n v="67"/>
    <n v="100"/>
    <n v="150"/>
    <n v="267"/>
    <n v="327"/>
    <n v="61"/>
    <n v="33"/>
    <n v="88"/>
    <n v="100"/>
    <n v="17"/>
    <n v="167"/>
    <n v="51"/>
    <n v="1428"/>
  </r>
  <r>
    <n v="60"/>
    <x v="59"/>
    <x v="5"/>
    <n v="55"/>
    <n v="55"/>
    <n v="47"/>
    <n v="55"/>
    <n v="38"/>
    <n v="33"/>
    <n v="34"/>
    <n v="41"/>
    <n v="55"/>
    <n v="55"/>
    <n v="75"/>
    <n v="55"/>
    <n v="598"/>
  </r>
  <r>
    <n v="61"/>
    <x v="60"/>
    <x v="2"/>
    <n v="14"/>
    <n v="93"/>
    <n v="119"/>
    <n v="290"/>
    <n v="231"/>
    <n v="57"/>
    <n v="46"/>
    <n v="119"/>
    <n v="80"/>
    <n v="14"/>
    <n v="27"/>
    <n v="14"/>
    <n v="1104"/>
  </r>
  <r>
    <n v="62"/>
    <x v="61"/>
    <x v="0"/>
    <n v="56"/>
    <n v="388"/>
    <n v="498"/>
    <n v="1217"/>
    <n v="969"/>
    <n v="233"/>
    <n v="194"/>
    <n v="498"/>
    <n v="332"/>
    <n v="56"/>
    <n v="111"/>
    <n v="56"/>
    <n v="4608"/>
  </r>
  <r>
    <n v="63"/>
    <x v="62"/>
    <x v="4"/>
    <n v="206"/>
    <n v="275"/>
    <n v="275"/>
    <n v="275"/>
    <n v="193"/>
    <n v="166"/>
    <n v="137"/>
    <n v="206"/>
    <n v="275"/>
    <n v="275"/>
    <n v="446"/>
    <n v="309"/>
    <n v="3038"/>
  </r>
  <r>
    <n v="64"/>
    <x v="63"/>
    <x v="0"/>
    <n v="266"/>
    <n v="355"/>
    <n v="355"/>
    <n v="355"/>
    <n v="248"/>
    <n v="213"/>
    <n v="178"/>
    <n v="267"/>
    <n v="355"/>
    <n v="355"/>
    <n v="576"/>
    <n v="399"/>
    <n v="3922"/>
  </r>
  <r>
    <n v="65"/>
    <x v="64"/>
    <x v="0"/>
    <n v="1106"/>
    <n v="1475"/>
    <n v="1475"/>
    <n v="1475"/>
    <n v="1032"/>
    <n v="885"/>
    <n v="737"/>
    <n v="1106"/>
    <n v="1475"/>
    <n v="1475"/>
    <n v="2397"/>
    <n v="1659"/>
    <n v="16297"/>
  </r>
  <r>
    <n v="66"/>
    <x v="65"/>
    <x v="1"/>
    <n v="1289"/>
    <n v="1289"/>
    <n v="1289"/>
    <n v="1289"/>
    <n v="1693"/>
    <n v="871"/>
    <n v="565"/>
    <n v="1088"/>
    <n v="1611"/>
    <n v="1128"/>
    <n v="806"/>
    <n v="967"/>
    <n v="13885"/>
  </r>
  <r>
    <n v="67"/>
    <x v="66"/>
    <x v="1"/>
    <n v="1117"/>
    <n v="1340"/>
    <n v="1564"/>
    <n v="1564"/>
    <n v="783"/>
    <n v="805"/>
    <n v="671"/>
    <n v="1174"/>
    <n v="1788"/>
    <n v="4468"/>
    <n v="4468"/>
    <n v="671"/>
    <n v="20413"/>
  </r>
  <r>
    <n v="68"/>
    <x v="67"/>
    <x v="1"/>
    <n v="1087"/>
    <n v="1222"/>
    <n v="815"/>
    <n v="1087"/>
    <n v="855"/>
    <n v="571"/>
    <n v="408"/>
    <n v="1018"/>
    <n v="1494"/>
    <n v="1765"/>
    <n v="950"/>
    <n v="815"/>
    <n v="12087"/>
  </r>
  <r>
    <n v="69"/>
    <x v="68"/>
    <x v="1"/>
    <n v="2684"/>
    <n v="2684"/>
    <n v="2147"/>
    <n v="2684"/>
    <n v="1692"/>
    <n v="1933"/>
    <n v="604"/>
    <n v="2516"/>
    <n v="2214"/>
    <n v="1611"/>
    <n v="1409"/>
    <n v="1074"/>
    <n v="23252"/>
  </r>
  <r>
    <n v="70"/>
    <x v="69"/>
    <x v="0"/>
    <n v="590"/>
    <n v="590"/>
    <n v="473"/>
    <n v="590"/>
    <n v="373"/>
    <n v="425"/>
    <n v="133"/>
    <n v="553"/>
    <n v="487"/>
    <n v="355"/>
    <n v="310"/>
    <n v="236"/>
    <n v="5115"/>
  </r>
  <r>
    <n v="71"/>
    <x v="70"/>
    <x v="0"/>
    <n v="480"/>
    <n v="480"/>
    <n v="384"/>
    <n v="480"/>
    <n v="303"/>
    <n v="345"/>
    <n v="108"/>
    <n v="450"/>
    <n v="396"/>
    <n v="288"/>
    <n v="253"/>
    <n v="192"/>
    <n v="4159"/>
  </r>
  <r>
    <n v="72"/>
    <x v="71"/>
    <x v="0"/>
    <n v="516"/>
    <n v="516"/>
    <n v="413"/>
    <n v="516"/>
    <n v="325"/>
    <n v="373"/>
    <n v="116"/>
    <n v="485"/>
    <n v="426"/>
    <n v="310"/>
    <n v="272"/>
    <n v="207"/>
    <n v="4475"/>
  </r>
  <r>
    <n v="73"/>
    <x v="72"/>
    <x v="0"/>
    <n v="442"/>
    <n v="442"/>
    <n v="355"/>
    <n v="442"/>
    <n v="280"/>
    <n v="319"/>
    <n v="100"/>
    <n v="415"/>
    <n v="366"/>
    <n v="266"/>
    <n v="232"/>
    <n v="178"/>
    <n v="3837"/>
  </r>
  <r>
    <n v="74"/>
    <x v="73"/>
    <x v="0"/>
    <n v="442"/>
    <n v="442"/>
    <n v="355"/>
    <n v="442"/>
    <n v="280"/>
    <n v="319"/>
    <n v="100"/>
    <n v="415"/>
    <n v="366"/>
    <n v="266"/>
    <n v="232"/>
    <n v="178"/>
    <n v="3837"/>
  </r>
  <r>
    <n v="75"/>
    <x v="74"/>
    <x v="0"/>
    <n v="590"/>
    <n v="590"/>
    <n v="473"/>
    <n v="590"/>
    <n v="373"/>
    <n v="425"/>
    <n v="133"/>
    <n v="553"/>
    <n v="487"/>
    <n v="355"/>
    <n v="310"/>
    <n v="236"/>
    <n v="5115"/>
  </r>
  <r>
    <n v="76"/>
    <x v="75"/>
    <x v="0"/>
    <n v="627"/>
    <n v="627"/>
    <n v="502"/>
    <n v="627"/>
    <n v="396"/>
    <n v="451"/>
    <n v="141"/>
    <n v="588"/>
    <n v="517"/>
    <n v="377"/>
    <n v="329"/>
    <n v="251"/>
    <n v="5433"/>
  </r>
  <r>
    <n v="77"/>
    <x v="76"/>
    <x v="0"/>
    <n v="516"/>
    <n v="516"/>
    <n v="413"/>
    <n v="516"/>
    <n v="325"/>
    <n v="373"/>
    <n v="116"/>
    <n v="485"/>
    <n v="426"/>
    <n v="310"/>
    <n v="272"/>
    <n v="207"/>
    <n v="4475"/>
  </r>
  <r>
    <n v="78"/>
    <x v="77"/>
    <x v="0"/>
    <n v="701"/>
    <n v="701"/>
    <n v="561"/>
    <n v="701"/>
    <n v="442"/>
    <n v="505"/>
    <n v="159"/>
    <n v="658"/>
    <n v="579"/>
    <n v="421"/>
    <n v="369"/>
    <n v="281"/>
    <n v="6078"/>
  </r>
  <r>
    <n v="79"/>
    <x v="78"/>
    <x v="0"/>
    <n v="480"/>
    <n v="480"/>
    <n v="384"/>
    <n v="480"/>
    <n v="303"/>
    <n v="345"/>
    <n v="108"/>
    <n v="450"/>
    <n v="396"/>
    <n v="288"/>
    <n v="253"/>
    <n v="192"/>
    <n v="4159"/>
  </r>
  <r>
    <n v="80"/>
    <x v="79"/>
    <x v="0"/>
    <n v="369"/>
    <n v="369"/>
    <n v="295"/>
    <n v="369"/>
    <n v="233"/>
    <n v="266"/>
    <n v="84"/>
    <n v="346"/>
    <n v="305"/>
    <n v="221"/>
    <n v="194"/>
    <n v="147"/>
    <n v="3198"/>
  </r>
  <r>
    <n v="81"/>
    <x v="80"/>
    <x v="0"/>
    <n v="553"/>
    <n v="553"/>
    <n v="442"/>
    <n v="553"/>
    <n v="349"/>
    <n v="399"/>
    <n v="125"/>
    <n v="519"/>
    <n v="457"/>
    <n v="332"/>
    <n v="291"/>
    <n v="221"/>
    <n v="4794"/>
  </r>
  <r>
    <n v="82"/>
    <x v="81"/>
    <x v="0"/>
    <n v="627"/>
    <n v="627"/>
    <n v="502"/>
    <n v="627"/>
    <n v="396"/>
    <n v="451"/>
    <n v="141"/>
    <n v="588"/>
    <n v="517"/>
    <n v="377"/>
    <n v="329"/>
    <n v="251"/>
    <n v="5433"/>
  </r>
  <r>
    <n v="83"/>
    <x v="82"/>
    <x v="0"/>
    <n v="480"/>
    <n v="480"/>
    <n v="384"/>
    <n v="480"/>
    <n v="303"/>
    <n v="345"/>
    <n v="108"/>
    <n v="450"/>
    <n v="396"/>
    <n v="288"/>
    <n v="253"/>
    <n v="192"/>
    <n v="4159"/>
  </r>
  <r>
    <n v="84"/>
    <x v="83"/>
    <x v="1"/>
    <n v="662"/>
    <n v="993"/>
    <n v="2315"/>
    <n v="2645"/>
    <n v="2546"/>
    <n v="3968"/>
    <n v="2315"/>
    <n v="4712"/>
    <n v="1985"/>
    <n v="1489"/>
    <n v="1406"/>
    <n v="331"/>
    <n v="25367"/>
  </r>
  <r>
    <n v="85"/>
    <x v="84"/>
    <x v="1"/>
    <n v="186"/>
    <n v="279"/>
    <n v="741"/>
    <n v="2965"/>
    <n v="2985"/>
    <n v="1780"/>
    <n v="1112"/>
    <n v="2224"/>
    <n v="1112"/>
    <n v="417"/>
    <n v="394"/>
    <n v="93"/>
    <n v="14288"/>
  </r>
  <r>
    <n v="86"/>
    <x v="85"/>
    <x v="1"/>
    <n v="67"/>
    <n v="100"/>
    <n v="799"/>
    <n v="2262"/>
    <n v="1212"/>
    <n v="1279"/>
    <n v="1331"/>
    <n v="1697"/>
    <n v="666"/>
    <n v="150"/>
    <n v="400"/>
    <n v="133"/>
    <n v="10096"/>
  </r>
  <r>
    <n v="87"/>
    <x v="86"/>
    <x v="1"/>
    <n v="947"/>
    <n v="947"/>
    <n v="1657"/>
    <n v="4025"/>
    <n v="1823"/>
    <n v="2699"/>
    <n v="1657"/>
    <n v="2841"/>
    <n v="947"/>
    <n v="237"/>
    <n v="474"/>
    <n v="237"/>
    <n v="18491"/>
  </r>
  <r>
    <n v="88"/>
    <x v="87"/>
    <x v="1"/>
    <n v="518"/>
    <n v="345"/>
    <n v="1382"/>
    <n v="1727"/>
    <n v="1330"/>
    <n v="2073"/>
    <n v="1209"/>
    <n v="2461"/>
    <n v="691"/>
    <n v="518"/>
    <n v="345"/>
    <n v="691"/>
    <n v="13290"/>
  </r>
  <r>
    <n v="89"/>
    <x v="88"/>
    <x v="1"/>
    <n v="1645"/>
    <n v="3495"/>
    <n v="3701"/>
    <n v="3495"/>
    <n v="1152"/>
    <n v="617"/>
    <n v="103"/>
    <n v="309"/>
    <n v="617"/>
    <n v="1028"/>
    <n v="1234"/>
    <n v="2056"/>
    <n v="19452"/>
  </r>
  <r>
    <n v="90"/>
    <x v="89"/>
    <x v="1"/>
    <n v="1372"/>
    <n v="1600"/>
    <n v="1828"/>
    <n v="4569"/>
    <n v="3199"/>
    <n v="412"/>
    <n v="572"/>
    <n v="1029"/>
    <n v="1600"/>
    <n v="1600"/>
    <n v="1142"/>
    <n v="1372"/>
    <n v="20295"/>
  </r>
  <r>
    <n v="91"/>
    <x v="90"/>
    <x v="1"/>
    <n v="1158"/>
    <n v="1930"/>
    <n v="2123"/>
    <n v="2509"/>
    <n v="946"/>
    <n v="696"/>
    <n v="773"/>
    <n v="1303"/>
    <n v="1158"/>
    <n v="1544"/>
    <n v="1737"/>
    <n v="1351"/>
    <n v="17228"/>
  </r>
  <r>
    <n v="92"/>
    <x v="91"/>
    <x v="1"/>
    <n v="1373"/>
    <n v="3812"/>
    <n v="2516"/>
    <n v="1830"/>
    <n v="1122"/>
    <n v="732"/>
    <n v="1525"/>
    <n v="2288"/>
    <n v="2440"/>
    <n v="3050"/>
    <n v="2745"/>
    <n v="3660"/>
    <n v="27093"/>
  </r>
  <r>
    <n v="93"/>
    <x v="92"/>
    <x v="1"/>
    <n v="3435"/>
    <n v="4661"/>
    <n v="1473"/>
    <n v="1104"/>
    <n v="731"/>
    <n v="147"/>
    <n v="245"/>
    <n v="552"/>
    <n v="1718"/>
    <n v="1963"/>
    <n v="2699"/>
    <n v="4907"/>
    <n v="23635"/>
  </r>
  <r>
    <n v="94"/>
    <x v="93"/>
    <x v="1"/>
    <n v="2535"/>
    <n v="3380"/>
    <n v="1268"/>
    <n v="476"/>
    <n v="315"/>
    <n v="64"/>
    <n v="106"/>
    <n v="238"/>
    <n v="845"/>
    <n v="3380"/>
    <n v="4859"/>
    <n v="3380"/>
    <n v="20846"/>
  </r>
  <r>
    <n v="95"/>
    <x v="94"/>
    <x v="1"/>
    <n v="2412"/>
    <n v="1930"/>
    <n v="1930"/>
    <n v="1930"/>
    <n v="1014"/>
    <n v="724"/>
    <n v="1086"/>
    <n v="1086"/>
    <n v="2412"/>
    <n v="2653"/>
    <n v="2172"/>
    <n v="2412"/>
    <n v="21761"/>
  </r>
  <r>
    <n v="96"/>
    <x v="95"/>
    <x v="1"/>
    <n v="2690"/>
    <n v="2690"/>
    <n v="2353"/>
    <n v="2690"/>
    <n v="1884"/>
    <n v="1614"/>
    <n v="1345"/>
    <n v="2018"/>
    <n v="2690"/>
    <n v="3361"/>
    <n v="3698"/>
    <n v="2690"/>
    <n v="29723"/>
  </r>
  <r>
    <n v="97"/>
    <x v="96"/>
    <x v="1"/>
    <n v="2130"/>
    <n v="2839"/>
    <n v="2839"/>
    <n v="2839"/>
    <n v="1988"/>
    <n v="1704"/>
    <n v="1420"/>
    <n v="2130"/>
    <n v="2839"/>
    <n v="2839"/>
    <n v="4614"/>
    <n v="3195"/>
    <n v="31376"/>
  </r>
  <r>
    <n v="98"/>
    <x v="97"/>
    <x v="1"/>
    <n v="1284"/>
    <n v="2823"/>
    <n v="2566"/>
    <n v="2310"/>
    <n v="1797"/>
    <n v="1232"/>
    <n v="1027"/>
    <n v="1733"/>
    <n v="2053"/>
    <n v="2053"/>
    <n v="1540"/>
    <n v="2053"/>
    <n v="22471"/>
  </r>
  <r>
    <n v="99"/>
    <x v="98"/>
    <x v="1"/>
    <n v="3414"/>
    <n v="2902"/>
    <n v="853"/>
    <n v="193"/>
    <n v="359"/>
    <n v="103"/>
    <n v="43"/>
    <n v="97"/>
    <n v="1024"/>
    <n v="2902"/>
    <n v="2219"/>
    <n v="2731"/>
    <n v="16840"/>
  </r>
  <r>
    <n v="100"/>
    <x v="99"/>
    <x v="1"/>
    <n v="2593"/>
    <n v="2593"/>
    <n v="3630"/>
    <n v="3112"/>
    <n v="1452"/>
    <n v="1556"/>
    <n v="390"/>
    <n v="973"/>
    <n v="2593"/>
    <n v="2852"/>
    <n v="779"/>
    <n v="1037"/>
    <n v="2356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821"/>
    <n v="821"/>
    <n v="821"/>
    <n v="821"/>
    <n v="821"/>
    <n v="821"/>
    <n v="821"/>
    <n v="821"/>
    <n v="821"/>
    <n v="821"/>
    <n v="821"/>
    <n v="821"/>
    <n v="9852"/>
  </r>
  <r>
    <x v="1"/>
    <x v="0"/>
    <n v="1120"/>
    <n v="1400"/>
    <n v="1680"/>
    <n v="1960"/>
    <n v="1764"/>
    <n v="3024"/>
    <n v="2379"/>
    <n v="2940"/>
    <n v="2240"/>
    <n v="1400"/>
    <n v="1120"/>
    <n v="916"/>
    <n v="21943"/>
  </r>
  <r>
    <x v="2"/>
    <x v="0"/>
    <n v="522"/>
    <n v="653"/>
    <n v="785"/>
    <n v="915"/>
    <n v="823"/>
    <n v="1411"/>
    <n v="1111"/>
    <n v="1372"/>
    <n v="1045"/>
    <n v="653"/>
    <n v="522"/>
    <n v="429"/>
    <n v="10241"/>
  </r>
  <r>
    <x v="3"/>
    <x v="0"/>
    <n v="672"/>
    <n v="840"/>
    <n v="1008"/>
    <n v="1177"/>
    <n v="1059"/>
    <n v="1815"/>
    <n v="1429"/>
    <n v="1764"/>
    <n v="1344"/>
    <n v="840"/>
    <n v="672"/>
    <n v="545"/>
    <n v="13165"/>
  </r>
  <r>
    <x v="4"/>
    <x v="0"/>
    <n v="374"/>
    <n v="468"/>
    <n v="560"/>
    <n v="653"/>
    <n v="589"/>
    <n v="1008"/>
    <n v="794"/>
    <n v="981"/>
    <n v="746"/>
    <n v="468"/>
    <n v="374"/>
    <n v="308"/>
    <n v="7323"/>
  </r>
  <r>
    <x v="5"/>
    <x v="0"/>
    <n v="224"/>
    <n v="280"/>
    <n v="336"/>
    <n v="393"/>
    <n v="353"/>
    <n v="605"/>
    <n v="477"/>
    <n v="589"/>
    <n v="448"/>
    <n v="280"/>
    <n v="224"/>
    <n v="180"/>
    <n v="4389"/>
  </r>
  <r>
    <x v="6"/>
    <x v="1"/>
    <n v="3275"/>
    <n v="3743"/>
    <n v="936"/>
    <n v="234"/>
    <n v="328"/>
    <n v="141"/>
    <n v="469"/>
    <n v="703"/>
    <n v="1638"/>
    <n v="3977"/>
    <n v="2573"/>
    <n v="4889"/>
    <n v="22906"/>
  </r>
  <r>
    <x v="7"/>
    <x v="1"/>
    <n v="3597"/>
    <n v="4883"/>
    <n v="1029"/>
    <n v="772"/>
    <n v="361"/>
    <n v="618"/>
    <n v="386"/>
    <n v="387"/>
    <n v="2056"/>
    <n v="2570"/>
    <n v="2828"/>
    <n v="5602"/>
    <n v="25089"/>
  </r>
  <r>
    <x v="8"/>
    <x v="1"/>
    <n v="975"/>
    <n v="1169"/>
    <n v="1949"/>
    <n v="1559"/>
    <n v="2320"/>
    <n v="2106"/>
    <n v="1656"/>
    <n v="1169"/>
    <n v="975"/>
    <n v="195"/>
    <n v="391"/>
    <n v="621"/>
    <n v="15085"/>
  </r>
  <r>
    <x v="9"/>
    <x v="1"/>
    <n v="945"/>
    <n v="675"/>
    <n v="810"/>
    <n v="810"/>
    <n v="661"/>
    <n v="648"/>
    <n v="1349"/>
    <n v="2024"/>
    <n v="405"/>
    <n v="675"/>
    <n v="810"/>
    <n v="1040"/>
    <n v="10852"/>
  </r>
  <r>
    <x v="10"/>
    <x v="1"/>
    <n v="2418"/>
    <n v="2418"/>
    <n v="2720"/>
    <n v="2418"/>
    <n v="1905"/>
    <n v="1451"/>
    <n v="1209"/>
    <n v="2267"/>
    <n v="2418"/>
    <n v="2116"/>
    <n v="2720"/>
    <n v="2660"/>
    <n v="26720"/>
  </r>
  <r>
    <x v="11"/>
    <x v="1"/>
    <n v="2675"/>
    <n v="2675"/>
    <n v="3343"/>
    <n v="2675"/>
    <n v="1639"/>
    <n v="1606"/>
    <n v="1338"/>
    <n v="2257"/>
    <n v="2675"/>
    <n v="3343"/>
    <n v="2675"/>
    <n v="2836"/>
    <n v="29737"/>
  </r>
  <r>
    <x v="12"/>
    <x v="1"/>
    <n v="2836"/>
    <n v="2836"/>
    <n v="2836"/>
    <n v="2836"/>
    <n v="1986"/>
    <n v="1702"/>
    <n v="1419"/>
    <n v="2127"/>
    <n v="3545"/>
    <n v="2836"/>
    <n v="3545"/>
    <n v="2978"/>
    <n v="31482"/>
  </r>
  <r>
    <x v="13"/>
    <x v="1"/>
    <n v="2931"/>
    <n v="2931"/>
    <n v="2931"/>
    <n v="3663"/>
    <n v="2052"/>
    <n v="1539"/>
    <n v="1465"/>
    <n v="2473"/>
    <n v="2931"/>
    <n v="2931"/>
    <n v="3663"/>
    <n v="3107"/>
    <n v="32617"/>
  </r>
  <r>
    <x v="14"/>
    <x v="1"/>
    <n v="847"/>
    <n v="636"/>
    <n v="1272"/>
    <n v="1060"/>
    <n v="742"/>
    <n v="1018"/>
    <n v="1060"/>
    <n v="1749"/>
    <n v="2332"/>
    <n v="4238"/>
    <n v="1696"/>
    <n v="2024"/>
    <n v="18674"/>
  </r>
  <r>
    <x v="15"/>
    <x v="1"/>
    <n v="235"/>
    <n v="470"/>
    <n v="705"/>
    <n v="1173"/>
    <n v="986"/>
    <n v="1408"/>
    <n v="939"/>
    <n v="2992"/>
    <n v="4223"/>
    <n v="3989"/>
    <n v="1877"/>
    <n v="1291"/>
    <n v="20288"/>
  </r>
  <r>
    <x v="16"/>
    <x v="1"/>
    <n v="948"/>
    <n v="948"/>
    <n v="948"/>
    <n v="948"/>
    <n v="1107"/>
    <n v="1518"/>
    <n v="1422"/>
    <n v="4739"/>
    <n v="3791"/>
    <n v="4739"/>
    <n v="3159"/>
    <n v="3128"/>
    <n v="27395"/>
  </r>
  <r>
    <x v="17"/>
    <x v="1"/>
    <n v="2424"/>
    <n v="2770"/>
    <n v="3115"/>
    <n v="3115"/>
    <n v="2666"/>
    <n v="1870"/>
    <n v="1731"/>
    <n v="1558"/>
    <n v="2078"/>
    <n v="3115"/>
    <n v="3808"/>
    <n v="1818"/>
    <n v="30068"/>
  </r>
  <r>
    <x v="18"/>
    <x v="1"/>
    <n v="2945"/>
    <n v="2618"/>
    <n v="2618"/>
    <n v="2618"/>
    <n v="2061"/>
    <n v="1570"/>
    <n v="1309"/>
    <n v="1963"/>
    <n v="2618"/>
    <n v="2945"/>
    <n v="2945"/>
    <n v="2749"/>
    <n v="28959"/>
  </r>
  <r>
    <x v="19"/>
    <x v="1"/>
    <n v="1927"/>
    <n v="2167"/>
    <n v="1927"/>
    <n v="2167"/>
    <n v="1349"/>
    <n v="1301"/>
    <n v="963"/>
    <n v="1445"/>
    <n v="2167"/>
    <n v="1927"/>
    <n v="1927"/>
    <n v="2082"/>
    <n v="21349"/>
  </r>
  <r>
    <x v="20"/>
    <x v="1"/>
    <n v="2504"/>
    <n v="2504"/>
    <n v="2819"/>
    <n v="2504"/>
    <n v="1535"/>
    <n v="1504"/>
    <n v="1409"/>
    <n v="1878"/>
    <n v="2504"/>
    <n v="2504"/>
    <n v="2819"/>
    <n v="3352"/>
    <n v="27836"/>
  </r>
  <r>
    <x v="21"/>
    <x v="1"/>
    <n v="2777"/>
    <n v="2777"/>
    <n v="2777"/>
    <n v="2777"/>
    <n v="2431"/>
    <n v="1667"/>
    <n v="1562"/>
    <n v="2604"/>
    <n v="2777"/>
    <n v="2431"/>
    <n v="2777"/>
    <n v="2944"/>
    <n v="30301"/>
  </r>
  <r>
    <x v="22"/>
    <x v="1"/>
    <n v="1581"/>
    <n v="1581"/>
    <n v="1581"/>
    <n v="1581"/>
    <n v="1384"/>
    <n v="949"/>
    <n v="791"/>
    <n v="1187"/>
    <n v="1581"/>
    <n v="1581"/>
    <n v="1581"/>
    <n v="2114"/>
    <n v="17492"/>
  </r>
  <r>
    <x v="23"/>
    <x v="1"/>
    <n v="2395"/>
    <n v="1797"/>
    <n v="1497"/>
    <n v="2694"/>
    <n v="1886"/>
    <n v="1797"/>
    <n v="899"/>
    <n v="2246"/>
    <n v="3293"/>
    <n v="2993"/>
    <n v="2395"/>
    <n v="2635"/>
    <n v="26527"/>
  </r>
  <r>
    <x v="24"/>
    <x v="1"/>
    <n v="1715"/>
    <n v="1715"/>
    <n v="1715"/>
    <n v="1715"/>
    <n v="1650"/>
    <n v="1030"/>
    <n v="858"/>
    <n v="1287"/>
    <n v="2143"/>
    <n v="1715"/>
    <n v="1715"/>
    <n v="1592"/>
    <n v="18850"/>
  </r>
  <r>
    <x v="25"/>
    <x v="1"/>
    <n v="1241"/>
    <n v="1241"/>
    <n v="1241"/>
    <n v="1241"/>
    <n v="1412"/>
    <n v="838"/>
    <n v="621"/>
    <n v="932"/>
    <n v="1241"/>
    <n v="932"/>
    <n v="1241"/>
    <n v="1328"/>
    <n v="13509"/>
  </r>
  <r>
    <x v="26"/>
    <x v="1"/>
    <n v="1772"/>
    <n v="1968"/>
    <n v="1574"/>
    <n v="1574"/>
    <n v="827"/>
    <n v="945"/>
    <n v="887"/>
    <n v="1182"/>
    <n v="1574"/>
    <n v="985"/>
    <n v="2166"/>
    <n v="2067"/>
    <n v="17521"/>
  </r>
  <r>
    <x v="27"/>
    <x v="0"/>
    <n v="2151"/>
    <n v="3105"/>
    <n v="4300"/>
    <n v="1195"/>
    <n v="1673"/>
    <n v="1434"/>
    <n v="239"/>
    <n v="718"/>
    <n v="956"/>
    <n v="1195"/>
    <n v="1673"/>
    <n v="3292"/>
    <n v="21931"/>
  </r>
  <r>
    <x v="28"/>
    <x v="0"/>
    <n v="3861"/>
    <n v="2106"/>
    <n v="2807"/>
    <n v="1053"/>
    <n v="2211"/>
    <n v="1053"/>
    <n v="527"/>
    <n v="2368"/>
    <n v="2456"/>
    <n v="4211"/>
    <n v="4211"/>
    <n v="5527"/>
    <n v="32391"/>
  </r>
  <r>
    <x v="29"/>
    <x v="0"/>
    <n v="2766"/>
    <n v="1916"/>
    <n v="1064"/>
    <n v="1703"/>
    <n v="2383"/>
    <n v="511"/>
    <n v="745"/>
    <n v="639"/>
    <n v="1703"/>
    <n v="1064"/>
    <n v="1916"/>
    <n v="2733"/>
    <n v="19143"/>
  </r>
  <r>
    <x v="30"/>
    <x v="0"/>
    <n v="1076"/>
    <n v="336"/>
    <n v="538"/>
    <n v="471"/>
    <n v="566"/>
    <n v="282"/>
    <n v="203"/>
    <n v="304"/>
    <n v="269"/>
    <n v="404"/>
    <n v="672"/>
    <n v="954"/>
    <n v="6075"/>
  </r>
  <r>
    <x v="31"/>
    <x v="0"/>
    <n v="2090"/>
    <n v="653"/>
    <n v="1045"/>
    <n v="915"/>
    <n v="1099"/>
    <n v="549"/>
    <n v="393"/>
    <n v="589"/>
    <n v="522"/>
    <n v="785"/>
    <n v="1307"/>
    <n v="1869"/>
    <n v="11816"/>
  </r>
  <r>
    <x v="32"/>
    <x v="0"/>
    <n v="896"/>
    <n v="280"/>
    <n v="448"/>
    <n v="393"/>
    <n v="471"/>
    <n v="236"/>
    <n v="169"/>
    <n v="252"/>
    <n v="224"/>
    <n v="336"/>
    <n v="560"/>
    <n v="787"/>
    <n v="5052"/>
  </r>
  <r>
    <x v="33"/>
    <x v="0"/>
    <n v="299"/>
    <n v="94"/>
    <n v="149"/>
    <n v="131"/>
    <n v="158"/>
    <n v="79"/>
    <n v="57"/>
    <n v="85"/>
    <n v="75"/>
    <n v="112"/>
    <n v="187"/>
    <n v="261"/>
    <n v="1687"/>
  </r>
  <r>
    <x v="34"/>
    <x v="0"/>
    <n v="479"/>
    <n v="149"/>
    <n v="239"/>
    <n v="210"/>
    <n v="251"/>
    <n v="126"/>
    <n v="90"/>
    <n v="135"/>
    <n v="119"/>
    <n v="180"/>
    <n v="299"/>
    <n v="413"/>
    <n v="2690"/>
  </r>
  <r>
    <x v="35"/>
    <x v="0"/>
    <n v="119"/>
    <n v="37"/>
    <n v="61"/>
    <n v="54"/>
    <n v="64"/>
    <n v="32"/>
    <n v="22"/>
    <n v="33"/>
    <n v="30"/>
    <n v="45"/>
    <n v="75"/>
    <n v="104"/>
    <n v="676"/>
  </r>
  <r>
    <x v="36"/>
    <x v="2"/>
    <n v="1052"/>
    <n v="1315"/>
    <n v="1577"/>
    <n v="790"/>
    <n v="828"/>
    <n v="552"/>
    <n v="723"/>
    <n v="592"/>
    <n v="1446"/>
    <n v="790"/>
    <n v="1052"/>
    <n v="862"/>
    <n v="11579"/>
  </r>
  <r>
    <x v="37"/>
    <x v="2"/>
    <n v="188"/>
    <n v="235"/>
    <n v="282"/>
    <n v="328"/>
    <n v="148"/>
    <n v="99"/>
    <n v="35"/>
    <n v="106"/>
    <n v="259"/>
    <n v="141"/>
    <n v="188"/>
    <n v="150"/>
    <n v="2159"/>
  </r>
  <r>
    <x v="38"/>
    <x v="2"/>
    <n v="59"/>
    <n v="92"/>
    <n v="100"/>
    <n v="116"/>
    <n v="48"/>
    <n v="41"/>
    <n v="9"/>
    <n v="44"/>
    <n v="84"/>
    <n v="59"/>
    <n v="59"/>
    <n v="65"/>
    <n v="776"/>
  </r>
  <r>
    <x v="39"/>
    <x v="1"/>
    <n v="1541"/>
    <n v="1028"/>
    <n v="1285"/>
    <n v="386"/>
    <n v="270"/>
    <n v="309"/>
    <n v="321"/>
    <n v="963"/>
    <n v="1412"/>
    <n v="1285"/>
    <n v="1285"/>
    <n v="1942"/>
    <n v="12027"/>
  </r>
  <r>
    <x v="40"/>
    <x v="1"/>
    <n v="4739"/>
    <n v="4739"/>
    <n v="2917"/>
    <n v="2917"/>
    <n v="1786"/>
    <n v="1751"/>
    <n v="1458"/>
    <n v="1367"/>
    <n v="2552"/>
    <n v="1823"/>
    <n v="3645"/>
    <n v="3180"/>
    <n v="32874"/>
  </r>
  <r>
    <x v="41"/>
    <x v="1"/>
    <n v="3010"/>
    <n v="4816"/>
    <n v="3010"/>
    <n v="2409"/>
    <n v="633"/>
    <n v="543"/>
    <n v="452"/>
    <n v="678"/>
    <n v="2409"/>
    <n v="3613"/>
    <n v="3913"/>
    <n v="3643"/>
    <n v="29129"/>
  </r>
  <r>
    <x v="42"/>
    <x v="1"/>
    <n v="1595"/>
    <n v="1595"/>
    <n v="1328"/>
    <n v="929"/>
    <n v="466"/>
    <n v="479"/>
    <n v="532"/>
    <n v="698"/>
    <n v="929"/>
    <n v="532"/>
    <n v="1196"/>
    <n v="1882"/>
    <n v="12161"/>
  </r>
  <r>
    <x v="43"/>
    <x v="1"/>
    <n v="2154"/>
    <n v="2154"/>
    <n v="1847"/>
    <n v="2461"/>
    <n v="1294"/>
    <n v="2769"/>
    <n v="2001"/>
    <n v="2539"/>
    <n v="3077"/>
    <n v="3077"/>
    <n v="923"/>
    <n v="1355"/>
    <n v="25651"/>
  </r>
  <r>
    <x v="44"/>
    <x v="1"/>
    <n v="270"/>
    <n v="2020"/>
    <n v="808"/>
    <n v="539"/>
    <n v="1226"/>
    <n v="890"/>
    <n v="539"/>
    <n v="909"/>
    <n v="1481"/>
    <n v="1884"/>
    <n v="674"/>
    <n v="289"/>
    <n v="11529"/>
  </r>
  <r>
    <x v="45"/>
    <x v="1"/>
    <n v="336"/>
    <n v="1178"/>
    <n v="2522"/>
    <n v="2858"/>
    <n v="118"/>
    <n v="1111"/>
    <n v="756"/>
    <n v="1261"/>
    <n v="2186"/>
    <n v="1681"/>
    <n v="673"/>
    <n v="185"/>
    <n v="14865"/>
  </r>
  <r>
    <x v="46"/>
    <x v="1"/>
    <n v="1211"/>
    <n v="1937"/>
    <n v="1695"/>
    <n v="1452"/>
    <n v="508"/>
    <n v="2325"/>
    <n v="1573"/>
    <n v="2541"/>
    <n v="2663"/>
    <n v="2421"/>
    <n v="1452"/>
    <n v="267"/>
    <n v="20045"/>
  </r>
  <r>
    <x v="47"/>
    <x v="1"/>
    <n v="2416"/>
    <n v="1725"/>
    <n v="2416"/>
    <n v="1381"/>
    <n v="1933"/>
    <n v="2277"/>
    <n v="1725"/>
    <n v="3365"/>
    <n v="5175"/>
    <n v="5520"/>
    <n v="691"/>
    <n v="726"/>
    <n v="29350"/>
  </r>
  <r>
    <x v="48"/>
    <x v="1"/>
    <n v="174"/>
    <n v="346"/>
    <n v="2250"/>
    <n v="2077"/>
    <n v="848"/>
    <n v="1454"/>
    <n v="865"/>
    <n v="1429"/>
    <n v="1905"/>
    <n v="1557"/>
    <n v="1039"/>
    <n v="763"/>
    <n v="14707"/>
  </r>
  <r>
    <x v="49"/>
    <x v="1"/>
    <n v="1098"/>
    <n v="1098"/>
    <n v="1098"/>
    <n v="1098"/>
    <n v="1281"/>
    <n v="1755"/>
    <n v="1645"/>
    <n v="5485"/>
    <n v="4387"/>
    <n v="5485"/>
    <n v="3656"/>
    <n v="3621"/>
    <n v="31707"/>
  </r>
  <r>
    <x v="50"/>
    <x v="1"/>
    <n v="352"/>
    <n v="706"/>
    <n v="1058"/>
    <n v="1764"/>
    <n v="1481"/>
    <n v="2117"/>
    <n v="1411"/>
    <n v="4499"/>
    <n v="6350"/>
    <n v="5998"/>
    <n v="2823"/>
    <n v="1870"/>
    <n v="30429"/>
  </r>
  <r>
    <x v="51"/>
    <x v="3"/>
    <n v="3330"/>
    <n v="5549"/>
    <n v="6103"/>
    <n v="5549"/>
    <n v="3107"/>
    <n v="2664"/>
    <n v="2220"/>
    <n v="2497"/>
    <n v="2774"/>
    <n v="4994"/>
    <n v="4994"/>
    <n v="5882"/>
    <n v="49663"/>
  </r>
  <r>
    <x v="52"/>
    <x v="3"/>
    <n v="2469"/>
    <n v="2469"/>
    <n v="3086"/>
    <n v="2469"/>
    <n v="1729"/>
    <n v="1297"/>
    <n v="1235"/>
    <n v="1853"/>
    <n v="2469"/>
    <n v="2469"/>
    <n v="3395"/>
    <n v="2642"/>
    <n v="27582"/>
  </r>
  <r>
    <x v="53"/>
    <x v="3"/>
    <n v="165"/>
    <n v="165"/>
    <n v="165"/>
    <n v="124"/>
    <n v="115"/>
    <n v="99"/>
    <n v="83"/>
    <n v="124"/>
    <n v="165"/>
    <n v="165"/>
    <n v="268"/>
    <n v="200"/>
    <n v="1838"/>
  </r>
  <r>
    <x v="54"/>
    <x v="3"/>
    <n v="170"/>
    <n v="150"/>
    <n v="150"/>
    <n v="94"/>
    <n v="145"/>
    <n v="113"/>
    <n v="85"/>
    <n v="141"/>
    <n v="150"/>
    <n v="150"/>
    <n v="113"/>
    <n v="164"/>
    <n v="1625"/>
  </r>
  <r>
    <x v="55"/>
    <x v="3"/>
    <n v="66"/>
    <n v="131"/>
    <n v="144"/>
    <n v="131"/>
    <n v="92"/>
    <n v="110"/>
    <n v="79"/>
    <n v="80"/>
    <n v="131"/>
    <n v="39"/>
    <n v="39"/>
    <n v="58"/>
    <n v="1100"/>
  </r>
  <r>
    <x v="56"/>
    <x v="4"/>
    <n v="857"/>
    <n v="1885"/>
    <n v="1714"/>
    <n v="1371"/>
    <n v="1081"/>
    <n v="823"/>
    <n v="686"/>
    <n v="1157"/>
    <n v="1714"/>
    <n v="1371"/>
    <n v="1029"/>
    <n v="1495"/>
    <n v="15183"/>
  </r>
  <r>
    <x v="57"/>
    <x v="0"/>
    <n v="1008"/>
    <n v="2218"/>
    <n v="2016"/>
    <n v="1613"/>
    <n v="1270"/>
    <n v="968"/>
    <n v="807"/>
    <n v="1361"/>
    <n v="2016"/>
    <n v="1613"/>
    <n v="1210"/>
    <n v="1726"/>
    <n v="17826"/>
  </r>
  <r>
    <x v="58"/>
    <x v="2"/>
    <n v="68"/>
    <n v="101"/>
    <n v="152"/>
    <n v="270"/>
    <n v="331"/>
    <n v="62"/>
    <n v="33"/>
    <n v="89"/>
    <n v="101"/>
    <n v="17"/>
    <n v="169"/>
    <n v="56"/>
    <n v="1449"/>
  </r>
  <r>
    <x v="59"/>
    <x v="5"/>
    <n v="56"/>
    <n v="56"/>
    <n v="48"/>
    <n v="56"/>
    <n v="38"/>
    <n v="33"/>
    <n v="34"/>
    <n v="42"/>
    <n v="56"/>
    <n v="56"/>
    <n v="76"/>
    <n v="62"/>
    <n v="613"/>
  </r>
  <r>
    <x v="60"/>
    <x v="2"/>
    <n v="14"/>
    <n v="94"/>
    <n v="120"/>
    <n v="294"/>
    <n v="234"/>
    <n v="58"/>
    <n v="47"/>
    <n v="120"/>
    <n v="81"/>
    <n v="14"/>
    <n v="27"/>
    <n v="15"/>
    <n v="1118"/>
  </r>
  <r>
    <x v="61"/>
    <x v="0"/>
    <n v="57"/>
    <n v="393"/>
    <n v="504"/>
    <n v="1232"/>
    <n v="981"/>
    <n v="236"/>
    <n v="196"/>
    <n v="504"/>
    <n v="336"/>
    <n v="57"/>
    <n v="112"/>
    <n v="61"/>
    <n v="4669"/>
  </r>
  <r>
    <x v="62"/>
    <x v="4"/>
    <n v="209"/>
    <n v="278"/>
    <n v="278"/>
    <n v="278"/>
    <n v="195"/>
    <n v="168"/>
    <n v="139"/>
    <n v="209"/>
    <n v="278"/>
    <n v="278"/>
    <n v="452"/>
    <n v="339"/>
    <n v="3101"/>
  </r>
  <r>
    <x v="63"/>
    <x v="0"/>
    <n v="269"/>
    <n v="359"/>
    <n v="359"/>
    <n v="359"/>
    <n v="251"/>
    <n v="216"/>
    <n v="180"/>
    <n v="270"/>
    <n v="359"/>
    <n v="359"/>
    <n v="583"/>
    <n v="437"/>
    <n v="4001"/>
  </r>
  <r>
    <x v="64"/>
    <x v="0"/>
    <n v="1120"/>
    <n v="1493"/>
    <n v="1493"/>
    <n v="1493"/>
    <n v="1045"/>
    <n v="896"/>
    <n v="746"/>
    <n v="1120"/>
    <n v="1493"/>
    <n v="1493"/>
    <n v="2427"/>
    <n v="1764"/>
    <n v="16583"/>
  </r>
  <r>
    <x v="65"/>
    <x v="1"/>
    <n v="1305"/>
    <n v="1305"/>
    <n v="1305"/>
    <n v="1305"/>
    <n v="1714"/>
    <n v="882"/>
    <n v="572"/>
    <n v="1102"/>
    <n v="1631"/>
    <n v="1142"/>
    <n v="816"/>
    <n v="1077"/>
    <n v="14156"/>
  </r>
  <r>
    <x v="66"/>
    <x v="1"/>
    <n v="1131"/>
    <n v="1357"/>
    <n v="1584"/>
    <n v="1584"/>
    <n v="793"/>
    <n v="815"/>
    <n v="679"/>
    <n v="1189"/>
    <n v="1810"/>
    <n v="4524"/>
    <n v="4524"/>
    <n v="720"/>
    <n v="20710"/>
  </r>
  <r>
    <x v="67"/>
    <x v="1"/>
    <n v="1101"/>
    <n v="1237"/>
    <n v="825"/>
    <n v="1101"/>
    <n v="866"/>
    <n v="578"/>
    <n v="413"/>
    <n v="1031"/>
    <n v="1513"/>
    <n v="1787"/>
    <n v="962"/>
    <n v="883"/>
    <n v="12297"/>
  </r>
  <r>
    <x v="68"/>
    <x v="1"/>
    <n v="2718"/>
    <n v="2718"/>
    <n v="2174"/>
    <n v="2718"/>
    <n v="1713"/>
    <n v="1957"/>
    <n v="612"/>
    <n v="2547"/>
    <n v="2242"/>
    <n v="1631"/>
    <n v="1427"/>
    <n v="1185"/>
    <n v="23642"/>
  </r>
  <r>
    <x v="69"/>
    <x v="0"/>
    <n v="597"/>
    <n v="597"/>
    <n v="479"/>
    <n v="597"/>
    <n v="378"/>
    <n v="430"/>
    <n v="135"/>
    <n v="560"/>
    <n v="493"/>
    <n v="359"/>
    <n v="314"/>
    <n v="261"/>
    <n v="5200"/>
  </r>
  <r>
    <x v="70"/>
    <x v="0"/>
    <n v="486"/>
    <n v="486"/>
    <n v="389"/>
    <n v="486"/>
    <n v="307"/>
    <n v="349"/>
    <n v="109"/>
    <n v="456"/>
    <n v="401"/>
    <n v="292"/>
    <n v="256"/>
    <n v="206"/>
    <n v="4223"/>
  </r>
  <r>
    <x v="71"/>
    <x v="0"/>
    <n v="522"/>
    <n v="522"/>
    <n v="418"/>
    <n v="522"/>
    <n v="329"/>
    <n v="378"/>
    <n v="117"/>
    <n v="491"/>
    <n v="431"/>
    <n v="314"/>
    <n v="275"/>
    <n v="227"/>
    <n v="4546"/>
  </r>
  <r>
    <x v="72"/>
    <x v="0"/>
    <n v="448"/>
    <n v="448"/>
    <n v="359"/>
    <n v="448"/>
    <n v="284"/>
    <n v="323"/>
    <n v="101"/>
    <n v="420"/>
    <n v="371"/>
    <n v="269"/>
    <n v="235"/>
    <n v="193"/>
    <n v="3899"/>
  </r>
  <r>
    <x v="73"/>
    <x v="0"/>
    <n v="448"/>
    <n v="448"/>
    <n v="359"/>
    <n v="448"/>
    <n v="284"/>
    <n v="323"/>
    <n v="101"/>
    <n v="420"/>
    <n v="371"/>
    <n v="269"/>
    <n v="235"/>
    <n v="189"/>
    <n v="3895"/>
  </r>
  <r>
    <x v="74"/>
    <x v="0"/>
    <n v="597"/>
    <n v="597"/>
    <n v="479"/>
    <n v="597"/>
    <n v="378"/>
    <n v="430"/>
    <n v="135"/>
    <n v="560"/>
    <n v="493"/>
    <n v="359"/>
    <n v="314"/>
    <n v="256"/>
    <n v="5195"/>
  </r>
  <r>
    <x v="75"/>
    <x v="0"/>
    <n v="635"/>
    <n v="635"/>
    <n v="508"/>
    <n v="635"/>
    <n v="401"/>
    <n v="457"/>
    <n v="143"/>
    <n v="595"/>
    <n v="523"/>
    <n v="382"/>
    <n v="333"/>
    <n v="267"/>
    <n v="5514"/>
  </r>
  <r>
    <x v="76"/>
    <x v="0"/>
    <n v="522"/>
    <n v="522"/>
    <n v="418"/>
    <n v="522"/>
    <n v="329"/>
    <n v="378"/>
    <n v="117"/>
    <n v="491"/>
    <n v="431"/>
    <n v="314"/>
    <n v="275"/>
    <n v="223"/>
    <n v="4542"/>
  </r>
  <r>
    <x v="77"/>
    <x v="0"/>
    <n v="710"/>
    <n v="710"/>
    <n v="568"/>
    <n v="710"/>
    <n v="448"/>
    <n v="511"/>
    <n v="161"/>
    <n v="666"/>
    <n v="586"/>
    <n v="426"/>
    <n v="374"/>
    <n v="311"/>
    <n v="6181"/>
  </r>
  <r>
    <x v="78"/>
    <x v="0"/>
    <n v="486"/>
    <n v="486"/>
    <n v="389"/>
    <n v="486"/>
    <n v="307"/>
    <n v="349"/>
    <n v="109"/>
    <n v="456"/>
    <n v="401"/>
    <n v="292"/>
    <n v="256"/>
    <n v="214"/>
    <n v="4231"/>
  </r>
  <r>
    <x v="79"/>
    <x v="0"/>
    <n v="374"/>
    <n v="374"/>
    <n v="299"/>
    <n v="374"/>
    <n v="236"/>
    <n v="269"/>
    <n v="85"/>
    <n v="350"/>
    <n v="309"/>
    <n v="224"/>
    <n v="196"/>
    <n v="158"/>
    <n v="3248"/>
  </r>
  <r>
    <x v="80"/>
    <x v="0"/>
    <n v="560"/>
    <n v="560"/>
    <n v="448"/>
    <n v="560"/>
    <n v="353"/>
    <n v="404"/>
    <n v="127"/>
    <n v="525"/>
    <n v="463"/>
    <n v="336"/>
    <n v="295"/>
    <n v="238"/>
    <n v="4869"/>
  </r>
  <r>
    <x v="81"/>
    <x v="0"/>
    <n v="635"/>
    <n v="635"/>
    <n v="508"/>
    <n v="635"/>
    <n v="401"/>
    <n v="457"/>
    <n v="143"/>
    <n v="595"/>
    <n v="523"/>
    <n v="382"/>
    <n v="333"/>
    <n v="272"/>
    <n v="5519"/>
  </r>
  <r>
    <x v="82"/>
    <x v="0"/>
    <n v="486"/>
    <n v="486"/>
    <n v="389"/>
    <n v="486"/>
    <n v="307"/>
    <n v="349"/>
    <n v="109"/>
    <n v="456"/>
    <n v="401"/>
    <n v="292"/>
    <n v="256"/>
    <n v="214"/>
    <n v="4231"/>
  </r>
  <r>
    <x v="83"/>
    <x v="1"/>
    <n v="670"/>
    <n v="1005"/>
    <n v="2344"/>
    <n v="2678"/>
    <n v="2578"/>
    <n v="4018"/>
    <n v="2344"/>
    <n v="4771"/>
    <n v="2010"/>
    <n v="1508"/>
    <n v="1424"/>
    <n v="366"/>
    <n v="25716"/>
  </r>
  <r>
    <x v="84"/>
    <x v="1"/>
    <n v="188"/>
    <n v="282"/>
    <n v="750"/>
    <n v="3002"/>
    <n v="3022"/>
    <n v="1802"/>
    <n v="1126"/>
    <n v="2252"/>
    <n v="1126"/>
    <n v="422"/>
    <n v="399"/>
    <n v="104"/>
    <n v="14475"/>
  </r>
  <r>
    <x v="85"/>
    <x v="1"/>
    <n v="68"/>
    <n v="101"/>
    <n v="809"/>
    <n v="2290"/>
    <n v="1227"/>
    <n v="1295"/>
    <n v="1348"/>
    <n v="1718"/>
    <n v="674"/>
    <n v="152"/>
    <n v="405"/>
    <n v="146"/>
    <n v="10233"/>
  </r>
  <r>
    <x v="86"/>
    <x v="1"/>
    <n v="959"/>
    <n v="959"/>
    <n v="1678"/>
    <n v="4075"/>
    <n v="1846"/>
    <n v="2733"/>
    <n v="1678"/>
    <n v="2877"/>
    <n v="959"/>
    <n v="240"/>
    <n v="480"/>
    <n v="255"/>
    <n v="18739"/>
  </r>
  <r>
    <x v="87"/>
    <x v="1"/>
    <n v="524"/>
    <n v="349"/>
    <n v="1399"/>
    <n v="1749"/>
    <n v="1347"/>
    <n v="2099"/>
    <n v="1224"/>
    <n v="2492"/>
    <n v="700"/>
    <n v="524"/>
    <n v="349"/>
    <n v="742"/>
    <n v="13498"/>
  </r>
  <r>
    <x v="88"/>
    <x v="1"/>
    <n v="1666"/>
    <n v="3539"/>
    <n v="3747"/>
    <n v="3539"/>
    <n v="1166"/>
    <n v="625"/>
    <n v="104"/>
    <n v="313"/>
    <n v="625"/>
    <n v="1041"/>
    <n v="1249"/>
    <n v="2291"/>
    <n v="19905"/>
  </r>
  <r>
    <x v="89"/>
    <x v="1"/>
    <n v="1389"/>
    <n v="1620"/>
    <n v="1851"/>
    <n v="4626"/>
    <n v="3239"/>
    <n v="417"/>
    <n v="579"/>
    <n v="1042"/>
    <n v="1620"/>
    <n v="1620"/>
    <n v="1156"/>
    <n v="1487"/>
    <n v="20646"/>
  </r>
  <r>
    <x v="90"/>
    <x v="1"/>
    <n v="1172"/>
    <n v="1954"/>
    <n v="2150"/>
    <n v="2540"/>
    <n v="958"/>
    <n v="705"/>
    <n v="783"/>
    <n v="1319"/>
    <n v="1172"/>
    <n v="1563"/>
    <n v="1759"/>
    <n v="1451"/>
    <n v="17526"/>
  </r>
  <r>
    <x v="91"/>
    <x v="1"/>
    <n v="1390"/>
    <n v="3860"/>
    <n v="2547"/>
    <n v="1853"/>
    <n v="1136"/>
    <n v="741"/>
    <n v="1544"/>
    <n v="2317"/>
    <n v="2471"/>
    <n v="3088"/>
    <n v="2779"/>
    <n v="3966"/>
    <n v="27692"/>
  </r>
  <r>
    <x v="92"/>
    <x v="1"/>
    <n v="3478"/>
    <n v="4719"/>
    <n v="1491"/>
    <n v="1118"/>
    <n v="740"/>
    <n v="149"/>
    <n v="248"/>
    <n v="559"/>
    <n v="1739"/>
    <n v="1988"/>
    <n v="2733"/>
    <n v="5217"/>
    <n v="24179"/>
  </r>
  <r>
    <x v="93"/>
    <x v="1"/>
    <n v="2567"/>
    <n v="3422"/>
    <n v="1284"/>
    <n v="482"/>
    <n v="319"/>
    <n v="65"/>
    <n v="107"/>
    <n v="241"/>
    <n v="856"/>
    <n v="3422"/>
    <n v="4920"/>
    <n v="3765"/>
    <n v="21450"/>
  </r>
  <r>
    <x v="94"/>
    <x v="1"/>
    <n v="2442"/>
    <n v="1954"/>
    <n v="1954"/>
    <n v="1954"/>
    <n v="1027"/>
    <n v="733"/>
    <n v="1100"/>
    <n v="1100"/>
    <n v="2442"/>
    <n v="2686"/>
    <n v="2199"/>
    <n v="2638"/>
    <n v="22229"/>
  </r>
  <r>
    <x v="95"/>
    <x v="1"/>
    <n v="2724"/>
    <n v="2724"/>
    <n v="2382"/>
    <n v="2724"/>
    <n v="1908"/>
    <n v="1634"/>
    <n v="1362"/>
    <n v="2043"/>
    <n v="2724"/>
    <n v="3403"/>
    <n v="3744"/>
    <n v="2970"/>
    <n v="30342"/>
  </r>
  <r>
    <x v="96"/>
    <x v="1"/>
    <n v="2157"/>
    <n v="2874"/>
    <n v="2874"/>
    <n v="2874"/>
    <n v="2013"/>
    <n v="1725"/>
    <n v="1438"/>
    <n v="2157"/>
    <n v="2874"/>
    <n v="2874"/>
    <n v="4672"/>
    <n v="3494"/>
    <n v="32026"/>
  </r>
  <r>
    <x v="97"/>
    <x v="1"/>
    <n v="1300"/>
    <n v="2858"/>
    <n v="2598"/>
    <n v="2339"/>
    <n v="1819"/>
    <n v="1247"/>
    <n v="1040"/>
    <n v="1755"/>
    <n v="2079"/>
    <n v="2079"/>
    <n v="1559"/>
    <n v="2204"/>
    <n v="22877"/>
  </r>
  <r>
    <x v="98"/>
    <x v="1"/>
    <n v="3457"/>
    <n v="2938"/>
    <n v="864"/>
    <n v="195"/>
    <n v="363"/>
    <n v="104"/>
    <n v="44"/>
    <n v="98"/>
    <n v="1037"/>
    <n v="2938"/>
    <n v="2247"/>
    <n v="3042"/>
    <n v="17327"/>
  </r>
  <r>
    <x v="99"/>
    <x v="1"/>
    <n v="2625"/>
    <n v="2625"/>
    <n v="3675"/>
    <n v="3151"/>
    <n v="1470"/>
    <n v="1575"/>
    <n v="395"/>
    <n v="985"/>
    <n v="2625"/>
    <n v="2888"/>
    <n v="789"/>
    <n v="1113"/>
    <n v="2391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n v="803"/>
    <n v="1004"/>
    <n v="1205"/>
    <n v="1406"/>
    <n v="1265"/>
    <n v="2169"/>
    <n v="1707"/>
    <n v="2109"/>
    <n v="1606"/>
    <n v="1004"/>
    <n v="803"/>
    <n v="603"/>
    <n v="15684"/>
  </r>
  <r>
    <n v="2"/>
    <x v="1"/>
    <x v="0"/>
    <n v="1095"/>
    <n v="1369"/>
    <n v="1643"/>
    <n v="1917"/>
    <n v="1725"/>
    <n v="2957"/>
    <n v="2327"/>
    <n v="2875"/>
    <n v="2190"/>
    <n v="1369"/>
    <n v="1095"/>
    <n v="822"/>
    <n v="21384"/>
  </r>
  <r>
    <n v="3"/>
    <x v="2"/>
    <x v="0"/>
    <n v="511"/>
    <n v="639"/>
    <n v="767"/>
    <n v="895"/>
    <n v="805"/>
    <n v="1380"/>
    <n v="1086"/>
    <n v="1342"/>
    <n v="1022"/>
    <n v="639"/>
    <n v="511"/>
    <n v="384"/>
    <n v="9981"/>
  </r>
  <r>
    <n v="4"/>
    <x v="3"/>
    <x v="0"/>
    <n v="657"/>
    <n v="822"/>
    <n v="986"/>
    <n v="1150"/>
    <n v="1036"/>
    <n v="1775"/>
    <n v="1397"/>
    <n v="1725"/>
    <n v="1314"/>
    <n v="822"/>
    <n v="657"/>
    <n v="493"/>
    <n v="12834"/>
  </r>
  <r>
    <n v="5"/>
    <x v="4"/>
    <x v="0"/>
    <n v="365"/>
    <n v="457"/>
    <n v="548"/>
    <n v="639"/>
    <n v="576"/>
    <n v="986"/>
    <n v="776"/>
    <n v="959"/>
    <n v="730"/>
    <n v="457"/>
    <n v="365"/>
    <n v="274"/>
    <n v="7132"/>
  </r>
  <r>
    <n v="6"/>
    <x v="5"/>
    <x v="0"/>
    <n v="219"/>
    <n v="274"/>
    <n v="329"/>
    <n v="384"/>
    <n v="346"/>
    <n v="592"/>
    <n v="466"/>
    <n v="576"/>
    <n v="438"/>
    <n v="274"/>
    <n v="219"/>
    <n v="165"/>
    <n v="4282"/>
  </r>
  <r>
    <n v="7"/>
    <x v="6"/>
    <x v="1"/>
    <n v="3203"/>
    <n v="3660"/>
    <n v="915"/>
    <n v="229"/>
    <n v="321"/>
    <n v="138"/>
    <n v="458"/>
    <n v="687"/>
    <n v="1602"/>
    <n v="3889"/>
    <n v="2516"/>
    <n v="4346"/>
    <n v="21964"/>
  </r>
  <r>
    <n v="8"/>
    <x v="7"/>
    <x v="1"/>
    <n v="3518"/>
    <n v="4775"/>
    <n v="1006"/>
    <n v="754"/>
    <n v="353"/>
    <n v="604"/>
    <n v="377"/>
    <n v="378"/>
    <n v="2011"/>
    <n v="2513"/>
    <n v="2765"/>
    <n v="5026"/>
    <n v="24080"/>
  </r>
  <r>
    <n v="9"/>
    <x v="8"/>
    <x v="1"/>
    <n v="953"/>
    <n v="1144"/>
    <n v="1906"/>
    <n v="1525"/>
    <n v="2268"/>
    <n v="2059"/>
    <n v="1620"/>
    <n v="1144"/>
    <n v="953"/>
    <n v="191"/>
    <n v="382"/>
    <n v="572"/>
    <n v="14717"/>
  </r>
  <r>
    <n v="10"/>
    <x v="9"/>
    <x v="1"/>
    <n v="924"/>
    <n v="660"/>
    <n v="792"/>
    <n v="792"/>
    <n v="647"/>
    <n v="634"/>
    <n v="1319"/>
    <n v="1979"/>
    <n v="396"/>
    <n v="660"/>
    <n v="792"/>
    <n v="924"/>
    <n v="10519"/>
  </r>
  <r>
    <n v="11"/>
    <x v="10"/>
    <x v="1"/>
    <n v="2364"/>
    <n v="2364"/>
    <n v="2659"/>
    <n v="2364"/>
    <n v="1862"/>
    <n v="1419"/>
    <n v="1182"/>
    <n v="2217"/>
    <n v="2364"/>
    <n v="2069"/>
    <n v="2659"/>
    <n v="2364"/>
    <n v="25887"/>
  </r>
  <r>
    <n v="12"/>
    <x v="11"/>
    <x v="1"/>
    <n v="2616"/>
    <n v="2616"/>
    <n v="3269"/>
    <n v="2616"/>
    <n v="1603"/>
    <n v="1570"/>
    <n v="1308"/>
    <n v="2207"/>
    <n v="2616"/>
    <n v="3269"/>
    <n v="2616"/>
    <n v="2616"/>
    <n v="28922"/>
  </r>
  <r>
    <n v="13"/>
    <x v="12"/>
    <x v="1"/>
    <n v="2773"/>
    <n v="2773"/>
    <n v="2773"/>
    <n v="2773"/>
    <n v="1942"/>
    <n v="1664"/>
    <n v="1387"/>
    <n v="2080"/>
    <n v="3466"/>
    <n v="2773"/>
    <n v="3466"/>
    <n v="2773"/>
    <n v="30643"/>
  </r>
  <r>
    <n v="14"/>
    <x v="13"/>
    <x v="1"/>
    <n v="2866"/>
    <n v="2866"/>
    <n v="2866"/>
    <n v="3582"/>
    <n v="2007"/>
    <n v="1505"/>
    <n v="1433"/>
    <n v="2418"/>
    <n v="2866"/>
    <n v="2866"/>
    <n v="3582"/>
    <n v="2866"/>
    <n v="31723"/>
  </r>
  <r>
    <n v="15"/>
    <x v="14"/>
    <x v="1"/>
    <n v="829"/>
    <n v="622"/>
    <n v="1244"/>
    <n v="1037"/>
    <n v="726"/>
    <n v="995"/>
    <n v="1037"/>
    <n v="1710"/>
    <n v="2280"/>
    <n v="4145"/>
    <n v="1658"/>
    <n v="1866"/>
    <n v="18149"/>
  </r>
  <r>
    <n v="16"/>
    <x v="15"/>
    <x v="1"/>
    <n v="230"/>
    <n v="459"/>
    <n v="689"/>
    <n v="1148"/>
    <n v="964"/>
    <n v="1377"/>
    <n v="918"/>
    <n v="2926"/>
    <n v="4130"/>
    <n v="3901"/>
    <n v="1836"/>
    <n v="1148"/>
    <n v="19726"/>
  </r>
  <r>
    <n v="17"/>
    <x v="16"/>
    <x v="1"/>
    <n v="927"/>
    <n v="927"/>
    <n v="927"/>
    <n v="927"/>
    <n v="1082"/>
    <n v="1484"/>
    <n v="1390"/>
    <n v="4634"/>
    <n v="3707"/>
    <n v="4634"/>
    <n v="3089"/>
    <n v="2780"/>
    <n v="26508"/>
  </r>
  <r>
    <n v="18"/>
    <x v="17"/>
    <x v="1"/>
    <n v="2370"/>
    <n v="2709"/>
    <n v="3047"/>
    <n v="3047"/>
    <n v="2607"/>
    <n v="1829"/>
    <n v="1693"/>
    <n v="1524"/>
    <n v="2032"/>
    <n v="3047"/>
    <n v="3724"/>
    <n v="1693"/>
    <n v="29322"/>
  </r>
  <r>
    <n v="19"/>
    <x v="18"/>
    <x v="1"/>
    <n v="2880"/>
    <n v="2560"/>
    <n v="2560"/>
    <n v="2560"/>
    <n v="2016"/>
    <n v="1536"/>
    <n v="1280"/>
    <n v="1920"/>
    <n v="2560"/>
    <n v="2880"/>
    <n v="2880"/>
    <n v="2560"/>
    <n v="28192"/>
  </r>
  <r>
    <n v="20"/>
    <x v="19"/>
    <x v="1"/>
    <n v="1884"/>
    <n v="2119"/>
    <n v="1884"/>
    <n v="2119"/>
    <n v="1319"/>
    <n v="1272"/>
    <n v="942"/>
    <n v="1413"/>
    <n v="2119"/>
    <n v="1884"/>
    <n v="1884"/>
    <n v="1884"/>
    <n v="20723"/>
  </r>
  <r>
    <n v="21"/>
    <x v="20"/>
    <x v="1"/>
    <n v="2449"/>
    <n v="2449"/>
    <n v="2756"/>
    <n v="2449"/>
    <n v="1501"/>
    <n v="1470"/>
    <n v="1378"/>
    <n v="1837"/>
    <n v="2449"/>
    <n v="2449"/>
    <n v="2756"/>
    <n v="3062"/>
    <n v="27005"/>
  </r>
  <r>
    <n v="22"/>
    <x v="21"/>
    <x v="1"/>
    <n v="2716"/>
    <n v="2716"/>
    <n v="2716"/>
    <n v="2716"/>
    <n v="2377"/>
    <n v="1630"/>
    <n v="1528"/>
    <n v="2547"/>
    <n v="2716"/>
    <n v="2377"/>
    <n v="2716"/>
    <n v="2716"/>
    <n v="29471"/>
  </r>
  <r>
    <n v="23"/>
    <x v="22"/>
    <x v="1"/>
    <n v="1546"/>
    <n v="1546"/>
    <n v="1546"/>
    <n v="1546"/>
    <n v="1353"/>
    <n v="928"/>
    <n v="773"/>
    <n v="1160"/>
    <n v="1546"/>
    <n v="1546"/>
    <n v="1546"/>
    <n v="1932"/>
    <n v="16968"/>
  </r>
  <r>
    <n v="24"/>
    <x v="23"/>
    <x v="1"/>
    <n v="2342"/>
    <n v="1757"/>
    <n v="1464"/>
    <n v="2635"/>
    <n v="1845"/>
    <n v="1757"/>
    <n v="879"/>
    <n v="2196"/>
    <n v="3220"/>
    <n v="2927"/>
    <n v="2342"/>
    <n v="2342"/>
    <n v="25706"/>
  </r>
  <r>
    <n v="25"/>
    <x v="24"/>
    <x v="1"/>
    <n v="1677"/>
    <n v="1677"/>
    <n v="1677"/>
    <n v="1677"/>
    <n v="1614"/>
    <n v="1007"/>
    <n v="839"/>
    <n v="1258"/>
    <n v="2096"/>
    <n v="1677"/>
    <n v="1677"/>
    <n v="1467"/>
    <n v="18343"/>
  </r>
  <r>
    <n v="26"/>
    <x v="25"/>
    <x v="1"/>
    <n v="1214"/>
    <n v="1214"/>
    <n v="1214"/>
    <n v="1214"/>
    <n v="1381"/>
    <n v="820"/>
    <n v="607"/>
    <n v="911"/>
    <n v="1214"/>
    <n v="911"/>
    <n v="1214"/>
    <n v="1214"/>
    <n v="13128"/>
  </r>
  <r>
    <n v="27"/>
    <x v="26"/>
    <x v="1"/>
    <n v="1733"/>
    <n v="1925"/>
    <n v="1540"/>
    <n v="1540"/>
    <n v="809"/>
    <n v="924"/>
    <n v="867"/>
    <n v="1155"/>
    <n v="1540"/>
    <n v="963"/>
    <n v="2118"/>
    <n v="1925"/>
    <n v="17039"/>
  </r>
  <r>
    <n v="28"/>
    <x v="27"/>
    <x v="0"/>
    <n v="2103"/>
    <n v="3037"/>
    <n v="4205"/>
    <n v="1168"/>
    <n v="1636"/>
    <n v="1402"/>
    <n v="234"/>
    <n v="702"/>
    <n v="935"/>
    <n v="1168"/>
    <n v="1636"/>
    <n v="3037"/>
    <n v="21263"/>
  </r>
  <r>
    <n v="29"/>
    <x v="28"/>
    <x v="0"/>
    <n v="3775"/>
    <n v="2059"/>
    <n v="2745"/>
    <n v="1030"/>
    <n v="2162"/>
    <n v="1030"/>
    <n v="515"/>
    <n v="2316"/>
    <n v="2402"/>
    <n v="4118"/>
    <n v="4118"/>
    <n v="5147"/>
    <n v="31417"/>
  </r>
  <r>
    <n v="30"/>
    <x v="29"/>
    <x v="0"/>
    <n v="2705"/>
    <n v="1873"/>
    <n v="1041"/>
    <n v="1665"/>
    <n v="2331"/>
    <n v="500"/>
    <n v="729"/>
    <n v="625"/>
    <n v="1665"/>
    <n v="1041"/>
    <n v="1873"/>
    <n v="2497"/>
    <n v="18545"/>
  </r>
  <r>
    <n v="31"/>
    <x v="30"/>
    <x v="0"/>
    <n v="1052"/>
    <n v="329"/>
    <n v="526"/>
    <n v="460"/>
    <n v="553"/>
    <n v="276"/>
    <n v="198"/>
    <n v="297"/>
    <n v="263"/>
    <n v="395"/>
    <n v="657"/>
    <n v="855"/>
    <n v="5861"/>
  </r>
  <r>
    <n v="32"/>
    <x v="31"/>
    <x v="0"/>
    <n v="2044"/>
    <n v="639"/>
    <n v="1022"/>
    <n v="895"/>
    <n v="1074"/>
    <n v="537"/>
    <n v="384"/>
    <n v="576"/>
    <n v="511"/>
    <n v="767"/>
    <n v="1278"/>
    <n v="1661"/>
    <n v="11388"/>
  </r>
  <r>
    <n v="33"/>
    <x v="32"/>
    <x v="0"/>
    <n v="876"/>
    <n v="274"/>
    <n v="438"/>
    <n v="384"/>
    <n v="460"/>
    <n v="231"/>
    <n v="165"/>
    <n v="247"/>
    <n v="219"/>
    <n v="329"/>
    <n v="548"/>
    <n v="712"/>
    <n v="4883"/>
  </r>
  <r>
    <n v="34"/>
    <x v="33"/>
    <x v="0"/>
    <n v="292"/>
    <n v="92"/>
    <n v="146"/>
    <n v="128"/>
    <n v="154"/>
    <n v="77"/>
    <n v="55"/>
    <n v="83"/>
    <n v="73"/>
    <n v="110"/>
    <n v="183"/>
    <n v="238"/>
    <n v="1631"/>
  </r>
  <r>
    <n v="35"/>
    <x v="34"/>
    <x v="0"/>
    <n v="468"/>
    <n v="146"/>
    <n v="234"/>
    <n v="205"/>
    <n v="246"/>
    <n v="123"/>
    <n v="88"/>
    <n v="132"/>
    <n v="117"/>
    <n v="176"/>
    <n v="292"/>
    <n v="380"/>
    <n v="2607"/>
  </r>
  <r>
    <n v="36"/>
    <x v="35"/>
    <x v="0"/>
    <n v="117"/>
    <n v="37"/>
    <n v="59"/>
    <n v="52"/>
    <n v="62"/>
    <n v="32"/>
    <n v="22"/>
    <n v="33"/>
    <n v="30"/>
    <n v="44"/>
    <n v="73"/>
    <n v="95"/>
    <n v="656"/>
  </r>
  <r>
    <n v="37"/>
    <x v="36"/>
    <x v="2"/>
    <n v="1029"/>
    <n v="1286"/>
    <n v="1543"/>
    <n v="772"/>
    <n v="810"/>
    <n v="540"/>
    <n v="707"/>
    <n v="579"/>
    <n v="1414"/>
    <n v="772"/>
    <n v="1029"/>
    <n v="772"/>
    <n v="11253"/>
  </r>
  <r>
    <n v="38"/>
    <x v="37"/>
    <x v="2"/>
    <n v="184"/>
    <n v="230"/>
    <n v="276"/>
    <n v="321"/>
    <n v="145"/>
    <n v="97"/>
    <n v="35"/>
    <n v="104"/>
    <n v="253"/>
    <n v="138"/>
    <n v="184"/>
    <n v="138"/>
    <n v="2105"/>
  </r>
  <r>
    <n v="39"/>
    <x v="38"/>
    <x v="2"/>
    <n v="57"/>
    <n v="90"/>
    <n v="98"/>
    <n v="114"/>
    <n v="47"/>
    <n v="40"/>
    <n v="9"/>
    <n v="43"/>
    <n v="82"/>
    <n v="57"/>
    <n v="57"/>
    <n v="57"/>
    <n v="751"/>
  </r>
  <r>
    <n v="40"/>
    <x v="39"/>
    <x v="1"/>
    <n v="1507"/>
    <n v="1005"/>
    <n v="1256"/>
    <n v="377"/>
    <n v="264"/>
    <n v="302"/>
    <n v="314"/>
    <n v="942"/>
    <n v="1381"/>
    <n v="1256"/>
    <n v="1256"/>
    <n v="1758"/>
    <n v="11618"/>
  </r>
  <r>
    <n v="41"/>
    <x v="40"/>
    <x v="1"/>
    <n v="4634"/>
    <n v="4634"/>
    <n v="2852"/>
    <n v="2852"/>
    <n v="1747"/>
    <n v="1712"/>
    <n v="1426"/>
    <n v="1337"/>
    <n v="2495"/>
    <n v="1782"/>
    <n v="3564"/>
    <n v="2852"/>
    <n v="31887"/>
  </r>
  <r>
    <n v="42"/>
    <x v="41"/>
    <x v="1"/>
    <n v="2944"/>
    <n v="4710"/>
    <n v="2944"/>
    <n v="2355"/>
    <n v="619"/>
    <n v="531"/>
    <n v="442"/>
    <n v="663"/>
    <n v="2355"/>
    <n v="3533"/>
    <n v="3827"/>
    <n v="3238"/>
    <n v="28161"/>
  </r>
  <r>
    <n v="43"/>
    <x v="42"/>
    <x v="1"/>
    <n v="1559"/>
    <n v="1559"/>
    <n v="1299"/>
    <n v="909"/>
    <n v="455"/>
    <n v="468"/>
    <n v="520"/>
    <n v="682"/>
    <n v="909"/>
    <n v="520"/>
    <n v="1169"/>
    <n v="1688"/>
    <n v="11737"/>
  </r>
  <r>
    <n v="44"/>
    <x v="43"/>
    <x v="1"/>
    <n v="2106"/>
    <n v="2106"/>
    <n v="1806"/>
    <n v="2407"/>
    <n v="1265"/>
    <n v="2708"/>
    <n v="1956"/>
    <n v="2483"/>
    <n v="3009"/>
    <n v="3009"/>
    <n v="903"/>
    <n v="1204"/>
    <n v="24962"/>
  </r>
  <r>
    <n v="45"/>
    <x v="44"/>
    <x v="1"/>
    <n v="264"/>
    <n v="1975"/>
    <n v="790"/>
    <n v="527"/>
    <n v="1199"/>
    <n v="870"/>
    <n v="527"/>
    <n v="889"/>
    <n v="1449"/>
    <n v="1843"/>
    <n v="659"/>
    <n v="264"/>
    <n v="11256"/>
  </r>
  <r>
    <n v="46"/>
    <x v="45"/>
    <x v="1"/>
    <n v="329"/>
    <n v="1151"/>
    <n v="2466"/>
    <n v="2795"/>
    <n v="116"/>
    <n v="1086"/>
    <n v="740"/>
    <n v="1233"/>
    <n v="2138"/>
    <n v="1644"/>
    <n v="658"/>
    <n v="165"/>
    <n v="14521"/>
  </r>
  <r>
    <n v="47"/>
    <x v="46"/>
    <x v="1"/>
    <n v="1184"/>
    <n v="1894"/>
    <n v="1657"/>
    <n v="1420"/>
    <n v="497"/>
    <n v="2273"/>
    <n v="1539"/>
    <n v="2485"/>
    <n v="2604"/>
    <n v="2367"/>
    <n v="1420"/>
    <n v="237"/>
    <n v="19577"/>
  </r>
  <r>
    <n v="48"/>
    <x v="47"/>
    <x v="1"/>
    <n v="2362"/>
    <n v="1687"/>
    <n v="2362"/>
    <n v="1350"/>
    <n v="1890"/>
    <n v="2227"/>
    <n v="1687"/>
    <n v="3290"/>
    <n v="5060"/>
    <n v="5398"/>
    <n v="675"/>
    <n v="675"/>
    <n v="28663"/>
  </r>
  <r>
    <n v="49"/>
    <x v="48"/>
    <x v="1"/>
    <n v="170"/>
    <n v="339"/>
    <n v="2200"/>
    <n v="2031"/>
    <n v="830"/>
    <n v="1422"/>
    <n v="846"/>
    <n v="1397"/>
    <n v="1862"/>
    <n v="1523"/>
    <n v="1016"/>
    <n v="677"/>
    <n v="14313"/>
  </r>
  <r>
    <n v="50"/>
    <x v="49"/>
    <x v="1"/>
    <n v="1073"/>
    <n v="1073"/>
    <n v="1073"/>
    <n v="1073"/>
    <n v="1252"/>
    <n v="1716"/>
    <n v="1609"/>
    <n v="5363"/>
    <n v="4290"/>
    <n v="5363"/>
    <n v="3575"/>
    <n v="3218"/>
    <n v="30678"/>
  </r>
  <r>
    <n v="51"/>
    <x v="50"/>
    <x v="1"/>
    <n v="345"/>
    <n v="690"/>
    <n v="1035"/>
    <n v="1725"/>
    <n v="1449"/>
    <n v="2070"/>
    <n v="1380"/>
    <n v="4399"/>
    <n v="6210"/>
    <n v="5865"/>
    <n v="2760"/>
    <n v="1725"/>
    <n v="29653"/>
  </r>
  <r>
    <n v="52"/>
    <x v="51"/>
    <x v="3"/>
    <n v="3256"/>
    <n v="5426"/>
    <n v="5968"/>
    <n v="5426"/>
    <n v="3039"/>
    <n v="2605"/>
    <n v="2171"/>
    <n v="2442"/>
    <n v="2713"/>
    <n v="4883"/>
    <n v="4883"/>
    <n v="5426"/>
    <n v="48238"/>
  </r>
  <r>
    <n v="53"/>
    <x v="52"/>
    <x v="3"/>
    <n v="2415"/>
    <n v="2415"/>
    <n v="3018"/>
    <n v="2415"/>
    <n v="1691"/>
    <n v="1268"/>
    <n v="1208"/>
    <n v="1812"/>
    <n v="2415"/>
    <n v="2415"/>
    <n v="3320"/>
    <n v="2415"/>
    <n v="26807"/>
  </r>
  <r>
    <n v="54"/>
    <x v="53"/>
    <x v="3"/>
    <n v="161"/>
    <n v="161"/>
    <n v="161"/>
    <n v="121"/>
    <n v="113"/>
    <n v="97"/>
    <n v="81"/>
    <n v="121"/>
    <n v="161"/>
    <n v="161"/>
    <n v="262"/>
    <n v="182"/>
    <n v="1782"/>
  </r>
  <r>
    <n v="55"/>
    <x v="54"/>
    <x v="3"/>
    <n v="166"/>
    <n v="147"/>
    <n v="147"/>
    <n v="92"/>
    <n v="142"/>
    <n v="111"/>
    <n v="83"/>
    <n v="138"/>
    <n v="147"/>
    <n v="147"/>
    <n v="111"/>
    <n v="147"/>
    <n v="1578"/>
  </r>
  <r>
    <n v="56"/>
    <x v="55"/>
    <x v="3"/>
    <n v="64"/>
    <n v="128"/>
    <n v="141"/>
    <n v="128"/>
    <n v="90"/>
    <n v="108"/>
    <n v="77"/>
    <n v="78"/>
    <n v="128"/>
    <n v="39"/>
    <n v="39"/>
    <n v="52"/>
    <n v="1072"/>
  </r>
  <r>
    <n v="57"/>
    <x v="56"/>
    <x v="4"/>
    <n v="838"/>
    <n v="1844"/>
    <n v="1676"/>
    <n v="1341"/>
    <n v="1057"/>
    <n v="805"/>
    <n v="671"/>
    <n v="1132"/>
    <n v="1676"/>
    <n v="1341"/>
    <n v="1006"/>
    <n v="1341"/>
    <n v="14728"/>
  </r>
  <r>
    <n v="58"/>
    <x v="57"/>
    <x v="0"/>
    <n v="986"/>
    <n v="2169"/>
    <n v="1971"/>
    <n v="1577"/>
    <n v="1242"/>
    <n v="947"/>
    <n v="789"/>
    <n v="1331"/>
    <n v="1971"/>
    <n v="1577"/>
    <n v="1183"/>
    <n v="1577"/>
    <n v="17320"/>
  </r>
  <r>
    <n v="59"/>
    <x v="58"/>
    <x v="2"/>
    <n v="66"/>
    <n v="99"/>
    <n v="149"/>
    <n v="264"/>
    <n v="324"/>
    <n v="60"/>
    <n v="33"/>
    <n v="87"/>
    <n v="99"/>
    <n v="17"/>
    <n v="165"/>
    <n v="50"/>
    <n v="1413"/>
  </r>
  <r>
    <n v="60"/>
    <x v="59"/>
    <x v="5"/>
    <n v="54"/>
    <n v="54"/>
    <n v="47"/>
    <n v="54"/>
    <n v="38"/>
    <n v="33"/>
    <n v="34"/>
    <n v="41"/>
    <n v="54"/>
    <n v="54"/>
    <n v="74"/>
    <n v="54"/>
    <n v="591"/>
  </r>
  <r>
    <n v="61"/>
    <x v="60"/>
    <x v="2"/>
    <n v="14"/>
    <n v="92"/>
    <n v="118"/>
    <n v="287"/>
    <n v="229"/>
    <n v="56"/>
    <n v="46"/>
    <n v="118"/>
    <n v="79"/>
    <n v="14"/>
    <n v="27"/>
    <n v="14"/>
    <n v="1094"/>
  </r>
  <r>
    <n v="62"/>
    <x v="61"/>
    <x v="0"/>
    <n v="55"/>
    <n v="384"/>
    <n v="493"/>
    <n v="1205"/>
    <n v="959"/>
    <n v="231"/>
    <n v="192"/>
    <n v="493"/>
    <n v="329"/>
    <n v="55"/>
    <n v="110"/>
    <n v="55"/>
    <n v="4561"/>
  </r>
  <r>
    <n v="63"/>
    <x v="62"/>
    <x v="4"/>
    <n v="204"/>
    <n v="272"/>
    <n v="272"/>
    <n v="272"/>
    <n v="191"/>
    <n v="164"/>
    <n v="136"/>
    <n v="204"/>
    <n v="272"/>
    <n v="272"/>
    <n v="442"/>
    <n v="306"/>
    <n v="3007"/>
  </r>
  <r>
    <n v="64"/>
    <x v="63"/>
    <x v="0"/>
    <n v="263"/>
    <n v="351"/>
    <n v="351"/>
    <n v="351"/>
    <n v="246"/>
    <n v="211"/>
    <n v="176"/>
    <n v="264"/>
    <n v="351"/>
    <n v="351"/>
    <n v="570"/>
    <n v="395"/>
    <n v="3880"/>
  </r>
  <r>
    <n v="65"/>
    <x v="64"/>
    <x v="0"/>
    <n v="1095"/>
    <n v="1460"/>
    <n v="1460"/>
    <n v="1460"/>
    <n v="1022"/>
    <n v="876"/>
    <n v="730"/>
    <n v="1095"/>
    <n v="1460"/>
    <n v="1460"/>
    <n v="2373"/>
    <n v="1643"/>
    <n v="16134"/>
  </r>
  <r>
    <n v="66"/>
    <x v="65"/>
    <x v="1"/>
    <n v="1276"/>
    <n v="1276"/>
    <n v="1276"/>
    <n v="1276"/>
    <n v="1676"/>
    <n v="862"/>
    <n v="559"/>
    <n v="1077"/>
    <n v="1595"/>
    <n v="1117"/>
    <n v="798"/>
    <n v="957"/>
    <n v="13745"/>
  </r>
  <r>
    <n v="67"/>
    <x v="66"/>
    <x v="1"/>
    <n v="1106"/>
    <n v="1327"/>
    <n v="1549"/>
    <n v="1549"/>
    <n v="775"/>
    <n v="797"/>
    <n v="664"/>
    <n v="1162"/>
    <n v="1770"/>
    <n v="4424"/>
    <n v="4424"/>
    <n v="664"/>
    <n v="20211"/>
  </r>
  <r>
    <n v="68"/>
    <x v="67"/>
    <x v="1"/>
    <n v="1076"/>
    <n v="1210"/>
    <n v="807"/>
    <n v="1076"/>
    <n v="847"/>
    <n v="565"/>
    <n v="404"/>
    <n v="1008"/>
    <n v="1479"/>
    <n v="1748"/>
    <n v="941"/>
    <n v="807"/>
    <n v="11968"/>
  </r>
  <r>
    <n v="69"/>
    <x v="68"/>
    <x v="1"/>
    <n v="2657"/>
    <n v="2657"/>
    <n v="2126"/>
    <n v="2657"/>
    <n v="1675"/>
    <n v="1914"/>
    <n v="598"/>
    <n v="2491"/>
    <n v="2192"/>
    <n v="1595"/>
    <n v="1395"/>
    <n v="1063"/>
    <n v="23020"/>
  </r>
  <r>
    <n v="70"/>
    <x v="69"/>
    <x v="0"/>
    <n v="584"/>
    <n v="584"/>
    <n v="468"/>
    <n v="584"/>
    <n v="369"/>
    <n v="421"/>
    <n v="132"/>
    <n v="548"/>
    <n v="482"/>
    <n v="351"/>
    <n v="307"/>
    <n v="234"/>
    <n v="5064"/>
  </r>
  <r>
    <n v="71"/>
    <x v="70"/>
    <x v="0"/>
    <n v="475"/>
    <n v="475"/>
    <n v="380"/>
    <n v="475"/>
    <n v="300"/>
    <n v="342"/>
    <n v="107"/>
    <n v="446"/>
    <n v="392"/>
    <n v="285"/>
    <n v="250"/>
    <n v="190"/>
    <n v="4117"/>
  </r>
  <r>
    <n v="72"/>
    <x v="71"/>
    <x v="0"/>
    <n v="511"/>
    <n v="511"/>
    <n v="409"/>
    <n v="511"/>
    <n v="322"/>
    <n v="369"/>
    <n v="115"/>
    <n v="480"/>
    <n v="422"/>
    <n v="307"/>
    <n v="269"/>
    <n v="205"/>
    <n v="4431"/>
  </r>
  <r>
    <n v="73"/>
    <x v="72"/>
    <x v="0"/>
    <n v="438"/>
    <n v="438"/>
    <n v="351"/>
    <n v="438"/>
    <n v="277"/>
    <n v="316"/>
    <n v="99"/>
    <n v="411"/>
    <n v="362"/>
    <n v="263"/>
    <n v="230"/>
    <n v="176"/>
    <n v="3799"/>
  </r>
  <r>
    <n v="74"/>
    <x v="73"/>
    <x v="0"/>
    <n v="438"/>
    <n v="438"/>
    <n v="351"/>
    <n v="438"/>
    <n v="277"/>
    <n v="316"/>
    <n v="99"/>
    <n v="411"/>
    <n v="362"/>
    <n v="263"/>
    <n v="230"/>
    <n v="176"/>
    <n v="3799"/>
  </r>
  <r>
    <n v="75"/>
    <x v="74"/>
    <x v="0"/>
    <n v="584"/>
    <n v="584"/>
    <n v="468"/>
    <n v="584"/>
    <n v="369"/>
    <n v="421"/>
    <n v="132"/>
    <n v="548"/>
    <n v="482"/>
    <n v="351"/>
    <n v="307"/>
    <n v="234"/>
    <n v="5064"/>
  </r>
  <r>
    <n v="76"/>
    <x v="75"/>
    <x v="0"/>
    <n v="621"/>
    <n v="621"/>
    <n v="497"/>
    <n v="621"/>
    <n v="392"/>
    <n v="447"/>
    <n v="140"/>
    <n v="582"/>
    <n v="512"/>
    <n v="373"/>
    <n v="326"/>
    <n v="249"/>
    <n v="5381"/>
  </r>
  <r>
    <n v="77"/>
    <x v="76"/>
    <x v="0"/>
    <n v="511"/>
    <n v="511"/>
    <n v="409"/>
    <n v="511"/>
    <n v="322"/>
    <n v="369"/>
    <n v="115"/>
    <n v="480"/>
    <n v="422"/>
    <n v="307"/>
    <n v="269"/>
    <n v="205"/>
    <n v="4431"/>
  </r>
  <r>
    <n v="78"/>
    <x v="77"/>
    <x v="0"/>
    <n v="694"/>
    <n v="694"/>
    <n v="555"/>
    <n v="694"/>
    <n v="438"/>
    <n v="500"/>
    <n v="157"/>
    <n v="651"/>
    <n v="573"/>
    <n v="417"/>
    <n v="365"/>
    <n v="278"/>
    <n v="6016"/>
  </r>
  <r>
    <n v="79"/>
    <x v="78"/>
    <x v="0"/>
    <n v="475"/>
    <n v="475"/>
    <n v="380"/>
    <n v="475"/>
    <n v="300"/>
    <n v="342"/>
    <n v="107"/>
    <n v="446"/>
    <n v="392"/>
    <n v="285"/>
    <n v="250"/>
    <n v="190"/>
    <n v="4117"/>
  </r>
  <r>
    <n v="80"/>
    <x v="79"/>
    <x v="0"/>
    <n v="365"/>
    <n v="365"/>
    <n v="292"/>
    <n v="365"/>
    <n v="231"/>
    <n v="263"/>
    <n v="83"/>
    <n v="343"/>
    <n v="302"/>
    <n v="219"/>
    <n v="192"/>
    <n v="146"/>
    <n v="3166"/>
  </r>
  <r>
    <n v="81"/>
    <x v="80"/>
    <x v="0"/>
    <n v="548"/>
    <n v="548"/>
    <n v="438"/>
    <n v="548"/>
    <n v="346"/>
    <n v="395"/>
    <n v="124"/>
    <n v="514"/>
    <n v="452"/>
    <n v="329"/>
    <n v="288"/>
    <n v="219"/>
    <n v="4749"/>
  </r>
  <r>
    <n v="82"/>
    <x v="81"/>
    <x v="0"/>
    <n v="621"/>
    <n v="621"/>
    <n v="497"/>
    <n v="621"/>
    <n v="392"/>
    <n v="447"/>
    <n v="140"/>
    <n v="582"/>
    <n v="512"/>
    <n v="373"/>
    <n v="326"/>
    <n v="249"/>
    <n v="5381"/>
  </r>
  <r>
    <n v="83"/>
    <x v="82"/>
    <x v="0"/>
    <n v="475"/>
    <n v="475"/>
    <n v="380"/>
    <n v="475"/>
    <n v="300"/>
    <n v="342"/>
    <n v="107"/>
    <n v="446"/>
    <n v="392"/>
    <n v="285"/>
    <n v="250"/>
    <n v="190"/>
    <n v="4117"/>
  </r>
  <r>
    <n v="84"/>
    <x v="83"/>
    <x v="1"/>
    <n v="655"/>
    <n v="983"/>
    <n v="2292"/>
    <n v="2619"/>
    <n v="2521"/>
    <n v="3929"/>
    <n v="2292"/>
    <n v="4665"/>
    <n v="1965"/>
    <n v="1474"/>
    <n v="1392"/>
    <n v="328"/>
    <n v="25115"/>
  </r>
  <r>
    <n v="85"/>
    <x v="84"/>
    <x v="1"/>
    <n v="184"/>
    <n v="276"/>
    <n v="734"/>
    <n v="2936"/>
    <n v="2955"/>
    <n v="1762"/>
    <n v="1101"/>
    <n v="2202"/>
    <n v="1101"/>
    <n v="413"/>
    <n v="390"/>
    <n v="92"/>
    <n v="14146"/>
  </r>
  <r>
    <n v="86"/>
    <x v="85"/>
    <x v="1"/>
    <n v="66"/>
    <n v="99"/>
    <n v="791"/>
    <n v="2240"/>
    <n v="1200"/>
    <n v="1266"/>
    <n v="1318"/>
    <n v="1680"/>
    <n v="659"/>
    <n v="149"/>
    <n v="396"/>
    <n v="132"/>
    <n v="9996"/>
  </r>
  <r>
    <n v="87"/>
    <x v="86"/>
    <x v="1"/>
    <n v="938"/>
    <n v="938"/>
    <n v="1641"/>
    <n v="3985"/>
    <n v="1805"/>
    <n v="2672"/>
    <n v="1641"/>
    <n v="2813"/>
    <n v="938"/>
    <n v="235"/>
    <n v="469"/>
    <n v="235"/>
    <n v="18310"/>
  </r>
  <r>
    <n v="88"/>
    <x v="87"/>
    <x v="1"/>
    <n v="513"/>
    <n v="342"/>
    <n v="1368"/>
    <n v="1710"/>
    <n v="1317"/>
    <n v="2052"/>
    <n v="1197"/>
    <n v="2437"/>
    <n v="684"/>
    <n v="513"/>
    <n v="342"/>
    <n v="684"/>
    <n v="13159"/>
  </r>
  <r>
    <n v="89"/>
    <x v="88"/>
    <x v="1"/>
    <n v="1629"/>
    <n v="3460"/>
    <n v="3664"/>
    <n v="3460"/>
    <n v="1141"/>
    <n v="611"/>
    <n v="102"/>
    <n v="306"/>
    <n v="611"/>
    <n v="1018"/>
    <n v="1222"/>
    <n v="2036"/>
    <n v="19260"/>
  </r>
  <r>
    <n v="90"/>
    <x v="89"/>
    <x v="1"/>
    <n v="1358"/>
    <n v="1584"/>
    <n v="1810"/>
    <n v="4524"/>
    <n v="3167"/>
    <n v="408"/>
    <n v="566"/>
    <n v="1019"/>
    <n v="1584"/>
    <n v="1584"/>
    <n v="1131"/>
    <n v="1358"/>
    <n v="20093"/>
  </r>
  <r>
    <n v="91"/>
    <x v="90"/>
    <x v="1"/>
    <n v="1147"/>
    <n v="1911"/>
    <n v="2102"/>
    <n v="2484"/>
    <n v="937"/>
    <n v="689"/>
    <n v="765"/>
    <n v="1290"/>
    <n v="1147"/>
    <n v="1529"/>
    <n v="1720"/>
    <n v="1338"/>
    <n v="17059"/>
  </r>
  <r>
    <n v="92"/>
    <x v="91"/>
    <x v="1"/>
    <n v="1359"/>
    <n v="3774"/>
    <n v="2491"/>
    <n v="1812"/>
    <n v="1111"/>
    <n v="725"/>
    <n v="1510"/>
    <n v="2265"/>
    <n v="2416"/>
    <n v="3020"/>
    <n v="2718"/>
    <n v="3624"/>
    <n v="26825"/>
  </r>
  <r>
    <n v="93"/>
    <x v="92"/>
    <x v="1"/>
    <n v="3401"/>
    <n v="4615"/>
    <n v="1458"/>
    <n v="1093"/>
    <n v="724"/>
    <n v="146"/>
    <n v="243"/>
    <n v="547"/>
    <n v="1701"/>
    <n v="1944"/>
    <n v="2672"/>
    <n v="4858"/>
    <n v="23402"/>
  </r>
  <r>
    <n v="94"/>
    <x v="93"/>
    <x v="1"/>
    <n v="2510"/>
    <n v="3347"/>
    <n v="1255"/>
    <n v="471"/>
    <n v="312"/>
    <n v="63"/>
    <n v="105"/>
    <n v="236"/>
    <n v="837"/>
    <n v="3347"/>
    <n v="4811"/>
    <n v="3347"/>
    <n v="20641"/>
  </r>
  <r>
    <n v="95"/>
    <x v="94"/>
    <x v="1"/>
    <n v="2388"/>
    <n v="1911"/>
    <n v="1911"/>
    <n v="1911"/>
    <n v="1004"/>
    <n v="717"/>
    <n v="1075"/>
    <n v="1075"/>
    <n v="2388"/>
    <n v="2627"/>
    <n v="2150"/>
    <n v="2388"/>
    <n v="21545"/>
  </r>
  <r>
    <n v="96"/>
    <x v="95"/>
    <x v="1"/>
    <n v="2663"/>
    <n v="2663"/>
    <n v="2330"/>
    <n v="2663"/>
    <n v="1865"/>
    <n v="1598"/>
    <n v="1332"/>
    <n v="1998"/>
    <n v="2663"/>
    <n v="3328"/>
    <n v="3661"/>
    <n v="2663"/>
    <n v="29427"/>
  </r>
  <r>
    <n v="97"/>
    <x v="96"/>
    <x v="1"/>
    <n v="2109"/>
    <n v="2811"/>
    <n v="2811"/>
    <n v="2811"/>
    <n v="1968"/>
    <n v="1687"/>
    <n v="1406"/>
    <n v="2109"/>
    <n v="2811"/>
    <n v="2811"/>
    <n v="4568"/>
    <n v="3163"/>
    <n v="31065"/>
  </r>
  <r>
    <n v="98"/>
    <x v="97"/>
    <x v="1"/>
    <n v="1271"/>
    <n v="2795"/>
    <n v="2541"/>
    <n v="2287"/>
    <n v="1779"/>
    <n v="1220"/>
    <n v="1017"/>
    <n v="1716"/>
    <n v="2033"/>
    <n v="2033"/>
    <n v="1525"/>
    <n v="2033"/>
    <n v="22250"/>
  </r>
  <r>
    <n v="99"/>
    <x v="98"/>
    <x v="1"/>
    <n v="3380"/>
    <n v="2873"/>
    <n v="845"/>
    <n v="191"/>
    <n v="355"/>
    <n v="102"/>
    <n v="43"/>
    <n v="96"/>
    <n v="1014"/>
    <n v="2873"/>
    <n v="2197"/>
    <n v="2704"/>
    <n v="16673"/>
  </r>
  <r>
    <n v="100"/>
    <x v="99"/>
    <x v="1"/>
    <n v="2567"/>
    <n v="2567"/>
    <n v="3594"/>
    <n v="3081"/>
    <n v="1438"/>
    <n v="1541"/>
    <n v="386"/>
    <n v="963"/>
    <n v="2567"/>
    <n v="2824"/>
    <n v="771"/>
    <n v="1027"/>
    <n v="23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733B6-E601-482B-BFA4-5AA65E5A09FB}" name="PivotTable39" cacheId="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Categories">
  <location ref="R4:AD11" firstHeaderRow="0" firstDataRow="1" firstDataCol="1"/>
  <pivotFields count="16">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7">
        <item x="0"/>
        <item x="2"/>
        <item x="1"/>
        <item x="3"/>
        <item x="5"/>
        <item x="4"/>
        <item t="default"/>
      </items>
    </pivotField>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numFmtId="167" showAll="0"/>
  </pivotFields>
  <rowFields count="1">
    <field x="2"/>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1 Sales" fld="3" baseField="0" baseItem="0"/>
    <dataField name="Sum of February 2011 Sales" fld="4" baseField="0" baseItem="0"/>
    <dataField name="Sum of March 2011 Sales" fld="5" baseField="0" baseItem="0"/>
    <dataField name="Sum of April 2011 Sales" fld="6" baseField="0" baseItem="0"/>
    <dataField name="Sum of May 2011 Sales" fld="7" baseField="0" baseItem="0"/>
    <dataField name="Sum of June 2011 Sales" fld="8" baseField="0" baseItem="0"/>
    <dataField name="Sum of July 2011 Sales" fld="9" baseField="0" baseItem="0"/>
    <dataField name="Sum of August 2011 Sales" fld="10" baseField="0" baseItem="0"/>
    <dataField name="Sum of September 2011 Sales" fld="11" baseField="0" baseItem="0"/>
    <dataField name="Sum of October 2011 Sales" fld="12" baseField="0" baseItem="0"/>
    <dataField name="Sum of November 2011 Sales" fld="13" baseField="0" baseItem="0"/>
    <dataField name="Sum of December 2011 Sales" fld="14" baseField="0" baseItem="0"/>
  </dataFields>
  <chartFormats count="36">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 chart="4" format="48" series="1">
      <pivotArea type="data" outline="0" fieldPosition="0">
        <references count="1">
          <reference field="4294967294" count="1" selected="0">
            <x v="0"/>
          </reference>
        </references>
      </pivotArea>
    </chartFormat>
    <chartFormat chart="4" format="49" series="1">
      <pivotArea type="data" outline="0" fieldPosition="0">
        <references count="1">
          <reference field="4294967294" count="1" selected="0">
            <x v="1"/>
          </reference>
        </references>
      </pivotArea>
    </chartFormat>
    <chartFormat chart="4" format="50" series="1">
      <pivotArea type="data" outline="0" fieldPosition="0">
        <references count="1">
          <reference field="4294967294" count="1" selected="0">
            <x v="2"/>
          </reference>
        </references>
      </pivotArea>
    </chartFormat>
    <chartFormat chart="4" format="51" series="1">
      <pivotArea type="data" outline="0" fieldPosition="0">
        <references count="1">
          <reference field="4294967294" count="1" selected="0">
            <x v="3"/>
          </reference>
        </references>
      </pivotArea>
    </chartFormat>
    <chartFormat chart="4" format="52" series="1">
      <pivotArea type="data" outline="0" fieldPosition="0">
        <references count="1">
          <reference field="4294967294" count="1" selected="0">
            <x v="4"/>
          </reference>
        </references>
      </pivotArea>
    </chartFormat>
    <chartFormat chart="4" format="53" series="1">
      <pivotArea type="data" outline="0" fieldPosition="0">
        <references count="1">
          <reference field="4294967294" count="1" selected="0">
            <x v="5"/>
          </reference>
        </references>
      </pivotArea>
    </chartFormat>
    <chartFormat chart="4" format="54" series="1">
      <pivotArea type="data" outline="0" fieldPosition="0">
        <references count="1">
          <reference field="4294967294" count="1" selected="0">
            <x v="6"/>
          </reference>
        </references>
      </pivotArea>
    </chartFormat>
    <chartFormat chart="4" format="55" series="1">
      <pivotArea type="data" outline="0" fieldPosition="0">
        <references count="1">
          <reference field="4294967294" count="1" selected="0">
            <x v="7"/>
          </reference>
        </references>
      </pivotArea>
    </chartFormat>
    <chartFormat chart="4" format="56" series="1">
      <pivotArea type="data" outline="0" fieldPosition="0">
        <references count="1">
          <reference field="4294967294" count="1" selected="0">
            <x v="8"/>
          </reference>
        </references>
      </pivotArea>
    </chartFormat>
    <chartFormat chart="4" format="57" series="1">
      <pivotArea type="data" outline="0" fieldPosition="0">
        <references count="1">
          <reference field="4294967294" count="1" selected="0">
            <x v="9"/>
          </reference>
        </references>
      </pivotArea>
    </chartFormat>
    <chartFormat chart="4" format="58" series="1">
      <pivotArea type="data" outline="0" fieldPosition="0">
        <references count="1">
          <reference field="4294967294" count="1" selected="0">
            <x v="10"/>
          </reference>
        </references>
      </pivotArea>
    </chartFormat>
    <chartFormat chart="4" format="59" series="1">
      <pivotArea type="data" outline="0" fieldPosition="0">
        <references count="1">
          <reference field="4294967294" count="1" selected="0">
            <x v="11"/>
          </reference>
        </references>
      </pivotArea>
    </chartFormat>
    <chartFormat chart="6" format="72" series="1">
      <pivotArea type="data" outline="0" fieldPosition="0">
        <references count="1">
          <reference field="4294967294" count="1" selected="0">
            <x v="0"/>
          </reference>
        </references>
      </pivotArea>
    </chartFormat>
    <chartFormat chart="6" format="73" series="1">
      <pivotArea type="data" outline="0" fieldPosition="0">
        <references count="1">
          <reference field="4294967294" count="1" selected="0">
            <x v="1"/>
          </reference>
        </references>
      </pivotArea>
    </chartFormat>
    <chartFormat chart="6" format="74" series="1">
      <pivotArea type="data" outline="0" fieldPosition="0">
        <references count="1">
          <reference field="4294967294" count="1" selected="0">
            <x v="2"/>
          </reference>
        </references>
      </pivotArea>
    </chartFormat>
    <chartFormat chart="6" format="75" series="1">
      <pivotArea type="data" outline="0" fieldPosition="0">
        <references count="1">
          <reference field="4294967294" count="1" selected="0">
            <x v="3"/>
          </reference>
        </references>
      </pivotArea>
    </chartFormat>
    <chartFormat chart="6" format="76" series="1">
      <pivotArea type="data" outline="0" fieldPosition="0">
        <references count="1">
          <reference field="4294967294" count="1" selected="0">
            <x v="4"/>
          </reference>
        </references>
      </pivotArea>
    </chartFormat>
    <chartFormat chart="6" format="77" series="1">
      <pivotArea type="data" outline="0" fieldPosition="0">
        <references count="1">
          <reference field="4294967294" count="1" selected="0">
            <x v="5"/>
          </reference>
        </references>
      </pivotArea>
    </chartFormat>
    <chartFormat chart="6" format="78" series="1">
      <pivotArea type="data" outline="0" fieldPosition="0">
        <references count="1">
          <reference field="4294967294" count="1" selected="0">
            <x v="6"/>
          </reference>
        </references>
      </pivotArea>
    </chartFormat>
    <chartFormat chart="6" format="79" series="1">
      <pivotArea type="data" outline="0" fieldPosition="0">
        <references count="1">
          <reference field="4294967294" count="1" selected="0">
            <x v="7"/>
          </reference>
        </references>
      </pivotArea>
    </chartFormat>
    <chartFormat chart="6" format="80" series="1">
      <pivotArea type="data" outline="0" fieldPosition="0">
        <references count="1">
          <reference field="4294967294" count="1" selected="0">
            <x v="8"/>
          </reference>
        </references>
      </pivotArea>
    </chartFormat>
    <chartFormat chart="6" format="81" series="1">
      <pivotArea type="data" outline="0" fieldPosition="0">
        <references count="1">
          <reference field="4294967294" count="1" selected="0">
            <x v="9"/>
          </reference>
        </references>
      </pivotArea>
    </chartFormat>
    <chartFormat chart="6" format="82" series="1">
      <pivotArea type="data" outline="0" fieldPosition="0">
        <references count="1">
          <reference field="4294967294" count="1" selected="0">
            <x v="10"/>
          </reference>
        </references>
      </pivotArea>
    </chartFormat>
    <chartFormat chart="6" format="83"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12967A-5F3B-4217-A408-8C3DD2073A35}" name="PivotTable36" cacheId="6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R74:AD80" firstHeaderRow="0"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0">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s>
      <extLst>
        <ext xmlns:x14="http://schemas.microsoft.com/office/spreadsheetml/2009/9/main" uri="{2946ED86-A175-432a-8AC1-64E0C546D7DE}">
          <x14:pivotField fillDownLabels="1"/>
        </ext>
      </extLst>
    </pivotField>
    <pivotField axis="axisRow" compact="0" outline="0" showAll="0" defaultSubtotal="0">
      <items count="6">
        <item x="0"/>
        <item x="2"/>
        <item x="1"/>
        <item x="3"/>
        <item x="5"/>
        <item x="4"/>
      </items>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Fields count="1">
    <field x="-2"/>
  </colFields>
  <colItems count="12">
    <i>
      <x/>
    </i>
    <i i="1">
      <x v="1"/>
    </i>
    <i i="2">
      <x v="2"/>
    </i>
    <i i="3">
      <x v="3"/>
    </i>
    <i i="4">
      <x v="4"/>
    </i>
    <i i="5">
      <x v="5"/>
    </i>
    <i i="6">
      <x v="6"/>
    </i>
    <i i="7">
      <x v="7"/>
    </i>
    <i i="8">
      <x v="8"/>
    </i>
    <i i="9">
      <x v="9"/>
    </i>
    <i i="10">
      <x v="10"/>
    </i>
    <i i="11">
      <x v="11"/>
    </i>
  </colItems>
  <dataFields count="12">
    <dataField name="Sum of May 2012 Sales" fld="7" baseField="0" baseItem="0"/>
    <dataField name="Sum of January 2012 Sales" fld="3" baseField="0" baseItem="0"/>
    <dataField name="Sum of February 2012 Sales" fld="4" baseField="0" baseItem="0"/>
    <dataField name="Sum of March 2012 Sales" fld="5" baseField="0" baseItem="0"/>
    <dataField name="Sum of April 2012 Sales" fld="6" baseField="0" baseItem="0"/>
    <dataField name="Sum of June 2012 Sales" fld="8" baseField="0" baseItem="0"/>
    <dataField name="Sum of July 2012 Sales" fld="9" baseField="0" baseItem="0"/>
    <dataField name="Sum of August 2012 Sales" fld="10" baseField="0" baseItem="0"/>
    <dataField name="Sum of September 2012 Sales" fld="11" baseField="0" baseItem="0"/>
    <dataField name="Sum of October 2012 Sales" fld="12" baseField="0" baseItem="0"/>
    <dataField name="Sum of November 2012 Sales" fld="13" baseField="0" baseItem="0"/>
    <dataField name="Sum of December 2012 Sales" fld="14" baseField="0" baseItem="0"/>
  </dataFields>
  <chartFormats count="24">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3"/>
          </reference>
        </references>
      </pivotArea>
    </chartFormat>
    <chartFormat chart="3" format="7" series="1">
      <pivotArea type="data" outline="0" fieldPosition="0">
        <references count="1">
          <reference field="4294967294" count="1" selected="0">
            <x v="4"/>
          </reference>
        </references>
      </pivotArea>
    </chartFormat>
    <chartFormat chart="3" format="8" series="1">
      <pivotArea type="data" outline="0" fieldPosition="0">
        <references count="1">
          <reference field="4294967294" count="1" selected="0">
            <x v="5"/>
          </reference>
        </references>
      </pivotArea>
    </chartFormat>
    <chartFormat chart="3" format="9" series="1">
      <pivotArea type="data" outline="0" fieldPosition="0">
        <references count="1">
          <reference field="4294967294" count="1" selected="0">
            <x v="6"/>
          </reference>
        </references>
      </pivotArea>
    </chartFormat>
    <chartFormat chart="3" format="10" series="1">
      <pivotArea type="data" outline="0" fieldPosition="0">
        <references count="1">
          <reference field="4294967294" count="1" selected="0">
            <x v="7"/>
          </reference>
        </references>
      </pivotArea>
    </chartFormat>
    <chartFormat chart="3" format="11" series="1">
      <pivotArea type="data" outline="0" fieldPosition="0">
        <references count="1">
          <reference field="4294967294" count="1" selected="0">
            <x v="8"/>
          </reference>
        </references>
      </pivotArea>
    </chartFormat>
    <chartFormat chart="3" format="12" series="1">
      <pivotArea type="data" outline="0" fieldPosition="0">
        <references count="1">
          <reference field="4294967294" count="1" selected="0">
            <x v="9"/>
          </reference>
        </references>
      </pivotArea>
    </chartFormat>
    <chartFormat chart="3" format="13" series="1">
      <pivotArea type="data" outline="0" fieldPosition="0">
        <references count="1">
          <reference field="4294967294" count="1" selected="0">
            <x v="10"/>
          </reference>
        </references>
      </pivotArea>
    </chartFormat>
    <chartFormat chart="3" format="14" series="1">
      <pivotArea type="data" outline="0" fieldPosition="0">
        <references count="1">
          <reference field="4294967294" count="1" selected="0">
            <x v="11"/>
          </reference>
        </references>
      </pivotArea>
    </chartFormat>
    <chartFormat chart="5"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1"/>
          </reference>
        </references>
      </pivotArea>
    </chartFormat>
    <chartFormat chart="5" format="30" series="1">
      <pivotArea type="data" outline="0" fieldPosition="0">
        <references count="1">
          <reference field="4294967294" count="1" selected="0">
            <x v="2"/>
          </reference>
        </references>
      </pivotArea>
    </chartFormat>
    <chartFormat chart="5" format="31" series="1">
      <pivotArea type="data" outline="0" fieldPosition="0">
        <references count="1">
          <reference field="4294967294" count="1" selected="0">
            <x v="3"/>
          </reference>
        </references>
      </pivotArea>
    </chartFormat>
    <chartFormat chart="5" format="32" series="1">
      <pivotArea type="data" outline="0" fieldPosition="0">
        <references count="1">
          <reference field="4294967294" count="1" selected="0">
            <x v="4"/>
          </reference>
        </references>
      </pivotArea>
    </chartFormat>
    <chartFormat chart="5" format="33" series="1">
      <pivotArea type="data" outline="0" fieldPosition="0">
        <references count="1">
          <reference field="4294967294" count="1" selected="0">
            <x v="5"/>
          </reference>
        </references>
      </pivotArea>
    </chartFormat>
    <chartFormat chart="5" format="34" series="1">
      <pivotArea type="data" outline="0" fieldPosition="0">
        <references count="1">
          <reference field="4294967294" count="1" selected="0">
            <x v="6"/>
          </reference>
        </references>
      </pivotArea>
    </chartFormat>
    <chartFormat chart="5" format="35" series="1">
      <pivotArea type="data" outline="0" fieldPosition="0">
        <references count="1">
          <reference field="4294967294" count="1" selected="0">
            <x v="7"/>
          </reference>
        </references>
      </pivotArea>
    </chartFormat>
    <chartFormat chart="5" format="36" series="1">
      <pivotArea type="data" outline="0" fieldPosition="0">
        <references count="1">
          <reference field="4294967294" count="1" selected="0">
            <x v="8"/>
          </reference>
        </references>
      </pivotArea>
    </chartFormat>
    <chartFormat chart="5" format="37" series="1">
      <pivotArea type="data" outline="0" fieldPosition="0">
        <references count="1">
          <reference field="4294967294" count="1" selected="0">
            <x v="9"/>
          </reference>
        </references>
      </pivotArea>
    </chartFormat>
    <chartFormat chart="5" format="38" series="1">
      <pivotArea type="data" outline="0" fieldPosition="0">
        <references count="1">
          <reference field="4294967294" count="1" selected="0">
            <x v="10"/>
          </reference>
        </references>
      </pivotArea>
    </chartFormat>
    <chartFormat chart="5" format="39"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52CCD5-E34D-4A3F-8ED9-90E8B23BF1D4}" name="PivotTable37"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R2:AD9" firstHeaderRow="0" firstDataRow="1" firstDataCol="1"/>
  <pivotFields count="15">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7">
        <item x="0"/>
        <item x="2"/>
        <item x="1"/>
        <item x="3"/>
        <item x="5"/>
        <item x="4"/>
        <item t="default"/>
      </items>
    </pivotField>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numFmtId="167" showAll="0"/>
  </pivotFields>
  <rowFields count="1">
    <field x="1"/>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3 Sales" fld="2" baseField="0" baseItem="0"/>
    <dataField name="Sum of February 2013 Sales" fld="3" baseField="0" baseItem="0"/>
    <dataField name="Sum of July 2013 Sales" fld="8" baseField="0" baseItem="0"/>
    <dataField name="Sum of March 2013 Sales" fld="4" baseField="0" baseItem="0"/>
    <dataField name="Sum of August 2013 Sales" fld="9" baseField="0" baseItem="0"/>
    <dataField name="Sum of April 2013 Sales" fld="5" baseField="0" baseItem="0"/>
    <dataField name="Sum of May 2013 Sales" fld="6" baseField="0" baseItem="0"/>
    <dataField name="Sum of September 2013 Sales" fld="10" baseField="0" baseItem="0"/>
    <dataField name="Sum of October 2013 Sales" fld="11" baseField="0" baseItem="0"/>
    <dataField name="Sum of June 2013 Sales" fld="7" baseField="0" baseItem="0"/>
    <dataField name="Sum of November 2013 Sales" fld="12" baseField="0" baseItem="0"/>
    <dataField name="Sum of December 2013 Sales" fld="13"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1"/>
          </reference>
        </references>
      </pivotArea>
    </chartFormat>
    <chartFormat chart="1" format="14" series="1">
      <pivotArea type="data" outline="0" fieldPosition="0">
        <references count="1">
          <reference field="4294967294" count="1" selected="0">
            <x v="2"/>
          </reference>
        </references>
      </pivotArea>
    </chartFormat>
    <chartFormat chart="1" format="15" series="1">
      <pivotArea type="data" outline="0" fieldPosition="0">
        <references count="1">
          <reference field="4294967294" count="1" selected="0">
            <x v="3"/>
          </reference>
        </references>
      </pivotArea>
    </chartFormat>
    <chartFormat chart="1" format="16" series="1">
      <pivotArea type="data" outline="0" fieldPosition="0">
        <references count="1">
          <reference field="4294967294" count="1" selected="0">
            <x v="4"/>
          </reference>
        </references>
      </pivotArea>
    </chartFormat>
    <chartFormat chart="1" format="17" series="1">
      <pivotArea type="data" outline="0" fieldPosition="0">
        <references count="1">
          <reference field="4294967294" count="1" selected="0">
            <x v="5"/>
          </reference>
        </references>
      </pivotArea>
    </chartFormat>
    <chartFormat chart="1" format="18" series="1">
      <pivotArea type="data" outline="0" fieldPosition="0">
        <references count="1">
          <reference field="4294967294" count="1" selected="0">
            <x v="6"/>
          </reference>
        </references>
      </pivotArea>
    </chartFormat>
    <chartFormat chart="1" format="19" series="1">
      <pivotArea type="data" outline="0" fieldPosition="0">
        <references count="1">
          <reference field="4294967294" count="1" selected="0">
            <x v="7"/>
          </reference>
        </references>
      </pivotArea>
    </chartFormat>
    <chartFormat chart="1" format="20" series="1">
      <pivotArea type="data" outline="0" fieldPosition="0">
        <references count="1">
          <reference field="4294967294" count="1" selected="0">
            <x v="8"/>
          </reference>
        </references>
      </pivotArea>
    </chartFormat>
    <chartFormat chart="1" format="21" series="1">
      <pivotArea type="data" outline="0" fieldPosition="0">
        <references count="1">
          <reference field="4294967294" count="1" selected="0">
            <x v="9"/>
          </reference>
        </references>
      </pivotArea>
    </chartFormat>
    <chartFormat chart="1" format="22" series="1">
      <pivotArea type="data" outline="0" fieldPosition="0">
        <references count="1">
          <reference field="4294967294" count="1" selected="0">
            <x v="10"/>
          </reference>
        </references>
      </pivotArea>
    </chartFormat>
    <chartFormat chart="1" format="23"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857F19-4C79-4CC5-86A0-84D8C7B59D6C}"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_categories">
  <location ref="K3:O10" firstHeaderRow="0" firstDataRow="1" firstDataCol="1"/>
  <pivotFields count="9">
    <pivotField showAll="0"/>
    <pivotField axis="axisRow"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pivotField axis="axisRow" showAll="0">
      <items count="8">
        <item sd="0" x="0"/>
        <item sd="0" x="2"/>
        <item sd="0" x="1"/>
        <item sd="0" x="3"/>
        <item sd="0" x="5"/>
        <item sd="0" x="4"/>
        <item h="1" sd="0" x="6"/>
        <item t="default" sd="0"/>
      </items>
    </pivotField>
    <pivotField showAll="0">
      <items count="36">
        <item x="2"/>
        <item x="33"/>
        <item x="32"/>
        <item x="6"/>
        <item x="13"/>
        <item x="27"/>
        <item x="30"/>
        <item x="21"/>
        <item x="8"/>
        <item x="0"/>
        <item x="16"/>
        <item x="20"/>
        <item x="24"/>
        <item x="4"/>
        <item x="22"/>
        <item x="29"/>
        <item x="11"/>
        <item x="10"/>
        <item x="15"/>
        <item x="18"/>
        <item x="7"/>
        <item x="23"/>
        <item x="3"/>
        <item x="26"/>
        <item x="1"/>
        <item x="31"/>
        <item x="28"/>
        <item x="14"/>
        <item x="25"/>
        <item x="9"/>
        <item x="17"/>
        <item x="12"/>
        <item x="5"/>
        <item x="19"/>
        <item x="34"/>
        <item t="default"/>
      </items>
    </pivotField>
    <pivotField dataField="1" showAll="0">
      <items count="96">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x="94"/>
        <item t="default"/>
      </items>
    </pivotField>
    <pivotField dataField="1" showAll="0">
      <items count="96">
        <item x="59"/>
        <item x="35"/>
        <item x="38"/>
        <item x="55"/>
        <item x="60"/>
        <item x="58"/>
        <item x="54"/>
        <item x="33"/>
        <item x="53"/>
        <item x="37"/>
        <item x="34"/>
        <item x="62"/>
        <item x="75"/>
        <item x="72"/>
        <item x="63"/>
        <item x="70"/>
        <item x="5"/>
        <item x="71"/>
        <item x="61"/>
        <item x="76"/>
        <item x="32"/>
        <item x="69"/>
        <item x="73"/>
        <item x="30"/>
        <item x="74"/>
        <item x="4"/>
        <item x="0"/>
        <item x="2"/>
        <item x="79"/>
        <item x="9"/>
        <item x="36"/>
        <item x="44"/>
        <item x="31"/>
        <item x="39"/>
        <item x="42"/>
        <item x="67"/>
        <item x="3"/>
        <item x="25"/>
        <item x="81"/>
        <item x="65"/>
        <item x="78"/>
        <item x="48"/>
        <item x="45"/>
        <item x="8"/>
        <item x="56"/>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x="94"/>
        <item t="default"/>
      </items>
    </pivotField>
    <pivotField dataField="1" showAll="0"/>
    <pivotField dataField="1" showAll="0">
      <items count="101">
        <item x="59"/>
        <item x="35"/>
        <item x="38"/>
        <item x="55"/>
        <item x="60"/>
        <item x="58"/>
        <item x="54"/>
        <item x="33"/>
        <item x="53"/>
        <item x="37"/>
        <item x="34"/>
        <item x="62"/>
        <item x="79"/>
        <item x="73"/>
        <item x="72"/>
        <item x="63"/>
        <item x="70"/>
        <item x="78"/>
        <item x="5"/>
        <item x="76"/>
        <item x="71"/>
        <item x="61"/>
        <item x="80"/>
        <item x="32"/>
        <item x="74"/>
        <item x="69"/>
        <item x="75"/>
        <item x="81"/>
        <item x="0"/>
        <item x="30"/>
        <item x="77"/>
        <item x="4"/>
        <item x="84"/>
        <item x="2"/>
        <item x="9"/>
        <item x="44"/>
        <item x="36"/>
        <item x="31"/>
        <item x="39"/>
        <item x="42"/>
        <item x="67"/>
        <item x="3"/>
        <item x="86"/>
        <item x="25"/>
        <item x="65"/>
        <item x="83"/>
        <item x="48"/>
        <item x="45"/>
        <item x="8"/>
        <item x="56"/>
        <item x="64"/>
        <item x="97"/>
        <item x="22"/>
        <item x="89"/>
        <item x="26"/>
        <item x="57"/>
        <item x="14"/>
        <item x="85"/>
        <item x="24"/>
        <item x="29"/>
        <item x="87"/>
        <item x="46"/>
        <item x="15"/>
        <item x="88"/>
        <item x="66"/>
        <item x="19"/>
        <item x="92"/>
        <item x="1"/>
        <item x="27"/>
        <item x="93"/>
        <item x="96"/>
        <item x="6"/>
        <item x="68"/>
        <item x="98"/>
        <item x="91"/>
        <item x="7"/>
        <item x="43"/>
        <item x="82"/>
        <item x="23"/>
        <item x="10"/>
        <item x="16"/>
        <item x="52"/>
        <item x="90"/>
        <item x="20"/>
        <item x="18"/>
        <item x="41"/>
        <item x="47"/>
        <item x="11"/>
        <item x="17"/>
        <item x="21"/>
        <item x="94"/>
        <item x="50"/>
        <item x="12"/>
        <item x="49"/>
        <item x="95"/>
        <item x="28"/>
        <item x="13"/>
        <item x="40"/>
        <item x="51"/>
        <item x="99"/>
        <item t="default"/>
      </items>
    </pivotField>
  </pivotFields>
  <rowFields count="2">
    <field x="3"/>
    <field x="1"/>
  </rowFields>
  <rowItems count="7">
    <i>
      <x/>
    </i>
    <i>
      <x v="1"/>
    </i>
    <i>
      <x v="2"/>
    </i>
    <i>
      <x v="3"/>
    </i>
    <i>
      <x v="4"/>
    </i>
    <i>
      <x v="5"/>
    </i>
    <i t="grand">
      <x/>
    </i>
  </rowItems>
  <colFields count="1">
    <field x="-2"/>
  </colFields>
  <colItems count="4">
    <i>
      <x/>
    </i>
    <i i="1">
      <x v="1"/>
    </i>
    <i i="2">
      <x v="2"/>
    </i>
    <i i="3">
      <x v="3"/>
    </i>
  </colItems>
  <dataFields count="4">
    <dataField name="Sum of 2011" fld="5" baseField="3" baseItem="1"/>
    <dataField name="Sum of 2012" fld="6" baseField="0" baseItem="0"/>
    <dataField name="Sum of 2013" fld="7" baseField="0" baseItem="0"/>
    <dataField name="Sum of 2014" fld="8"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D4F175-4040-4B02-A2DB-B9DF73D65134}" name="PivotTable43"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4:N71" firstHeaderRow="0" firstDataRow="1" firstDataCol="1"/>
  <pivotFields count="15">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7">
        <item x="0"/>
        <item x="2"/>
        <item x="1"/>
        <item x="3"/>
        <item x="5"/>
        <item x="4"/>
        <item t="default"/>
      </items>
    </pivotField>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numFmtId="167" showAll="0"/>
  </pivotFields>
  <rowFields count="1">
    <field x="1"/>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3 Sales" fld="2" baseField="0" baseItem="0"/>
    <dataField name="Sum of February 2013 Sales" fld="3" baseField="0" baseItem="0"/>
    <dataField name="Sum of July 2013 Sales" fld="8" baseField="0" baseItem="0"/>
    <dataField name="Sum of March 2013 Sales" fld="4" baseField="0" baseItem="0"/>
    <dataField name="Sum of August 2013 Sales" fld="9" baseField="0" baseItem="0"/>
    <dataField name="Sum of April 2013 Sales" fld="5" baseField="0" baseItem="0"/>
    <dataField name="Sum of May 2013 Sales" fld="6" baseField="0" baseItem="0"/>
    <dataField name="Sum of September 2013 Sales" fld="10" baseField="0" baseItem="0"/>
    <dataField name="Sum of October 2013 Sales" fld="11" baseField="0" baseItem="0"/>
    <dataField name="Sum of June 2013 Sales" fld="7" baseField="0" baseItem="0"/>
    <dataField name="Sum of November 2013 Sales" fld="12" baseField="0" baseItem="0"/>
    <dataField name="Sum of December 2013 Sales" fld="13" baseField="0" baseItem="0"/>
  </dataFields>
  <formats count="24">
    <format dxfId="183">
      <pivotArea type="all" dataOnly="0" outline="0" fieldPosition="0"/>
    </format>
    <format dxfId="182">
      <pivotArea outline="0" collapsedLevelsAreSubtotals="1" fieldPosition="0"/>
    </format>
    <format dxfId="181">
      <pivotArea field="1" type="button" dataOnly="0" labelOnly="1" outline="0" axis="axisRow" fieldPosition="0"/>
    </format>
    <format dxfId="180">
      <pivotArea dataOnly="0" labelOnly="1" fieldPosition="0">
        <references count="1">
          <reference field="1" count="0"/>
        </references>
      </pivotArea>
    </format>
    <format dxfId="179">
      <pivotArea dataOnly="0" labelOnly="1" grandRow="1" outline="0" fieldPosition="0"/>
    </format>
    <format dxfId="178">
      <pivotArea dataOnly="0" labelOnly="1" outline="0" fieldPosition="0">
        <references count="1">
          <reference field="4294967294" count="12">
            <x v="0"/>
            <x v="1"/>
            <x v="2"/>
            <x v="3"/>
            <x v="4"/>
            <x v="5"/>
            <x v="6"/>
            <x v="7"/>
            <x v="8"/>
            <x v="9"/>
            <x v="10"/>
            <x v="11"/>
          </reference>
        </references>
      </pivotArea>
    </format>
    <format dxfId="137">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0"/>
        </references>
      </pivotArea>
    </format>
    <format dxfId="127">
      <pivotArea dataOnly="0" labelOnly="1" grandRow="1" outline="0" fieldPosition="0"/>
    </format>
    <format dxfId="126">
      <pivotArea dataOnly="0" labelOnly="1" outline="0" fieldPosition="0">
        <references count="1">
          <reference field="4294967294" count="12">
            <x v="0"/>
            <x v="1"/>
            <x v="2"/>
            <x v="3"/>
            <x v="4"/>
            <x v="5"/>
            <x v="6"/>
            <x v="7"/>
            <x v="8"/>
            <x v="9"/>
            <x v="10"/>
            <x v="11"/>
          </reference>
        </references>
      </pivotArea>
    </format>
    <format dxfId="91">
      <pivotArea type="all" dataOnly="0" outline="0" fieldPosition="0"/>
    </format>
    <format dxfId="90">
      <pivotArea outline="0" collapsedLevelsAreSubtotals="1" fieldPosition="0"/>
    </format>
    <format dxfId="89">
      <pivotArea field="1" type="button" dataOnly="0" labelOnly="1" outline="0" axis="axisRow" fieldPosition="0"/>
    </format>
    <format dxfId="88">
      <pivotArea dataOnly="0" labelOnly="1" fieldPosition="0">
        <references count="1">
          <reference field="1" count="0"/>
        </references>
      </pivotArea>
    </format>
    <format dxfId="87">
      <pivotArea dataOnly="0" labelOnly="1" grandRow="1" outline="0" fieldPosition="0"/>
    </format>
    <format dxfId="86">
      <pivotArea dataOnly="0" labelOnly="1" outline="0" fieldPosition="0">
        <references count="1">
          <reference field="4294967294" count="12">
            <x v="0"/>
            <x v="1"/>
            <x v="2"/>
            <x v="3"/>
            <x v="4"/>
            <x v="5"/>
            <x v="6"/>
            <x v="7"/>
            <x v="8"/>
            <x v="9"/>
            <x v="10"/>
            <x v="11"/>
          </reference>
        </references>
      </pivotArea>
    </format>
    <format dxfId="45">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fieldPosition="0">
        <references count="1">
          <reference field="4294967294" count="12">
            <x v="0"/>
            <x v="1"/>
            <x v="2"/>
            <x v="3"/>
            <x v="4"/>
            <x v="5"/>
            <x v="6"/>
            <x v="7"/>
            <x v="8"/>
            <x v="9"/>
            <x v="10"/>
            <x v="1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320026-0F47-4011-A338-0F438F7D2020}" name="PivotTable42" cacheId="6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47:M53" firstHeaderRow="0"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0">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s>
      <extLst>
        <ext xmlns:x14="http://schemas.microsoft.com/office/spreadsheetml/2009/9/main" uri="{2946ED86-A175-432a-8AC1-64E0C546D7DE}">
          <x14:pivotField fillDownLabels="1"/>
        </ext>
      </extLst>
    </pivotField>
    <pivotField axis="axisRow" compact="0" outline="0" showAll="0" defaultSubtotal="0">
      <items count="6">
        <item x="0"/>
        <item x="2"/>
        <item x="1"/>
        <item x="3"/>
        <item x="5"/>
        <item x="4"/>
      </items>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Fields count="1">
    <field x="-2"/>
  </colFields>
  <colItems count="12">
    <i>
      <x/>
    </i>
    <i i="1">
      <x v="1"/>
    </i>
    <i i="2">
      <x v="2"/>
    </i>
    <i i="3">
      <x v="3"/>
    </i>
    <i i="4">
      <x v="4"/>
    </i>
    <i i="5">
      <x v="5"/>
    </i>
    <i i="6">
      <x v="6"/>
    </i>
    <i i="7">
      <x v="7"/>
    </i>
    <i i="8">
      <x v="8"/>
    </i>
    <i i="9">
      <x v="9"/>
    </i>
    <i i="10">
      <x v="10"/>
    </i>
    <i i="11">
      <x v="11"/>
    </i>
  </colItems>
  <dataFields count="12">
    <dataField name="Sum of May 2012 Sales" fld="7" baseField="0" baseItem="0"/>
    <dataField name="Sum of January 2012 Sales" fld="3" baseField="0" baseItem="0"/>
    <dataField name="Sum of February 2012 Sales" fld="4" baseField="0" baseItem="0"/>
    <dataField name="Sum of March 2012 Sales" fld="5" baseField="0" baseItem="0"/>
    <dataField name="Sum of April 2012 Sales" fld="6" baseField="0" baseItem="0"/>
    <dataField name="Sum of June 2012 Sales" fld="8" baseField="0" baseItem="0"/>
    <dataField name="Sum of July 2012 Sales" fld="9" baseField="0" baseItem="0"/>
    <dataField name="Sum of August 2012 Sales" fld="10" baseField="0" baseItem="0"/>
    <dataField name="Sum of September 2012 Sales" fld="11" baseField="0" baseItem="0"/>
    <dataField name="Sum of October 2012 Sales" fld="12" baseField="0" baseItem="0"/>
    <dataField name="Sum of November 2012 Sales" fld="13" baseField="0" baseItem="0"/>
    <dataField name="Sum of December 2012 Sales" fld="14" baseField="0" baseItem="0"/>
  </dataFields>
  <formats count="20">
    <format dxfId="177">
      <pivotArea type="all" dataOnly="0" outline="0" fieldPosition="0"/>
    </format>
    <format dxfId="176">
      <pivotArea outline="0" collapsedLevelsAreSubtotals="1" fieldPosition="0"/>
    </format>
    <format dxfId="175">
      <pivotArea field="2" type="button" dataOnly="0" labelOnly="1" outline="0" axis="axisRow" fieldPosition="0"/>
    </format>
    <format dxfId="174">
      <pivotArea dataOnly="0" labelOnly="1" outline="0" fieldPosition="0">
        <references count="1">
          <reference field="2" count="0"/>
        </references>
      </pivotArea>
    </format>
    <format dxfId="173">
      <pivotArea dataOnly="0" labelOnly="1" outline="0" fieldPosition="0">
        <references count="1">
          <reference field="4294967294" count="12">
            <x v="0"/>
            <x v="1"/>
            <x v="2"/>
            <x v="3"/>
            <x v="4"/>
            <x v="5"/>
            <x v="6"/>
            <x v="7"/>
            <x v="8"/>
            <x v="9"/>
            <x v="10"/>
            <x v="11"/>
          </reference>
        </references>
      </pivotArea>
    </format>
    <format dxfId="125">
      <pivotArea type="all" dataOnly="0" outline="0" fieldPosition="0"/>
    </format>
    <format dxfId="119">
      <pivotArea outline="0" collapsedLevelsAreSubtotals="1" fieldPosition="0"/>
    </format>
    <format dxfId="118">
      <pivotArea field="2" type="button" dataOnly="0" labelOnly="1" outline="0" axis="axisRow" fieldPosition="0"/>
    </format>
    <format dxfId="117">
      <pivotArea dataOnly="0" labelOnly="1" outline="0" fieldPosition="0">
        <references count="1">
          <reference field="2" count="0"/>
        </references>
      </pivotArea>
    </format>
    <format dxfId="116">
      <pivotArea dataOnly="0" labelOnly="1" outline="0" fieldPosition="0">
        <references count="1">
          <reference field="4294967294" count="12">
            <x v="0"/>
            <x v="1"/>
            <x v="2"/>
            <x v="3"/>
            <x v="4"/>
            <x v="5"/>
            <x v="6"/>
            <x v="7"/>
            <x v="8"/>
            <x v="9"/>
            <x v="10"/>
            <x v="11"/>
          </reference>
        </references>
      </pivotArea>
    </format>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outline="0" fieldPosition="0">
        <references count="1">
          <reference field="2" count="0"/>
        </references>
      </pivotArea>
    </format>
    <format dxfId="81">
      <pivotArea dataOnly="0" labelOnly="1" outline="0" fieldPosition="0">
        <references count="1">
          <reference field="4294967294" count="12">
            <x v="0"/>
            <x v="1"/>
            <x v="2"/>
            <x v="3"/>
            <x v="4"/>
            <x v="5"/>
            <x v="6"/>
            <x v="7"/>
            <x v="8"/>
            <x v="9"/>
            <x v="10"/>
            <x v="11"/>
          </reference>
        </references>
      </pivotArea>
    </format>
    <format dxfId="33">
      <pivotArea type="all" dataOnly="0" outline="0" fieldPosition="0"/>
    </format>
    <format dxfId="27">
      <pivotArea outline="0" collapsedLevelsAreSubtotals="1" fieldPosition="0"/>
    </format>
    <format dxfId="26">
      <pivotArea field="2" type="button" dataOnly="0" labelOnly="1" outline="0" axis="axisRow" fieldPosition="0"/>
    </format>
    <format dxfId="25">
      <pivotArea dataOnly="0" labelOnly="1" outline="0" fieldPosition="0">
        <references count="1">
          <reference field="2" count="0"/>
        </references>
      </pivotArea>
    </format>
    <format dxfId="24">
      <pivotArea dataOnly="0" labelOnly="1" outline="0" fieldPosition="0">
        <references count="1">
          <reference field="4294967294" count="12">
            <x v="0"/>
            <x v="1"/>
            <x v="2"/>
            <x v="3"/>
            <x v="4"/>
            <x v="5"/>
            <x v="6"/>
            <x v="7"/>
            <x v="8"/>
            <x v="9"/>
            <x v="10"/>
            <x v="11"/>
          </reference>
        </references>
      </pivotArea>
    </format>
  </formats>
  <chartFormats count="12">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3"/>
          </reference>
        </references>
      </pivotArea>
    </chartFormat>
    <chartFormat chart="3" format="7" series="1">
      <pivotArea type="data" outline="0" fieldPosition="0">
        <references count="1">
          <reference field="4294967294" count="1" selected="0">
            <x v="4"/>
          </reference>
        </references>
      </pivotArea>
    </chartFormat>
    <chartFormat chart="3" format="8" series="1">
      <pivotArea type="data" outline="0" fieldPosition="0">
        <references count="1">
          <reference field="4294967294" count="1" selected="0">
            <x v="5"/>
          </reference>
        </references>
      </pivotArea>
    </chartFormat>
    <chartFormat chart="3" format="9" series="1">
      <pivotArea type="data" outline="0" fieldPosition="0">
        <references count="1">
          <reference field="4294967294" count="1" selected="0">
            <x v="6"/>
          </reference>
        </references>
      </pivotArea>
    </chartFormat>
    <chartFormat chart="3" format="10" series="1">
      <pivotArea type="data" outline="0" fieldPosition="0">
        <references count="1">
          <reference field="4294967294" count="1" selected="0">
            <x v="7"/>
          </reference>
        </references>
      </pivotArea>
    </chartFormat>
    <chartFormat chart="3" format="11" series="1">
      <pivotArea type="data" outline="0" fieldPosition="0">
        <references count="1">
          <reference field="4294967294" count="1" selected="0">
            <x v="8"/>
          </reference>
        </references>
      </pivotArea>
    </chartFormat>
    <chartFormat chart="3" format="12" series="1">
      <pivotArea type="data" outline="0" fieldPosition="0">
        <references count="1">
          <reference field="4294967294" count="1" selected="0">
            <x v="9"/>
          </reference>
        </references>
      </pivotArea>
    </chartFormat>
    <chartFormat chart="3" format="13" series="1">
      <pivotArea type="data" outline="0" fieldPosition="0">
        <references count="1">
          <reference field="4294967294" count="1" selected="0">
            <x v="10"/>
          </reference>
        </references>
      </pivotArea>
    </chartFormat>
    <chartFormat chart="3" format="14"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4973A8-DCC9-4DE7-B628-F4A4B930ED7E}" name="PivotTable41" cacheId="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Categories">
  <location ref="A22:M29" firstHeaderRow="0" firstDataRow="1" firstDataCol="1"/>
  <pivotFields count="16">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7">
        <item x="0"/>
        <item x="2"/>
        <item x="1"/>
        <item x="3"/>
        <item x="5"/>
        <item x="4"/>
        <item t="default"/>
      </items>
    </pivotField>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dataField="1" numFmtId="167" showAll="0"/>
    <pivotField numFmtId="167" showAll="0"/>
  </pivotFields>
  <rowFields count="1">
    <field x="2"/>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1 Sales" fld="3" baseField="0" baseItem="0"/>
    <dataField name="Sum of February 2011 Sales" fld="4" baseField="0" baseItem="0"/>
    <dataField name="Sum of March 2011 Sales" fld="5" baseField="0" baseItem="0"/>
    <dataField name="Sum of April 2011 Sales" fld="6" baseField="0" baseItem="0"/>
    <dataField name="Sum of May 2011 Sales" fld="7" baseField="0" baseItem="0"/>
    <dataField name="Sum of June 2011 Sales" fld="8" baseField="0" baseItem="0"/>
    <dataField name="Sum of July 2011 Sales" fld="9" baseField="0" baseItem="0"/>
    <dataField name="Sum of August 2011 Sales" fld="10" baseField="0" baseItem="0"/>
    <dataField name="Sum of September 2011 Sales" fld="11" baseField="0" baseItem="0"/>
    <dataField name="Sum of October 2011 Sales" fld="12" baseField="0" baseItem="0"/>
    <dataField name="Sum of November 2011 Sales" fld="13" baseField="0" baseItem="0"/>
    <dataField name="Sum of December 2011 Sales" fld="14" baseField="0" baseItem="0"/>
  </dataFields>
  <formats count="24">
    <format dxfId="172">
      <pivotArea type="all" dataOnly="0" outline="0" fieldPosition="0"/>
    </format>
    <format dxfId="171">
      <pivotArea outline="0" collapsedLevelsAreSubtotals="1" fieldPosition="0"/>
    </format>
    <format dxfId="170">
      <pivotArea field="2" type="button" dataOnly="0" labelOnly="1" outline="0" axis="axisRow" fieldPosition="0"/>
    </format>
    <format dxfId="169">
      <pivotArea dataOnly="0" labelOnly="1" fieldPosition="0">
        <references count="1">
          <reference field="2" count="0"/>
        </references>
      </pivotArea>
    </format>
    <format dxfId="168">
      <pivotArea dataOnly="0" labelOnly="1" grandRow="1" outline="0" fieldPosition="0"/>
    </format>
    <format dxfId="167">
      <pivotArea dataOnly="0" labelOnly="1" outline="0" fieldPosition="0">
        <references count="1">
          <reference field="4294967294" count="12">
            <x v="0"/>
            <x v="1"/>
            <x v="2"/>
            <x v="3"/>
            <x v="4"/>
            <x v="5"/>
            <x v="6"/>
            <x v="7"/>
            <x v="8"/>
            <x v="9"/>
            <x v="10"/>
            <x v="11"/>
          </reference>
        </references>
      </pivotArea>
    </format>
    <format dxfId="115">
      <pivotArea type="all" dataOnly="0" outline="0" fieldPosition="0"/>
    </format>
    <format dxfId="108">
      <pivotArea outline="0" collapsedLevelsAreSubtotals="1" fieldPosition="0"/>
    </format>
    <format dxfId="107">
      <pivotArea field="2" type="button" dataOnly="0" labelOnly="1" outline="0" axis="axisRow" fieldPosition="0"/>
    </format>
    <format dxfId="106">
      <pivotArea dataOnly="0" labelOnly="1" fieldPosition="0">
        <references count="1">
          <reference field="2" count="0"/>
        </references>
      </pivotArea>
    </format>
    <format dxfId="105">
      <pivotArea dataOnly="0" labelOnly="1" grandRow="1" outline="0" fieldPosition="0"/>
    </format>
    <format dxfId="104">
      <pivotArea dataOnly="0" labelOnly="1" outline="0" fieldPosition="0">
        <references count="1">
          <reference field="4294967294" count="12">
            <x v="0"/>
            <x v="1"/>
            <x v="2"/>
            <x v="3"/>
            <x v="4"/>
            <x v="5"/>
            <x v="6"/>
            <x v="7"/>
            <x v="8"/>
            <x v="9"/>
            <x v="10"/>
            <x v="11"/>
          </reference>
        </references>
      </pivotArea>
    </format>
    <format dxfId="80">
      <pivotArea type="all" dataOnly="0" outline="0" fieldPosition="0"/>
    </format>
    <format dxfId="79">
      <pivotArea outline="0" collapsedLevelsAreSubtotals="1" fieldPosition="0"/>
    </format>
    <format dxfId="78">
      <pivotArea field="2" type="button" dataOnly="0" labelOnly="1" outline="0" axis="axisRow" fieldPosition="0"/>
    </format>
    <format dxfId="77">
      <pivotArea dataOnly="0" labelOnly="1" fieldPosition="0">
        <references count="1">
          <reference field="2" count="0"/>
        </references>
      </pivotArea>
    </format>
    <format dxfId="76">
      <pivotArea dataOnly="0" labelOnly="1" grandRow="1" outline="0" fieldPosition="0"/>
    </format>
    <format dxfId="75">
      <pivotArea dataOnly="0" labelOnly="1" outline="0" fieldPosition="0">
        <references count="1">
          <reference field="4294967294" count="12">
            <x v="0"/>
            <x v="1"/>
            <x v="2"/>
            <x v="3"/>
            <x v="4"/>
            <x v="5"/>
            <x v="6"/>
            <x v="7"/>
            <x v="8"/>
            <x v="9"/>
            <x v="10"/>
            <x v="11"/>
          </reference>
        </references>
      </pivotArea>
    </format>
    <format dxfId="23">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fieldPosition="0">
        <references count="1">
          <reference field="4294967294" count="12">
            <x v="0"/>
            <x v="1"/>
            <x v="2"/>
            <x v="3"/>
            <x v="4"/>
            <x v="5"/>
            <x v="6"/>
            <x v="7"/>
            <x v="8"/>
            <x v="9"/>
            <x v="10"/>
            <x v="11"/>
          </reference>
        </references>
      </pivotArea>
    </format>
  </formats>
  <chartFormats count="24">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 chart="4" format="48" series="1">
      <pivotArea type="data" outline="0" fieldPosition="0">
        <references count="1">
          <reference field="4294967294" count="1" selected="0">
            <x v="0"/>
          </reference>
        </references>
      </pivotArea>
    </chartFormat>
    <chartFormat chart="4" format="49" series="1">
      <pivotArea type="data" outline="0" fieldPosition="0">
        <references count="1">
          <reference field="4294967294" count="1" selected="0">
            <x v="1"/>
          </reference>
        </references>
      </pivotArea>
    </chartFormat>
    <chartFormat chart="4" format="50" series="1">
      <pivotArea type="data" outline="0" fieldPosition="0">
        <references count="1">
          <reference field="4294967294" count="1" selected="0">
            <x v="2"/>
          </reference>
        </references>
      </pivotArea>
    </chartFormat>
    <chartFormat chart="4" format="51" series="1">
      <pivotArea type="data" outline="0" fieldPosition="0">
        <references count="1">
          <reference field="4294967294" count="1" selected="0">
            <x v="3"/>
          </reference>
        </references>
      </pivotArea>
    </chartFormat>
    <chartFormat chart="4" format="52" series="1">
      <pivotArea type="data" outline="0" fieldPosition="0">
        <references count="1">
          <reference field="4294967294" count="1" selected="0">
            <x v="4"/>
          </reference>
        </references>
      </pivotArea>
    </chartFormat>
    <chartFormat chart="4" format="53" series="1">
      <pivotArea type="data" outline="0" fieldPosition="0">
        <references count="1">
          <reference field="4294967294" count="1" selected="0">
            <x v="5"/>
          </reference>
        </references>
      </pivotArea>
    </chartFormat>
    <chartFormat chart="4" format="54" series="1">
      <pivotArea type="data" outline="0" fieldPosition="0">
        <references count="1">
          <reference field="4294967294" count="1" selected="0">
            <x v="6"/>
          </reference>
        </references>
      </pivotArea>
    </chartFormat>
    <chartFormat chart="4" format="55" series="1">
      <pivotArea type="data" outline="0" fieldPosition="0">
        <references count="1">
          <reference field="4294967294" count="1" selected="0">
            <x v="7"/>
          </reference>
        </references>
      </pivotArea>
    </chartFormat>
    <chartFormat chart="4" format="56" series="1">
      <pivotArea type="data" outline="0" fieldPosition="0">
        <references count="1">
          <reference field="4294967294" count="1" selected="0">
            <x v="8"/>
          </reference>
        </references>
      </pivotArea>
    </chartFormat>
    <chartFormat chart="4" format="57" series="1">
      <pivotArea type="data" outline="0" fieldPosition="0">
        <references count="1">
          <reference field="4294967294" count="1" selected="0">
            <x v="9"/>
          </reference>
        </references>
      </pivotArea>
    </chartFormat>
    <chartFormat chart="4" format="58" series="1">
      <pivotArea type="data" outline="0" fieldPosition="0">
        <references count="1">
          <reference field="4294967294" count="1" selected="0">
            <x v="10"/>
          </reference>
        </references>
      </pivotArea>
    </chartFormat>
    <chartFormat chart="4" format="59"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F4B753-98CD-4538-BF1F-BCAF653FFFB8}" name="PivotTable4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_categories">
  <location ref="A2:E9" firstHeaderRow="0" firstDataRow="1" firstDataCol="1"/>
  <pivotFields count="9">
    <pivotField showAll="0"/>
    <pivotField axis="axisRow"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pivotField axis="axisRow" showAll="0">
      <items count="8">
        <item sd="0" x="0"/>
        <item sd="0" x="2"/>
        <item sd="0" x="1"/>
        <item sd="0" x="3"/>
        <item sd="0" x="5"/>
        <item sd="0" x="4"/>
        <item h="1" sd="0" x="6"/>
        <item t="default" sd="0"/>
      </items>
    </pivotField>
    <pivotField showAll="0">
      <items count="36">
        <item x="2"/>
        <item x="33"/>
        <item x="32"/>
        <item x="6"/>
        <item x="13"/>
        <item x="27"/>
        <item x="30"/>
        <item x="21"/>
        <item x="8"/>
        <item x="0"/>
        <item x="16"/>
        <item x="20"/>
        <item x="24"/>
        <item x="4"/>
        <item x="22"/>
        <item x="29"/>
        <item x="11"/>
        <item x="10"/>
        <item x="15"/>
        <item x="18"/>
        <item x="7"/>
        <item x="23"/>
        <item x="3"/>
        <item x="26"/>
        <item x="1"/>
        <item x="31"/>
        <item x="28"/>
        <item x="14"/>
        <item x="25"/>
        <item x="9"/>
        <item x="17"/>
        <item x="12"/>
        <item x="5"/>
        <item x="19"/>
        <item x="34"/>
        <item t="default"/>
      </items>
    </pivotField>
    <pivotField dataField="1" showAll="0">
      <items count="96">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x="94"/>
        <item t="default"/>
      </items>
    </pivotField>
    <pivotField dataField="1" showAll="0">
      <items count="96">
        <item x="59"/>
        <item x="35"/>
        <item x="38"/>
        <item x="55"/>
        <item x="60"/>
        <item x="58"/>
        <item x="54"/>
        <item x="33"/>
        <item x="53"/>
        <item x="37"/>
        <item x="34"/>
        <item x="62"/>
        <item x="75"/>
        <item x="72"/>
        <item x="63"/>
        <item x="70"/>
        <item x="5"/>
        <item x="71"/>
        <item x="61"/>
        <item x="76"/>
        <item x="32"/>
        <item x="69"/>
        <item x="73"/>
        <item x="30"/>
        <item x="74"/>
        <item x="4"/>
        <item x="0"/>
        <item x="2"/>
        <item x="79"/>
        <item x="9"/>
        <item x="36"/>
        <item x="44"/>
        <item x="31"/>
        <item x="39"/>
        <item x="42"/>
        <item x="67"/>
        <item x="3"/>
        <item x="25"/>
        <item x="81"/>
        <item x="65"/>
        <item x="78"/>
        <item x="48"/>
        <item x="45"/>
        <item x="8"/>
        <item x="56"/>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x="94"/>
        <item t="default"/>
      </items>
    </pivotField>
    <pivotField dataField="1" showAll="0"/>
    <pivotField dataField="1" showAll="0">
      <items count="101">
        <item x="59"/>
        <item x="35"/>
        <item x="38"/>
        <item x="55"/>
        <item x="60"/>
        <item x="58"/>
        <item x="54"/>
        <item x="33"/>
        <item x="53"/>
        <item x="37"/>
        <item x="34"/>
        <item x="62"/>
        <item x="79"/>
        <item x="73"/>
        <item x="72"/>
        <item x="63"/>
        <item x="70"/>
        <item x="78"/>
        <item x="5"/>
        <item x="76"/>
        <item x="71"/>
        <item x="61"/>
        <item x="80"/>
        <item x="32"/>
        <item x="74"/>
        <item x="69"/>
        <item x="75"/>
        <item x="81"/>
        <item x="0"/>
        <item x="30"/>
        <item x="77"/>
        <item x="4"/>
        <item x="84"/>
        <item x="2"/>
        <item x="9"/>
        <item x="44"/>
        <item x="36"/>
        <item x="31"/>
        <item x="39"/>
        <item x="42"/>
        <item x="67"/>
        <item x="3"/>
        <item x="86"/>
        <item x="25"/>
        <item x="65"/>
        <item x="83"/>
        <item x="48"/>
        <item x="45"/>
        <item x="8"/>
        <item x="56"/>
        <item x="64"/>
        <item x="97"/>
        <item x="22"/>
        <item x="89"/>
        <item x="26"/>
        <item x="57"/>
        <item x="14"/>
        <item x="85"/>
        <item x="24"/>
        <item x="29"/>
        <item x="87"/>
        <item x="46"/>
        <item x="15"/>
        <item x="88"/>
        <item x="66"/>
        <item x="19"/>
        <item x="92"/>
        <item x="1"/>
        <item x="27"/>
        <item x="93"/>
        <item x="96"/>
        <item x="6"/>
        <item x="68"/>
        <item x="98"/>
        <item x="91"/>
        <item x="7"/>
        <item x="43"/>
        <item x="82"/>
        <item x="23"/>
        <item x="10"/>
        <item x="16"/>
        <item x="52"/>
        <item x="90"/>
        <item x="20"/>
        <item x="18"/>
        <item x="41"/>
        <item x="47"/>
        <item x="11"/>
        <item x="17"/>
        <item x="21"/>
        <item x="94"/>
        <item x="50"/>
        <item x="12"/>
        <item x="49"/>
        <item x="95"/>
        <item x="28"/>
        <item x="13"/>
        <item x="40"/>
        <item x="51"/>
        <item x="99"/>
        <item t="default"/>
      </items>
    </pivotField>
  </pivotFields>
  <rowFields count="2">
    <field x="3"/>
    <field x="1"/>
  </rowFields>
  <rowItems count="7">
    <i>
      <x/>
    </i>
    <i>
      <x v="1"/>
    </i>
    <i>
      <x v="2"/>
    </i>
    <i>
      <x v="3"/>
    </i>
    <i>
      <x v="4"/>
    </i>
    <i>
      <x v="5"/>
    </i>
    <i t="grand">
      <x/>
    </i>
  </rowItems>
  <colFields count="1">
    <field x="-2"/>
  </colFields>
  <colItems count="4">
    <i>
      <x/>
    </i>
    <i i="1">
      <x v="1"/>
    </i>
    <i i="2">
      <x v="2"/>
    </i>
    <i i="3">
      <x v="3"/>
    </i>
  </colItems>
  <dataFields count="4">
    <dataField name="Sum of 2011" fld="5" baseField="3" baseItem="1"/>
    <dataField name="Sum of 2012" fld="6" baseField="0" baseItem="0"/>
    <dataField name="Sum of 2013" fld="7" baseField="0" baseItem="0"/>
    <dataField name="Sum of 2014" fld="8" baseField="0" baseItem="0"/>
  </dataFields>
  <formats count="24">
    <format dxfId="166">
      <pivotArea type="all" dataOnly="0" outline="0" fieldPosition="0"/>
    </format>
    <format dxfId="165">
      <pivotArea outline="0" collapsedLevelsAreSubtotals="1" fieldPosition="0"/>
    </format>
    <format dxfId="164">
      <pivotArea field="3" type="button" dataOnly="0" labelOnly="1" outline="0" axis="axisRow" fieldPosition="0"/>
    </format>
    <format dxfId="163">
      <pivotArea dataOnly="0" labelOnly="1" fieldPosition="0">
        <references count="1">
          <reference field="3" count="0"/>
        </references>
      </pivotArea>
    </format>
    <format dxfId="162">
      <pivotArea dataOnly="0" labelOnly="1" grandRow="1" outline="0" fieldPosition="0"/>
    </format>
    <format dxfId="161">
      <pivotArea dataOnly="0" labelOnly="1" outline="0" fieldPosition="0">
        <references count="1">
          <reference field="4294967294" count="4">
            <x v="0"/>
            <x v="1"/>
            <x v="2"/>
            <x v="3"/>
          </reference>
        </references>
      </pivotArea>
    </format>
    <format dxfId="103">
      <pivotArea type="all" dataOnly="0" outline="0" fieldPosition="0"/>
    </format>
    <format dxfId="96">
      <pivotArea outline="0" collapsedLevelsAreSubtotals="1" fieldPosition="0"/>
    </format>
    <format dxfId="95">
      <pivotArea field="3" type="button" dataOnly="0" labelOnly="1" outline="0" axis="axisRow" fieldPosition="0"/>
    </format>
    <format dxfId="94">
      <pivotArea dataOnly="0" labelOnly="1" fieldPosition="0">
        <references count="1">
          <reference field="3" count="0"/>
        </references>
      </pivotArea>
    </format>
    <format dxfId="93">
      <pivotArea dataOnly="0" labelOnly="1" grandRow="1" outline="0" fieldPosition="0"/>
    </format>
    <format dxfId="92">
      <pivotArea dataOnly="0" labelOnly="1" outline="0" fieldPosition="0">
        <references count="1">
          <reference field="4294967294" count="4">
            <x v="0"/>
            <x v="1"/>
            <x v="2"/>
            <x v="3"/>
          </reference>
        </references>
      </pivotArea>
    </format>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grandRow="1" outline="0" fieldPosition="0"/>
    </format>
    <format dxfId="69">
      <pivotArea dataOnly="0" labelOnly="1" outline="0" fieldPosition="0">
        <references count="1">
          <reference field="4294967294" count="4">
            <x v="0"/>
            <x v="1"/>
            <x v="2"/>
            <x v="3"/>
          </reference>
        </references>
      </pivotArea>
    </format>
    <format dxfId="11">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6BAB129-3EC6-41E0-962D-72F60FE9B370}" sourceName="Sub Category">
  <pivotTables>
    <pivotTable tabId="1" name="PivotTable2"/>
    <pivotTable tabId="9" name="PivotTable40"/>
  </pivotTables>
  <data>
    <tabular pivotCacheId="989282998">
      <items count="35">
        <i x="2" s="1"/>
        <i x="33" s="1"/>
        <i x="32" s="1"/>
        <i x="6" s="1"/>
        <i x="13" s="1"/>
        <i x="27" s="1"/>
        <i x="30" s="1"/>
        <i x="21" s="1"/>
        <i x="8" s="1"/>
        <i x="0" s="1"/>
        <i x="16" s="1"/>
        <i x="20" s="1"/>
        <i x="24" s="1"/>
        <i x="4" s="1"/>
        <i x="22" s="1"/>
        <i x="29" s="1"/>
        <i x="11" s="1"/>
        <i x="10" s="1"/>
        <i x="15" s="1"/>
        <i x="18" s="1"/>
        <i x="7" s="1"/>
        <i x="23" s="1"/>
        <i x="3" s="1"/>
        <i x="26" s="1"/>
        <i x="1" s="1"/>
        <i x="31" s="1"/>
        <i x="28" s="1"/>
        <i x="14" s="1"/>
        <i x="25" s="1"/>
        <i x="9" s="1"/>
        <i x="17" s="1"/>
        <i x="12" s="1"/>
        <i x="5" s="1"/>
        <i x="19" s="1"/>
        <i x="3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C232995-44BB-4D65-8D62-E4964E33ADFF}" sourceName="Product Name">
  <pivotTables>
    <pivotTable tabId="3" name="PivotTable36"/>
    <pivotTable tabId="9" name="PivotTable42"/>
  </pivotTables>
  <data>
    <tabular pivotCacheId="1354890511">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3DB1ED3B-9337-436B-B86C-8BCE5DCEE882}" sourceName="Product Name">
  <pivotTables>
    <pivotTable tabId="4" name="PivotTable37"/>
    <pivotTable tabId="9" name="PivotTable43"/>
  </pivotTables>
  <data>
    <tabular pivotCacheId="207416128">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53FA9789-8DF5-492E-B6D4-0A1C8A72B17B}" sourceName="Product Name">
  <pivotTables>
    <pivotTable tabId="2" name="PivotTable39"/>
    <pivotTable tabId="9" name="PivotTable41"/>
  </pivotTables>
  <data>
    <tabular pivotCacheId="1837600109">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0B5A4736-3DB6-43CC-A81C-51A642B9A323}" cache="Slicer_Product_Name2" caption="Product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826EEF1C-C9A9-429F-B6D9-6E44310460B2}" cache="Slicer_Product_Name" caption="Product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696C697A-FA48-468A-AB5E-AA4FA3FF6686}" cache="Slicer_Product_Name1" caption="Product 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xr10:uid="{22D1A73C-BBF6-4BF6-87DC-C69261943BB9}" cache="Slicer_Sub_Category" caption="Sub Categor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1" xr10:uid="{E494AD7F-68B4-4A92-8A3E-2A48B987AE2E}" cache="Slicer_Sub_Category" caption="Sub Category" rowHeight="234950"/>
  <slicer name="Product Name 4" xr10:uid="{9E5BD2A6-06AE-409B-B92A-E90CD67B26D0}" cache="Slicer_Product_Name" caption="Product Name" rowHeight="234950"/>
  <slicer name="Product Name 5" xr10:uid="{2D2E87F3-4345-4AF6-84F2-114E396AB6B7}" cache="Slicer_Product_Name1" caption="Product Name" rowHeight="234950"/>
  <slicer name="Product Name 3" xr10:uid="{31278789-E0AF-44A1-914B-8160CDF0B71D}" cache="Slicer_Product_Name2" caption="Product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5.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5.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2E828-7281-4C28-8CD9-80CDE171F8D2}">
  <dimension ref="A1:AD101"/>
  <sheetViews>
    <sheetView topLeftCell="P1" workbookViewId="0">
      <selection activeCell="R2" sqref="R2:AD11"/>
    </sheetView>
  </sheetViews>
  <sheetFormatPr defaultRowHeight="14.4" x14ac:dyDescent="0.3"/>
  <cols>
    <col min="2" max="2" width="29.109375" bestFit="1" customWidth="1"/>
    <col min="3" max="13" width="10.109375" bestFit="1" customWidth="1"/>
    <col min="14" max="14" width="13" style="20" customWidth="1"/>
    <col min="15" max="15" width="10.109375" bestFit="1" customWidth="1"/>
    <col min="16" max="16" width="12.109375" bestFit="1" customWidth="1"/>
    <col min="18" max="18" width="19.21875" bestFit="1" customWidth="1"/>
    <col min="19" max="19" width="23.44140625" bestFit="1" customWidth="1"/>
    <col min="20" max="20" width="24.33203125" bestFit="1" customWidth="1"/>
    <col min="21" max="21" width="22.33203125" bestFit="1" customWidth="1"/>
    <col min="22" max="22" width="20.6640625" bestFit="1" customWidth="1"/>
    <col min="23" max="23" width="20.5546875" bestFit="1" customWidth="1"/>
    <col min="24" max="24" width="20.6640625" bestFit="1" customWidth="1"/>
    <col min="25" max="25" width="20" bestFit="1" customWidth="1"/>
    <col min="26" max="26" width="22.77734375" bestFit="1" customWidth="1"/>
    <col min="27" max="27" width="26.21875" bestFit="1" customWidth="1"/>
    <col min="28" max="28" width="23.6640625" bestFit="1" customWidth="1"/>
    <col min="29" max="29" width="25.88671875" bestFit="1" customWidth="1"/>
    <col min="30" max="30" width="25.5546875" bestFit="1" customWidth="1"/>
  </cols>
  <sheetData>
    <row r="1" spans="1:30" ht="43.2" x14ac:dyDescent="0.3">
      <c r="A1" s="5" t="s">
        <v>0</v>
      </c>
      <c r="B1" s="15" t="s">
        <v>1</v>
      </c>
      <c r="C1" s="15" t="s">
        <v>3</v>
      </c>
      <c r="D1" s="6" t="s">
        <v>114</v>
      </c>
      <c r="E1" s="6" t="s">
        <v>115</v>
      </c>
      <c r="F1" s="6" t="s">
        <v>116</v>
      </c>
      <c r="G1" s="6" t="s">
        <v>117</v>
      </c>
      <c r="H1" s="6" t="s">
        <v>118</v>
      </c>
      <c r="I1" s="6" t="s">
        <v>119</v>
      </c>
      <c r="J1" s="6" t="s">
        <v>120</v>
      </c>
      <c r="K1" s="6" t="s">
        <v>121</v>
      </c>
      <c r="L1" s="6" t="s">
        <v>122</v>
      </c>
      <c r="M1" s="6" t="s">
        <v>123</v>
      </c>
      <c r="N1" s="6" t="s">
        <v>124</v>
      </c>
      <c r="O1" s="6" t="s">
        <v>125</v>
      </c>
      <c r="P1" s="18" t="s">
        <v>150</v>
      </c>
    </row>
    <row r="2" spans="1:30" x14ac:dyDescent="0.3">
      <c r="A2" s="3">
        <v>1</v>
      </c>
      <c r="B2" s="13" t="s">
        <v>5</v>
      </c>
      <c r="C2" s="13" t="s">
        <v>7</v>
      </c>
      <c r="D2" s="4">
        <v>803</v>
      </c>
      <c r="E2" s="4">
        <v>1004</v>
      </c>
      <c r="F2" s="4">
        <v>1205</v>
      </c>
      <c r="G2" s="4">
        <v>1406</v>
      </c>
      <c r="H2" s="4">
        <v>1265</v>
      </c>
      <c r="I2" s="4">
        <v>2169</v>
      </c>
      <c r="J2" s="4">
        <v>1707</v>
      </c>
      <c r="K2" s="4">
        <v>2109</v>
      </c>
      <c r="L2" s="4">
        <v>1606</v>
      </c>
      <c r="M2" s="4">
        <v>1004</v>
      </c>
      <c r="N2" s="4">
        <v>803</v>
      </c>
      <c r="O2" s="4">
        <v>603</v>
      </c>
      <c r="P2" s="19">
        <f>SUM(D2:O2)</f>
        <v>15684</v>
      </c>
      <c r="R2" t="s">
        <v>230</v>
      </c>
    </row>
    <row r="3" spans="1:30" x14ac:dyDescent="0.3">
      <c r="A3" s="3">
        <v>2</v>
      </c>
      <c r="B3" s="13" t="s">
        <v>8</v>
      </c>
      <c r="C3" s="13" t="s">
        <v>7</v>
      </c>
      <c r="D3" s="4">
        <v>1095</v>
      </c>
      <c r="E3" s="4">
        <v>1369</v>
      </c>
      <c r="F3" s="4">
        <v>1643</v>
      </c>
      <c r="G3" s="4">
        <v>1917</v>
      </c>
      <c r="H3" s="4">
        <v>1725</v>
      </c>
      <c r="I3" s="4">
        <v>2957</v>
      </c>
      <c r="J3" s="4">
        <v>2327</v>
      </c>
      <c r="K3" s="4">
        <v>2875</v>
      </c>
      <c r="L3" s="4">
        <v>2190</v>
      </c>
      <c r="M3" s="4">
        <v>1369</v>
      </c>
      <c r="N3" s="4">
        <v>1095</v>
      </c>
      <c r="O3" s="4">
        <v>822</v>
      </c>
      <c r="P3" s="19">
        <f t="shared" ref="P3:P66" si="0">SUM(D3:O3)</f>
        <v>21384</v>
      </c>
    </row>
    <row r="4" spans="1:30" x14ac:dyDescent="0.3">
      <c r="A4" s="3">
        <v>3</v>
      </c>
      <c r="B4" s="13" t="s">
        <v>9</v>
      </c>
      <c r="C4" s="13" t="s">
        <v>7</v>
      </c>
      <c r="D4" s="4">
        <v>511</v>
      </c>
      <c r="E4" s="4">
        <v>639</v>
      </c>
      <c r="F4" s="4">
        <v>767</v>
      </c>
      <c r="G4" s="4">
        <v>895</v>
      </c>
      <c r="H4" s="4">
        <v>805</v>
      </c>
      <c r="I4" s="4">
        <v>1380</v>
      </c>
      <c r="J4" s="4">
        <v>1086</v>
      </c>
      <c r="K4" s="4">
        <v>1342</v>
      </c>
      <c r="L4" s="4">
        <v>1022</v>
      </c>
      <c r="M4" s="4">
        <v>639</v>
      </c>
      <c r="N4" s="4">
        <v>511</v>
      </c>
      <c r="O4" s="4">
        <v>384</v>
      </c>
      <c r="P4" s="19">
        <f t="shared" si="0"/>
        <v>9981</v>
      </c>
      <c r="R4" s="22" t="s">
        <v>228</v>
      </c>
      <c r="S4" s="13" t="s">
        <v>192</v>
      </c>
      <c r="T4" s="13" t="s">
        <v>193</v>
      </c>
      <c r="U4" s="13" t="s">
        <v>218</v>
      </c>
      <c r="V4" s="13" t="s">
        <v>219</v>
      </c>
      <c r="W4" s="13" t="s">
        <v>220</v>
      </c>
      <c r="X4" s="13" t="s">
        <v>221</v>
      </c>
      <c r="Y4" s="13" t="s">
        <v>222</v>
      </c>
      <c r="Z4" s="13" t="s">
        <v>223</v>
      </c>
      <c r="AA4" s="13" t="s">
        <v>224</v>
      </c>
      <c r="AB4" s="13" t="s">
        <v>225</v>
      </c>
      <c r="AC4" s="13" t="s">
        <v>226</v>
      </c>
      <c r="AD4" s="13" t="s">
        <v>227</v>
      </c>
    </row>
    <row r="5" spans="1:30" x14ac:dyDescent="0.3">
      <c r="A5" s="3">
        <v>4</v>
      </c>
      <c r="B5" s="13" t="s">
        <v>10</v>
      </c>
      <c r="C5" s="13" t="s">
        <v>7</v>
      </c>
      <c r="D5" s="4">
        <v>657</v>
      </c>
      <c r="E5" s="4">
        <v>822</v>
      </c>
      <c r="F5" s="4">
        <v>986</v>
      </c>
      <c r="G5" s="4">
        <v>1150</v>
      </c>
      <c r="H5" s="4">
        <v>1036</v>
      </c>
      <c r="I5" s="4">
        <v>1775</v>
      </c>
      <c r="J5" s="4">
        <v>1397</v>
      </c>
      <c r="K5" s="4">
        <v>1725</v>
      </c>
      <c r="L5" s="4">
        <v>1314</v>
      </c>
      <c r="M5" s="4">
        <v>822</v>
      </c>
      <c r="N5" s="4">
        <v>657</v>
      </c>
      <c r="O5" s="4">
        <v>493</v>
      </c>
      <c r="P5" s="19">
        <f t="shared" si="0"/>
        <v>12834</v>
      </c>
      <c r="R5" s="23" t="s">
        <v>7</v>
      </c>
      <c r="S5" s="24">
        <v>26821</v>
      </c>
      <c r="T5" s="24">
        <v>24755</v>
      </c>
      <c r="U5" s="24">
        <v>26044</v>
      </c>
      <c r="V5" s="24">
        <v>24311</v>
      </c>
      <c r="W5" s="24">
        <v>22535</v>
      </c>
      <c r="X5" s="24">
        <v>21622</v>
      </c>
      <c r="Y5" s="24">
        <v>13693</v>
      </c>
      <c r="Z5" s="24">
        <v>24668</v>
      </c>
      <c r="AA5" s="24">
        <v>23685</v>
      </c>
      <c r="AB5" s="24">
        <v>20564</v>
      </c>
      <c r="AC5" s="24">
        <v>22403</v>
      </c>
      <c r="AD5" s="24">
        <v>23974</v>
      </c>
    </row>
    <row r="6" spans="1:30" x14ac:dyDescent="0.3">
      <c r="A6" s="3">
        <v>5</v>
      </c>
      <c r="B6" s="13" t="s">
        <v>11</v>
      </c>
      <c r="C6" s="13" t="s">
        <v>7</v>
      </c>
      <c r="D6" s="4">
        <v>365</v>
      </c>
      <c r="E6" s="4">
        <v>457</v>
      </c>
      <c r="F6" s="4">
        <v>548</v>
      </c>
      <c r="G6" s="4">
        <v>639</v>
      </c>
      <c r="H6" s="4">
        <v>576</v>
      </c>
      <c r="I6" s="4">
        <v>986</v>
      </c>
      <c r="J6" s="4">
        <v>776</v>
      </c>
      <c r="K6" s="4">
        <v>959</v>
      </c>
      <c r="L6" s="4">
        <v>730</v>
      </c>
      <c r="M6" s="4">
        <v>457</v>
      </c>
      <c r="N6" s="4">
        <v>365</v>
      </c>
      <c r="O6" s="4">
        <v>274</v>
      </c>
      <c r="P6" s="19">
        <f t="shared" si="0"/>
        <v>7132</v>
      </c>
      <c r="R6" s="23" t="s">
        <v>47</v>
      </c>
      <c r="S6" s="24">
        <v>1350</v>
      </c>
      <c r="T6" s="24">
        <v>1797</v>
      </c>
      <c r="U6" s="24">
        <v>2184</v>
      </c>
      <c r="V6" s="24">
        <v>1758</v>
      </c>
      <c r="W6" s="24">
        <v>1555</v>
      </c>
      <c r="X6" s="24">
        <v>793</v>
      </c>
      <c r="Y6" s="24">
        <v>830</v>
      </c>
      <c r="Z6" s="24">
        <v>931</v>
      </c>
      <c r="AA6" s="24">
        <v>1927</v>
      </c>
      <c r="AB6" s="24">
        <v>998</v>
      </c>
      <c r="AC6" s="24">
        <v>1462</v>
      </c>
      <c r="AD6" s="24">
        <v>1031</v>
      </c>
    </row>
    <row r="7" spans="1:30" x14ac:dyDescent="0.3">
      <c r="A7" s="3">
        <v>6</v>
      </c>
      <c r="B7" s="13" t="s">
        <v>12</v>
      </c>
      <c r="C7" s="13" t="s">
        <v>7</v>
      </c>
      <c r="D7" s="4">
        <v>219</v>
      </c>
      <c r="E7" s="4">
        <v>274</v>
      </c>
      <c r="F7" s="4">
        <v>329</v>
      </c>
      <c r="G7" s="4">
        <v>384</v>
      </c>
      <c r="H7" s="4">
        <v>346</v>
      </c>
      <c r="I7" s="4">
        <v>592</v>
      </c>
      <c r="J7" s="4">
        <v>466</v>
      </c>
      <c r="K7" s="4">
        <v>576</v>
      </c>
      <c r="L7" s="4">
        <v>438</v>
      </c>
      <c r="M7" s="4">
        <v>274</v>
      </c>
      <c r="N7" s="4">
        <v>219</v>
      </c>
      <c r="O7" s="4">
        <v>165</v>
      </c>
      <c r="P7" s="19">
        <f t="shared" si="0"/>
        <v>4282</v>
      </c>
      <c r="R7" s="23" t="s">
        <v>15</v>
      </c>
      <c r="S7" s="24">
        <v>94744</v>
      </c>
      <c r="T7" s="24">
        <v>109780</v>
      </c>
      <c r="U7" s="24">
        <v>100586</v>
      </c>
      <c r="V7" s="24">
        <v>105907</v>
      </c>
      <c r="W7" s="24">
        <v>72752</v>
      </c>
      <c r="X7" s="24">
        <v>69333</v>
      </c>
      <c r="Y7" s="24">
        <v>54525</v>
      </c>
      <c r="Z7" s="24">
        <v>96619</v>
      </c>
      <c r="AA7" s="24">
        <v>115800</v>
      </c>
      <c r="AB7" s="24">
        <v>126280</v>
      </c>
      <c r="AC7" s="24">
        <v>109393</v>
      </c>
      <c r="AD7" s="24">
        <v>101278</v>
      </c>
    </row>
    <row r="8" spans="1:30" x14ac:dyDescent="0.3">
      <c r="A8" s="3">
        <v>7</v>
      </c>
      <c r="B8" s="13" t="s">
        <v>13</v>
      </c>
      <c r="C8" s="13" t="s">
        <v>15</v>
      </c>
      <c r="D8" s="4">
        <v>3203</v>
      </c>
      <c r="E8" s="4">
        <v>3660</v>
      </c>
      <c r="F8" s="4">
        <v>915</v>
      </c>
      <c r="G8" s="4">
        <v>229</v>
      </c>
      <c r="H8" s="4">
        <v>321</v>
      </c>
      <c r="I8" s="4">
        <v>138</v>
      </c>
      <c r="J8" s="4">
        <v>458</v>
      </c>
      <c r="K8" s="4">
        <v>687</v>
      </c>
      <c r="L8" s="4">
        <v>1602</v>
      </c>
      <c r="M8" s="4">
        <v>3889</v>
      </c>
      <c r="N8" s="4">
        <v>2516</v>
      </c>
      <c r="O8" s="4">
        <v>4346</v>
      </c>
      <c r="P8" s="19">
        <f t="shared" si="0"/>
        <v>21964</v>
      </c>
      <c r="R8" s="23" t="s">
        <v>63</v>
      </c>
      <c r="S8" s="24">
        <v>6062</v>
      </c>
      <c r="T8" s="24">
        <v>8277</v>
      </c>
      <c r="U8" s="24">
        <v>9435</v>
      </c>
      <c r="V8" s="24">
        <v>8182</v>
      </c>
      <c r="W8" s="24">
        <v>5075</v>
      </c>
      <c r="X8" s="24">
        <v>4189</v>
      </c>
      <c r="Y8" s="24">
        <v>3620</v>
      </c>
      <c r="Z8" s="24">
        <v>4591</v>
      </c>
      <c r="AA8" s="24">
        <v>5564</v>
      </c>
      <c r="AB8" s="24">
        <v>7645</v>
      </c>
      <c r="AC8" s="24">
        <v>8615</v>
      </c>
      <c r="AD8" s="24">
        <v>8222</v>
      </c>
    </row>
    <row r="9" spans="1:30" x14ac:dyDescent="0.3">
      <c r="A9" s="3">
        <v>8</v>
      </c>
      <c r="B9" s="13" t="s">
        <v>16</v>
      </c>
      <c r="C9" s="13" t="s">
        <v>15</v>
      </c>
      <c r="D9" s="4">
        <v>3518</v>
      </c>
      <c r="E9" s="4">
        <v>4775</v>
      </c>
      <c r="F9" s="4">
        <v>1006</v>
      </c>
      <c r="G9" s="4">
        <v>754</v>
      </c>
      <c r="H9" s="4">
        <v>353</v>
      </c>
      <c r="I9" s="4">
        <v>604</v>
      </c>
      <c r="J9" s="4">
        <v>377</v>
      </c>
      <c r="K9" s="4">
        <v>378</v>
      </c>
      <c r="L9" s="4">
        <v>2011</v>
      </c>
      <c r="M9" s="4">
        <v>2513</v>
      </c>
      <c r="N9" s="4">
        <v>2765</v>
      </c>
      <c r="O9" s="4">
        <v>5026</v>
      </c>
      <c r="P9" s="19">
        <f t="shared" si="0"/>
        <v>24080</v>
      </c>
      <c r="R9" s="23" t="s">
        <v>73</v>
      </c>
      <c r="S9" s="24">
        <v>54</v>
      </c>
      <c r="T9" s="24">
        <v>54</v>
      </c>
      <c r="U9" s="24">
        <v>47</v>
      </c>
      <c r="V9" s="24">
        <v>54</v>
      </c>
      <c r="W9" s="24">
        <v>38</v>
      </c>
      <c r="X9" s="24">
        <v>33</v>
      </c>
      <c r="Y9" s="24">
        <v>34</v>
      </c>
      <c r="Z9" s="24">
        <v>41</v>
      </c>
      <c r="AA9" s="24">
        <v>54</v>
      </c>
      <c r="AB9" s="24">
        <v>54</v>
      </c>
      <c r="AC9" s="24">
        <v>74</v>
      </c>
      <c r="AD9" s="24">
        <v>54</v>
      </c>
    </row>
    <row r="10" spans="1:30" x14ac:dyDescent="0.3">
      <c r="A10" s="3">
        <v>9</v>
      </c>
      <c r="B10" s="13" t="s">
        <v>17</v>
      </c>
      <c r="C10" s="13" t="s">
        <v>15</v>
      </c>
      <c r="D10" s="4">
        <v>953</v>
      </c>
      <c r="E10" s="4">
        <v>1144</v>
      </c>
      <c r="F10" s="4">
        <v>1906</v>
      </c>
      <c r="G10" s="4">
        <v>1525</v>
      </c>
      <c r="H10" s="4">
        <v>2268</v>
      </c>
      <c r="I10" s="4">
        <v>2059</v>
      </c>
      <c r="J10" s="4">
        <v>1620</v>
      </c>
      <c r="K10" s="4">
        <v>1144</v>
      </c>
      <c r="L10" s="4">
        <v>953</v>
      </c>
      <c r="M10" s="4">
        <v>191</v>
      </c>
      <c r="N10" s="4">
        <v>382</v>
      </c>
      <c r="O10" s="4">
        <v>572</v>
      </c>
      <c r="P10" s="19">
        <f t="shared" si="0"/>
        <v>14717</v>
      </c>
      <c r="R10" s="23" t="s">
        <v>69</v>
      </c>
      <c r="S10" s="24">
        <v>1042</v>
      </c>
      <c r="T10" s="24">
        <v>2116</v>
      </c>
      <c r="U10" s="24">
        <v>1948</v>
      </c>
      <c r="V10" s="24">
        <v>1613</v>
      </c>
      <c r="W10" s="24">
        <v>1248</v>
      </c>
      <c r="X10" s="24">
        <v>969</v>
      </c>
      <c r="Y10" s="24">
        <v>807</v>
      </c>
      <c r="Z10" s="24">
        <v>1336</v>
      </c>
      <c r="AA10" s="24">
        <v>1948</v>
      </c>
      <c r="AB10" s="24">
        <v>1613</v>
      </c>
      <c r="AC10" s="24">
        <v>1448</v>
      </c>
      <c r="AD10" s="24">
        <v>1647</v>
      </c>
    </row>
    <row r="11" spans="1:30" x14ac:dyDescent="0.3">
      <c r="A11" s="3">
        <v>10</v>
      </c>
      <c r="B11" s="13" t="s">
        <v>18</v>
      </c>
      <c r="C11" s="13" t="s">
        <v>15</v>
      </c>
      <c r="D11" s="4">
        <v>924</v>
      </c>
      <c r="E11" s="4">
        <v>660</v>
      </c>
      <c r="F11" s="4">
        <v>792</v>
      </c>
      <c r="G11" s="4">
        <v>792</v>
      </c>
      <c r="H11" s="4">
        <v>647</v>
      </c>
      <c r="I11" s="4">
        <v>634</v>
      </c>
      <c r="J11" s="4">
        <v>1319</v>
      </c>
      <c r="K11" s="4">
        <v>1979</v>
      </c>
      <c r="L11" s="4">
        <v>396</v>
      </c>
      <c r="M11" s="4">
        <v>660</v>
      </c>
      <c r="N11" s="4">
        <v>792</v>
      </c>
      <c r="O11" s="4">
        <v>924</v>
      </c>
      <c r="P11" s="19">
        <f t="shared" si="0"/>
        <v>10519</v>
      </c>
      <c r="R11" s="23" t="s">
        <v>185</v>
      </c>
      <c r="S11" s="24">
        <v>130073</v>
      </c>
      <c r="T11" s="24">
        <v>146779</v>
      </c>
      <c r="U11" s="24">
        <v>140244</v>
      </c>
      <c r="V11" s="24">
        <v>141825</v>
      </c>
      <c r="W11" s="24">
        <v>103203</v>
      </c>
      <c r="X11" s="24">
        <v>96939</v>
      </c>
      <c r="Y11" s="24">
        <v>73509</v>
      </c>
      <c r="Z11" s="24">
        <v>128186</v>
      </c>
      <c r="AA11" s="24">
        <v>148978</v>
      </c>
      <c r="AB11" s="24">
        <v>157154</v>
      </c>
      <c r="AC11" s="24">
        <v>143395</v>
      </c>
      <c r="AD11" s="24">
        <v>136206</v>
      </c>
    </row>
    <row r="12" spans="1:30" x14ac:dyDescent="0.3">
      <c r="A12" s="3">
        <v>11</v>
      </c>
      <c r="B12" s="13" t="s">
        <v>19</v>
      </c>
      <c r="C12" s="13" t="s">
        <v>15</v>
      </c>
      <c r="D12" s="4">
        <v>2364</v>
      </c>
      <c r="E12" s="4">
        <v>2364</v>
      </c>
      <c r="F12" s="4">
        <v>2659</v>
      </c>
      <c r="G12" s="4">
        <v>2364</v>
      </c>
      <c r="H12" s="4">
        <v>1862</v>
      </c>
      <c r="I12" s="4">
        <v>1419</v>
      </c>
      <c r="J12" s="4">
        <v>1182</v>
      </c>
      <c r="K12" s="4">
        <v>2217</v>
      </c>
      <c r="L12" s="4">
        <v>2364</v>
      </c>
      <c r="M12" s="4">
        <v>2069</v>
      </c>
      <c r="N12" s="4">
        <v>2659</v>
      </c>
      <c r="O12" s="4">
        <v>2364</v>
      </c>
      <c r="P12" s="19">
        <f t="shared" si="0"/>
        <v>25887</v>
      </c>
    </row>
    <row r="13" spans="1:30" x14ac:dyDescent="0.3">
      <c r="A13" s="3">
        <v>12</v>
      </c>
      <c r="B13" s="13" t="s">
        <v>20</v>
      </c>
      <c r="C13" s="13" t="s">
        <v>15</v>
      </c>
      <c r="D13" s="4">
        <v>2616</v>
      </c>
      <c r="E13" s="4">
        <v>2616</v>
      </c>
      <c r="F13" s="4">
        <v>3269</v>
      </c>
      <c r="G13" s="4">
        <v>2616</v>
      </c>
      <c r="H13" s="4">
        <v>1603</v>
      </c>
      <c r="I13" s="4">
        <v>1570</v>
      </c>
      <c r="J13" s="4">
        <v>1308</v>
      </c>
      <c r="K13" s="4">
        <v>2207</v>
      </c>
      <c r="L13" s="4">
        <v>2616</v>
      </c>
      <c r="M13" s="4">
        <v>3269</v>
      </c>
      <c r="N13" s="4">
        <v>2616</v>
      </c>
      <c r="O13" s="4">
        <v>2616</v>
      </c>
      <c r="P13" s="19">
        <f t="shared" si="0"/>
        <v>28922</v>
      </c>
    </row>
    <row r="14" spans="1:30" x14ac:dyDescent="0.3">
      <c r="A14" s="3">
        <v>13</v>
      </c>
      <c r="B14" s="13" t="s">
        <v>21</v>
      </c>
      <c r="C14" s="13" t="s">
        <v>15</v>
      </c>
      <c r="D14" s="4">
        <v>2773</v>
      </c>
      <c r="E14" s="4">
        <v>2773</v>
      </c>
      <c r="F14" s="4">
        <v>2773</v>
      </c>
      <c r="G14" s="4">
        <v>2773</v>
      </c>
      <c r="H14" s="4">
        <v>1942</v>
      </c>
      <c r="I14" s="4">
        <v>1664</v>
      </c>
      <c r="J14" s="4">
        <v>1387</v>
      </c>
      <c r="K14" s="4">
        <v>2080</v>
      </c>
      <c r="L14" s="4">
        <v>3466</v>
      </c>
      <c r="M14" s="4">
        <v>2773</v>
      </c>
      <c r="N14" s="4">
        <v>3466</v>
      </c>
      <c r="O14" s="4">
        <v>2773</v>
      </c>
      <c r="P14" s="19">
        <f t="shared" si="0"/>
        <v>30643</v>
      </c>
    </row>
    <row r="15" spans="1:30" x14ac:dyDescent="0.3">
      <c r="A15" s="3">
        <v>14</v>
      </c>
      <c r="B15" s="13" t="s">
        <v>22</v>
      </c>
      <c r="C15" s="13" t="s">
        <v>15</v>
      </c>
      <c r="D15" s="4">
        <v>2866</v>
      </c>
      <c r="E15" s="4">
        <v>2866</v>
      </c>
      <c r="F15" s="4">
        <v>2866</v>
      </c>
      <c r="G15" s="4">
        <v>3582</v>
      </c>
      <c r="H15" s="4">
        <v>2007</v>
      </c>
      <c r="I15" s="4">
        <v>1505</v>
      </c>
      <c r="J15" s="4">
        <v>1433</v>
      </c>
      <c r="K15" s="4">
        <v>2418</v>
      </c>
      <c r="L15" s="4">
        <v>2866</v>
      </c>
      <c r="M15" s="4">
        <v>2866</v>
      </c>
      <c r="N15" s="4">
        <v>3582</v>
      </c>
      <c r="O15" s="4">
        <v>2866</v>
      </c>
      <c r="P15" s="19">
        <f t="shared" si="0"/>
        <v>31723</v>
      </c>
    </row>
    <row r="16" spans="1:30" x14ac:dyDescent="0.3">
      <c r="A16" s="3">
        <v>15</v>
      </c>
      <c r="B16" s="13" t="s">
        <v>23</v>
      </c>
      <c r="C16" s="13" t="s">
        <v>15</v>
      </c>
      <c r="D16" s="4">
        <v>829</v>
      </c>
      <c r="E16" s="4">
        <v>622</v>
      </c>
      <c r="F16" s="4">
        <v>1244</v>
      </c>
      <c r="G16" s="4">
        <v>1037</v>
      </c>
      <c r="H16" s="4">
        <v>726</v>
      </c>
      <c r="I16" s="4">
        <v>995</v>
      </c>
      <c r="J16" s="4">
        <v>1037</v>
      </c>
      <c r="K16" s="4">
        <v>1710</v>
      </c>
      <c r="L16" s="4">
        <v>2280</v>
      </c>
      <c r="M16" s="4">
        <v>4145</v>
      </c>
      <c r="N16" s="4">
        <v>1658</v>
      </c>
      <c r="O16" s="4">
        <v>1866</v>
      </c>
      <c r="P16" s="19">
        <f t="shared" si="0"/>
        <v>18149</v>
      </c>
    </row>
    <row r="17" spans="1:16" x14ac:dyDescent="0.3">
      <c r="A17" s="3">
        <v>16</v>
      </c>
      <c r="B17" s="13" t="s">
        <v>24</v>
      </c>
      <c r="C17" s="13" t="s">
        <v>15</v>
      </c>
      <c r="D17" s="4">
        <v>230</v>
      </c>
      <c r="E17" s="4">
        <v>459</v>
      </c>
      <c r="F17" s="4">
        <v>689</v>
      </c>
      <c r="G17" s="4">
        <v>1148</v>
      </c>
      <c r="H17" s="4">
        <v>964</v>
      </c>
      <c r="I17" s="4">
        <v>1377</v>
      </c>
      <c r="J17" s="4">
        <v>918</v>
      </c>
      <c r="K17" s="4">
        <v>2926</v>
      </c>
      <c r="L17" s="4">
        <v>4130</v>
      </c>
      <c r="M17" s="4">
        <v>3901</v>
      </c>
      <c r="N17" s="4">
        <v>1836</v>
      </c>
      <c r="O17" s="4">
        <v>1148</v>
      </c>
      <c r="P17" s="19">
        <f t="shared" si="0"/>
        <v>19726</v>
      </c>
    </row>
    <row r="18" spans="1:16" x14ac:dyDescent="0.3">
      <c r="A18" s="3">
        <v>17</v>
      </c>
      <c r="B18" s="13" t="s">
        <v>25</v>
      </c>
      <c r="C18" s="13" t="s">
        <v>15</v>
      </c>
      <c r="D18" s="4">
        <v>927</v>
      </c>
      <c r="E18" s="4">
        <v>927</v>
      </c>
      <c r="F18" s="4">
        <v>927</v>
      </c>
      <c r="G18" s="4">
        <v>927</v>
      </c>
      <c r="H18" s="4">
        <v>1082</v>
      </c>
      <c r="I18" s="4">
        <v>1484</v>
      </c>
      <c r="J18" s="4">
        <v>1390</v>
      </c>
      <c r="K18" s="4">
        <v>4634</v>
      </c>
      <c r="L18" s="4">
        <v>3707</v>
      </c>
      <c r="M18" s="4">
        <v>4634</v>
      </c>
      <c r="N18" s="4">
        <v>3089</v>
      </c>
      <c r="O18" s="4">
        <v>2780</v>
      </c>
      <c r="P18" s="19">
        <f t="shared" si="0"/>
        <v>26508</v>
      </c>
    </row>
    <row r="19" spans="1:16" x14ac:dyDescent="0.3">
      <c r="A19" s="3">
        <v>18</v>
      </c>
      <c r="B19" s="13" t="s">
        <v>26</v>
      </c>
      <c r="C19" s="13" t="s">
        <v>15</v>
      </c>
      <c r="D19" s="4">
        <v>2370</v>
      </c>
      <c r="E19" s="4">
        <v>2709</v>
      </c>
      <c r="F19" s="4">
        <v>3047</v>
      </c>
      <c r="G19" s="4">
        <v>3047</v>
      </c>
      <c r="H19" s="4">
        <v>2607</v>
      </c>
      <c r="I19" s="4">
        <v>1829</v>
      </c>
      <c r="J19" s="4">
        <v>1693</v>
      </c>
      <c r="K19" s="4">
        <v>1524</v>
      </c>
      <c r="L19" s="4">
        <v>2032</v>
      </c>
      <c r="M19" s="4">
        <v>3047</v>
      </c>
      <c r="N19" s="4">
        <v>3724</v>
      </c>
      <c r="O19" s="4">
        <v>1693</v>
      </c>
      <c r="P19" s="19">
        <f t="shared" si="0"/>
        <v>29322</v>
      </c>
    </row>
    <row r="20" spans="1:16" x14ac:dyDescent="0.3">
      <c r="A20" s="3">
        <v>19</v>
      </c>
      <c r="B20" s="13" t="s">
        <v>27</v>
      </c>
      <c r="C20" s="13" t="s">
        <v>15</v>
      </c>
      <c r="D20" s="4">
        <v>2880</v>
      </c>
      <c r="E20" s="4">
        <v>2560</v>
      </c>
      <c r="F20" s="4">
        <v>2560</v>
      </c>
      <c r="G20" s="4">
        <v>2560</v>
      </c>
      <c r="H20" s="4">
        <v>2016</v>
      </c>
      <c r="I20" s="4">
        <v>1536</v>
      </c>
      <c r="J20" s="4">
        <v>1280</v>
      </c>
      <c r="K20" s="4">
        <v>1920</v>
      </c>
      <c r="L20" s="4">
        <v>2560</v>
      </c>
      <c r="M20" s="4">
        <v>2880</v>
      </c>
      <c r="N20" s="4">
        <v>2880</v>
      </c>
      <c r="O20" s="4">
        <v>2560</v>
      </c>
      <c r="P20" s="19">
        <f t="shared" si="0"/>
        <v>28192</v>
      </c>
    </row>
    <row r="21" spans="1:16" x14ac:dyDescent="0.3">
      <c r="A21" s="3">
        <v>20</v>
      </c>
      <c r="B21" s="13" t="s">
        <v>28</v>
      </c>
      <c r="C21" s="13" t="s">
        <v>15</v>
      </c>
      <c r="D21" s="4">
        <v>1884</v>
      </c>
      <c r="E21" s="4">
        <v>2119</v>
      </c>
      <c r="F21" s="4">
        <v>1884</v>
      </c>
      <c r="G21" s="4">
        <v>2119</v>
      </c>
      <c r="H21" s="4">
        <v>1319</v>
      </c>
      <c r="I21" s="4">
        <v>1272</v>
      </c>
      <c r="J21" s="4">
        <v>942</v>
      </c>
      <c r="K21" s="4">
        <v>1413</v>
      </c>
      <c r="L21" s="4">
        <v>2119</v>
      </c>
      <c r="M21" s="4">
        <v>1884</v>
      </c>
      <c r="N21" s="4">
        <v>1884</v>
      </c>
      <c r="O21" s="4">
        <v>1884</v>
      </c>
      <c r="P21" s="19">
        <f t="shared" si="0"/>
        <v>20723</v>
      </c>
    </row>
    <row r="22" spans="1:16" x14ac:dyDescent="0.3">
      <c r="A22" s="3">
        <v>21</v>
      </c>
      <c r="B22" s="13" t="s">
        <v>29</v>
      </c>
      <c r="C22" s="13" t="s">
        <v>15</v>
      </c>
      <c r="D22" s="4">
        <v>2449</v>
      </c>
      <c r="E22" s="4">
        <v>2449</v>
      </c>
      <c r="F22" s="4">
        <v>2756</v>
      </c>
      <c r="G22" s="4">
        <v>2449</v>
      </c>
      <c r="H22" s="4">
        <v>1501</v>
      </c>
      <c r="I22" s="4">
        <v>1470</v>
      </c>
      <c r="J22" s="4">
        <v>1378</v>
      </c>
      <c r="K22" s="4">
        <v>1837</v>
      </c>
      <c r="L22" s="4">
        <v>2449</v>
      </c>
      <c r="M22" s="4">
        <v>2449</v>
      </c>
      <c r="N22" s="4">
        <v>2756</v>
      </c>
      <c r="O22" s="4">
        <v>3062</v>
      </c>
      <c r="P22" s="19">
        <f t="shared" si="0"/>
        <v>27005</v>
      </c>
    </row>
    <row r="23" spans="1:16" x14ac:dyDescent="0.3">
      <c r="A23" s="3">
        <v>22</v>
      </c>
      <c r="B23" s="13" t="s">
        <v>30</v>
      </c>
      <c r="C23" s="13" t="s">
        <v>15</v>
      </c>
      <c r="D23" s="4">
        <v>2716</v>
      </c>
      <c r="E23" s="4">
        <v>2716</v>
      </c>
      <c r="F23" s="4">
        <v>2716</v>
      </c>
      <c r="G23" s="4">
        <v>2716</v>
      </c>
      <c r="H23" s="4">
        <v>2377</v>
      </c>
      <c r="I23" s="4">
        <v>1630</v>
      </c>
      <c r="J23" s="4">
        <v>1528</v>
      </c>
      <c r="K23" s="4">
        <v>2547</v>
      </c>
      <c r="L23" s="4">
        <v>2716</v>
      </c>
      <c r="M23" s="4">
        <v>2377</v>
      </c>
      <c r="N23" s="4">
        <v>2716</v>
      </c>
      <c r="O23" s="4">
        <v>2716</v>
      </c>
      <c r="P23" s="19">
        <f t="shared" si="0"/>
        <v>29471</v>
      </c>
    </row>
    <row r="24" spans="1:16" x14ac:dyDescent="0.3">
      <c r="A24" s="3">
        <v>23</v>
      </c>
      <c r="B24" s="13" t="s">
        <v>31</v>
      </c>
      <c r="C24" s="13" t="s">
        <v>15</v>
      </c>
      <c r="D24" s="4">
        <v>1546</v>
      </c>
      <c r="E24" s="4">
        <v>1546</v>
      </c>
      <c r="F24" s="4">
        <v>1546</v>
      </c>
      <c r="G24" s="4">
        <v>1546</v>
      </c>
      <c r="H24" s="4">
        <v>1353</v>
      </c>
      <c r="I24" s="4">
        <v>928</v>
      </c>
      <c r="J24" s="4">
        <v>773</v>
      </c>
      <c r="K24" s="4">
        <v>1160</v>
      </c>
      <c r="L24" s="4">
        <v>1546</v>
      </c>
      <c r="M24" s="4">
        <v>1546</v>
      </c>
      <c r="N24" s="4">
        <v>1546</v>
      </c>
      <c r="O24" s="4">
        <v>1932</v>
      </c>
      <c r="P24" s="19">
        <f t="shared" si="0"/>
        <v>16968</v>
      </c>
    </row>
    <row r="25" spans="1:16" x14ac:dyDescent="0.3">
      <c r="A25" s="3">
        <v>24</v>
      </c>
      <c r="B25" s="13" t="s">
        <v>32</v>
      </c>
      <c r="C25" s="13" t="s">
        <v>15</v>
      </c>
      <c r="D25" s="4">
        <v>2342</v>
      </c>
      <c r="E25" s="4">
        <v>1757</v>
      </c>
      <c r="F25" s="4">
        <v>1464</v>
      </c>
      <c r="G25" s="4">
        <v>2635</v>
      </c>
      <c r="H25" s="4">
        <v>1845</v>
      </c>
      <c r="I25" s="4">
        <v>1757</v>
      </c>
      <c r="J25" s="4">
        <v>879</v>
      </c>
      <c r="K25" s="4">
        <v>2196</v>
      </c>
      <c r="L25" s="4">
        <v>3220</v>
      </c>
      <c r="M25" s="4">
        <v>2927</v>
      </c>
      <c r="N25" s="4">
        <v>2342</v>
      </c>
      <c r="O25" s="4">
        <v>2342</v>
      </c>
      <c r="P25" s="19">
        <f t="shared" si="0"/>
        <v>25706</v>
      </c>
    </row>
    <row r="26" spans="1:16" x14ac:dyDescent="0.3">
      <c r="A26" s="3">
        <v>25</v>
      </c>
      <c r="B26" s="13" t="s">
        <v>33</v>
      </c>
      <c r="C26" s="13" t="s">
        <v>15</v>
      </c>
      <c r="D26" s="4">
        <v>1677</v>
      </c>
      <c r="E26" s="4">
        <v>1677</v>
      </c>
      <c r="F26" s="4">
        <v>1677</v>
      </c>
      <c r="G26" s="4">
        <v>1677</v>
      </c>
      <c r="H26" s="4">
        <v>1614</v>
      </c>
      <c r="I26" s="4">
        <v>1007</v>
      </c>
      <c r="J26" s="4">
        <v>839</v>
      </c>
      <c r="K26" s="4">
        <v>1258</v>
      </c>
      <c r="L26" s="4">
        <v>2096</v>
      </c>
      <c r="M26" s="4">
        <v>1677</v>
      </c>
      <c r="N26" s="4">
        <v>1677</v>
      </c>
      <c r="O26" s="4">
        <v>1467</v>
      </c>
      <c r="P26" s="19">
        <f t="shared" si="0"/>
        <v>18343</v>
      </c>
    </row>
    <row r="27" spans="1:16" x14ac:dyDescent="0.3">
      <c r="A27" s="3">
        <v>26</v>
      </c>
      <c r="B27" s="13" t="s">
        <v>34</v>
      </c>
      <c r="C27" s="13" t="s">
        <v>15</v>
      </c>
      <c r="D27" s="4">
        <v>1214</v>
      </c>
      <c r="E27" s="4">
        <v>1214</v>
      </c>
      <c r="F27" s="4">
        <v>1214</v>
      </c>
      <c r="G27" s="4">
        <v>1214</v>
      </c>
      <c r="H27" s="4">
        <v>1381</v>
      </c>
      <c r="I27" s="4">
        <v>820</v>
      </c>
      <c r="J27" s="4">
        <v>607</v>
      </c>
      <c r="K27" s="4">
        <v>911</v>
      </c>
      <c r="L27" s="4">
        <v>1214</v>
      </c>
      <c r="M27" s="4">
        <v>911</v>
      </c>
      <c r="N27" s="4">
        <v>1214</v>
      </c>
      <c r="O27" s="4">
        <v>1214</v>
      </c>
      <c r="P27" s="19">
        <f t="shared" si="0"/>
        <v>13128</v>
      </c>
    </row>
    <row r="28" spans="1:16" x14ac:dyDescent="0.3">
      <c r="A28" s="3">
        <v>27</v>
      </c>
      <c r="B28" s="13" t="s">
        <v>35</v>
      </c>
      <c r="C28" s="13" t="s">
        <v>15</v>
      </c>
      <c r="D28" s="4">
        <v>1733</v>
      </c>
      <c r="E28" s="4">
        <v>1925</v>
      </c>
      <c r="F28" s="4">
        <v>1540</v>
      </c>
      <c r="G28" s="4">
        <v>1540</v>
      </c>
      <c r="H28" s="4">
        <v>809</v>
      </c>
      <c r="I28" s="4">
        <v>924</v>
      </c>
      <c r="J28" s="4">
        <v>867</v>
      </c>
      <c r="K28" s="4">
        <v>1155</v>
      </c>
      <c r="L28" s="4">
        <v>1540</v>
      </c>
      <c r="M28" s="4">
        <v>963</v>
      </c>
      <c r="N28" s="4">
        <v>2118</v>
      </c>
      <c r="O28" s="4">
        <v>1925</v>
      </c>
      <c r="P28" s="19">
        <f t="shared" si="0"/>
        <v>17039</v>
      </c>
    </row>
    <row r="29" spans="1:16" x14ac:dyDescent="0.3">
      <c r="A29" s="3">
        <v>28</v>
      </c>
      <c r="B29" s="13" t="s">
        <v>36</v>
      </c>
      <c r="C29" s="13" t="s">
        <v>7</v>
      </c>
      <c r="D29" s="4">
        <v>2103</v>
      </c>
      <c r="E29" s="4">
        <v>3037</v>
      </c>
      <c r="F29" s="4">
        <v>4205</v>
      </c>
      <c r="G29" s="4">
        <v>1168</v>
      </c>
      <c r="H29" s="4">
        <v>1636</v>
      </c>
      <c r="I29" s="4">
        <v>1402</v>
      </c>
      <c r="J29" s="4">
        <v>234</v>
      </c>
      <c r="K29" s="4">
        <v>702</v>
      </c>
      <c r="L29" s="4">
        <v>935</v>
      </c>
      <c r="M29" s="4">
        <v>1168</v>
      </c>
      <c r="N29" s="4">
        <v>1636</v>
      </c>
      <c r="O29" s="4">
        <v>3037</v>
      </c>
      <c r="P29" s="19">
        <f t="shared" si="0"/>
        <v>21263</v>
      </c>
    </row>
    <row r="30" spans="1:16" x14ac:dyDescent="0.3">
      <c r="A30" s="3">
        <v>29</v>
      </c>
      <c r="B30" s="13" t="s">
        <v>37</v>
      </c>
      <c r="C30" s="13" t="s">
        <v>7</v>
      </c>
      <c r="D30" s="4">
        <v>3775</v>
      </c>
      <c r="E30" s="4">
        <v>2059</v>
      </c>
      <c r="F30" s="4">
        <v>2745</v>
      </c>
      <c r="G30" s="4">
        <v>1030</v>
      </c>
      <c r="H30" s="4">
        <v>2162</v>
      </c>
      <c r="I30" s="4">
        <v>1030</v>
      </c>
      <c r="J30" s="4">
        <v>515</v>
      </c>
      <c r="K30" s="4">
        <v>2316</v>
      </c>
      <c r="L30" s="4">
        <v>2402</v>
      </c>
      <c r="M30" s="4">
        <v>4118</v>
      </c>
      <c r="N30" s="4">
        <v>4118</v>
      </c>
      <c r="O30" s="4">
        <v>5147</v>
      </c>
      <c r="P30" s="19">
        <f t="shared" si="0"/>
        <v>31417</v>
      </c>
    </row>
    <row r="31" spans="1:16" x14ac:dyDescent="0.3">
      <c r="A31" s="3">
        <v>30</v>
      </c>
      <c r="B31" s="13" t="s">
        <v>38</v>
      </c>
      <c r="C31" s="13" t="s">
        <v>7</v>
      </c>
      <c r="D31" s="4">
        <v>2705</v>
      </c>
      <c r="E31" s="4">
        <v>1873</v>
      </c>
      <c r="F31" s="4">
        <v>1041</v>
      </c>
      <c r="G31" s="4">
        <v>1665</v>
      </c>
      <c r="H31" s="4">
        <v>2331</v>
      </c>
      <c r="I31" s="4">
        <v>500</v>
      </c>
      <c r="J31" s="4">
        <v>729</v>
      </c>
      <c r="K31" s="4">
        <v>625</v>
      </c>
      <c r="L31" s="4">
        <v>1665</v>
      </c>
      <c r="M31" s="4">
        <v>1041</v>
      </c>
      <c r="N31" s="4">
        <v>1873</v>
      </c>
      <c r="O31" s="4">
        <v>2497</v>
      </c>
      <c r="P31" s="19">
        <f t="shared" si="0"/>
        <v>18545</v>
      </c>
    </row>
    <row r="32" spans="1:16" x14ac:dyDescent="0.3">
      <c r="A32" s="3">
        <v>31</v>
      </c>
      <c r="B32" s="13" t="s">
        <v>39</v>
      </c>
      <c r="C32" s="13" t="s">
        <v>7</v>
      </c>
      <c r="D32" s="4">
        <v>1052</v>
      </c>
      <c r="E32" s="4">
        <v>329</v>
      </c>
      <c r="F32" s="4">
        <v>526</v>
      </c>
      <c r="G32" s="4">
        <v>460</v>
      </c>
      <c r="H32" s="4">
        <v>553</v>
      </c>
      <c r="I32" s="4">
        <v>276</v>
      </c>
      <c r="J32" s="4">
        <v>198</v>
      </c>
      <c r="K32" s="4">
        <v>297</v>
      </c>
      <c r="L32" s="4">
        <v>263</v>
      </c>
      <c r="M32" s="4">
        <v>395</v>
      </c>
      <c r="N32" s="4">
        <v>657</v>
      </c>
      <c r="O32" s="4">
        <v>855</v>
      </c>
      <c r="P32" s="19">
        <f t="shared" si="0"/>
        <v>5861</v>
      </c>
    </row>
    <row r="33" spans="1:16" x14ac:dyDescent="0.3">
      <c r="A33" s="3">
        <v>32</v>
      </c>
      <c r="B33" s="13" t="s">
        <v>40</v>
      </c>
      <c r="C33" s="13" t="s">
        <v>7</v>
      </c>
      <c r="D33" s="4">
        <v>2044</v>
      </c>
      <c r="E33" s="4">
        <v>639</v>
      </c>
      <c r="F33" s="4">
        <v>1022</v>
      </c>
      <c r="G33" s="4">
        <v>895</v>
      </c>
      <c r="H33" s="4">
        <v>1074</v>
      </c>
      <c r="I33" s="4">
        <v>537</v>
      </c>
      <c r="J33" s="4">
        <v>384</v>
      </c>
      <c r="K33" s="4">
        <v>576</v>
      </c>
      <c r="L33" s="4">
        <v>511</v>
      </c>
      <c r="M33" s="4">
        <v>767</v>
      </c>
      <c r="N33" s="4">
        <v>1278</v>
      </c>
      <c r="O33" s="4">
        <v>1661</v>
      </c>
      <c r="P33" s="19">
        <f t="shared" si="0"/>
        <v>11388</v>
      </c>
    </row>
    <row r="34" spans="1:16" x14ac:dyDescent="0.3">
      <c r="A34" s="3">
        <v>33</v>
      </c>
      <c r="B34" s="13" t="s">
        <v>41</v>
      </c>
      <c r="C34" s="13" t="s">
        <v>7</v>
      </c>
      <c r="D34" s="4">
        <v>876</v>
      </c>
      <c r="E34" s="4">
        <v>274</v>
      </c>
      <c r="F34" s="4">
        <v>438</v>
      </c>
      <c r="G34" s="4">
        <v>384</v>
      </c>
      <c r="H34" s="4">
        <v>460</v>
      </c>
      <c r="I34" s="4">
        <v>231</v>
      </c>
      <c r="J34" s="4">
        <v>165</v>
      </c>
      <c r="K34" s="4">
        <v>247</v>
      </c>
      <c r="L34" s="4">
        <v>219</v>
      </c>
      <c r="M34" s="4">
        <v>329</v>
      </c>
      <c r="N34" s="4">
        <v>548</v>
      </c>
      <c r="O34" s="4">
        <v>712</v>
      </c>
      <c r="P34" s="19">
        <f t="shared" si="0"/>
        <v>4883</v>
      </c>
    </row>
    <row r="35" spans="1:16" x14ac:dyDescent="0.3">
      <c r="A35" s="3">
        <v>34</v>
      </c>
      <c r="B35" s="13" t="s">
        <v>42</v>
      </c>
      <c r="C35" s="13" t="s">
        <v>7</v>
      </c>
      <c r="D35" s="4">
        <v>292</v>
      </c>
      <c r="E35" s="4">
        <v>92</v>
      </c>
      <c r="F35" s="4">
        <v>146</v>
      </c>
      <c r="G35" s="4">
        <v>128</v>
      </c>
      <c r="H35" s="4">
        <v>154</v>
      </c>
      <c r="I35" s="4">
        <v>77</v>
      </c>
      <c r="J35" s="4">
        <v>55</v>
      </c>
      <c r="K35" s="4">
        <v>83</v>
      </c>
      <c r="L35" s="4">
        <v>73</v>
      </c>
      <c r="M35" s="4">
        <v>110</v>
      </c>
      <c r="N35" s="4">
        <v>183</v>
      </c>
      <c r="O35" s="4">
        <v>238</v>
      </c>
      <c r="P35" s="19">
        <f t="shared" si="0"/>
        <v>1631</v>
      </c>
    </row>
    <row r="36" spans="1:16" x14ac:dyDescent="0.3">
      <c r="A36" s="3">
        <v>35</v>
      </c>
      <c r="B36" s="13" t="s">
        <v>43</v>
      </c>
      <c r="C36" s="13" t="s">
        <v>7</v>
      </c>
      <c r="D36" s="4">
        <v>468</v>
      </c>
      <c r="E36" s="4">
        <v>146</v>
      </c>
      <c r="F36" s="4">
        <v>234</v>
      </c>
      <c r="G36" s="4">
        <v>205</v>
      </c>
      <c r="H36" s="4">
        <v>246</v>
      </c>
      <c r="I36" s="4">
        <v>123</v>
      </c>
      <c r="J36" s="4">
        <v>88</v>
      </c>
      <c r="K36" s="4">
        <v>132</v>
      </c>
      <c r="L36" s="4">
        <v>117</v>
      </c>
      <c r="M36" s="4">
        <v>176</v>
      </c>
      <c r="N36" s="4">
        <v>292</v>
      </c>
      <c r="O36" s="4">
        <v>380</v>
      </c>
      <c r="P36" s="19">
        <f t="shared" si="0"/>
        <v>2607</v>
      </c>
    </row>
    <row r="37" spans="1:16" x14ac:dyDescent="0.3">
      <c r="A37" s="3">
        <v>36</v>
      </c>
      <c r="B37" s="13" t="s">
        <v>44</v>
      </c>
      <c r="C37" s="13" t="s">
        <v>7</v>
      </c>
      <c r="D37" s="4">
        <v>117</v>
      </c>
      <c r="E37" s="4">
        <v>37</v>
      </c>
      <c r="F37" s="4">
        <v>59</v>
      </c>
      <c r="G37" s="4">
        <v>52</v>
      </c>
      <c r="H37" s="4">
        <v>62</v>
      </c>
      <c r="I37" s="4">
        <v>32</v>
      </c>
      <c r="J37" s="4">
        <v>22</v>
      </c>
      <c r="K37" s="4">
        <v>33</v>
      </c>
      <c r="L37" s="4">
        <v>30</v>
      </c>
      <c r="M37" s="4">
        <v>44</v>
      </c>
      <c r="N37" s="4">
        <v>73</v>
      </c>
      <c r="O37" s="4">
        <v>95</v>
      </c>
      <c r="P37" s="19">
        <f t="shared" si="0"/>
        <v>656</v>
      </c>
    </row>
    <row r="38" spans="1:16" x14ac:dyDescent="0.3">
      <c r="A38" s="3">
        <v>37</v>
      </c>
      <c r="B38" s="13" t="s">
        <v>45</v>
      </c>
      <c r="C38" s="13" t="s">
        <v>47</v>
      </c>
      <c r="D38" s="4">
        <v>1029</v>
      </c>
      <c r="E38" s="4">
        <v>1286</v>
      </c>
      <c r="F38" s="4">
        <v>1543</v>
      </c>
      <c r="G38" s="4">
        <v>772</v>
      </c>
      <c r="H38" s="4">
        <v>810</v>
      </c>
      <c r="I38" s="4">
        <v>540</v>
      </c>
      <c r="J38" s="4">
        <v>707</v>
      </c>
      <c r="K38" s="4">
        <v>579</v>
      </c>
      <c r="L38" s="4">
        <v>1414</v>
      </c>
      <c r="M38" s="4">
        <v>772</v>
      </c>
      <c r="N38" s="4">
        <v>1029</v>
      </c>
      <c r="O38" s="4">
        <v>772</v>
      </c>
      <c r="P38" s="19">
        <f t="shared" si="0"/>
        <v>11253</v>
      </c>
    </row>
    <row r="39" spans="1:16" x14ac:dyDescent="0.3">
      <c r="A39" s="3">
        <v>38</v>
      </c>
      <c r="B39" s="13" t="s">
        <v>48</v>
      </c>
      <c r="C39" s="13" t="s">
        <v>47</v>
      </c>
      <c r="D39" s="4">
        <v>184</v>
      </c>
      <c r="E39" s="4">
        <v>230</v>
      </c>
      <c r="F39" s="4">
        <v>276</v>
      </c>
      <c r="G39" s="4">
        <v>321</v>
      </c>
      <c r="H39" s="4">
        <v>145</v>
      </c>
      <c r="I39" s="4">
        <v>97</v>
      </c>
      <c r="J39" s="4">
        <v>35</v>
      </c>
      <c r="K39" s="4">
        <v>104</v>
      </c>
      <c r="L39" s="4">
        <v>253</v>
      </c>
      <c r="M39" s="4">
        <v>138</v>
      </c>
      <c r="N39" s="4">
        <v>184</v>
      </c>
      <c r="O39" s="4">
        <v>138</v>
      </c>
      <c r="P39" s="19">
        <f t="shared" si="0"/>
        <v>2105</v>
      </c>
    </row>
    <row r="40" spans="1:16" x14ac:dyDescent="0.3">
      <c r="A40" s="3">
        <v>39</v>
      </c>
      <c r="B40" s="13" t="s">
        <v>49</v>
      </c>
      <c r="C40" s="13" t="s">
        <v>47</v>
      </c>
      <c r="D40" s="4">
        <v>57</v>
      </c>
      <c r="E40" s="4">
        <v>90</v>
      </c>
      <c r="F40" s="4">
        <v>98</v>
      </c>
      <c r="G40" s="4">
        <v>114</v>
      </c>
      <c r="H40" s="4">
        <v>47</v>
      </c>
      <c r="I40" s="4">
        <v>40</v>
      </c>
      <c r="J40" s="4">
        <v>9</v>
      </c>
      <c r="K40" s="4">
        <v>43</v>
      </c>
      <c r="L40" s="4">
        <v>82</v>
      </c>
      <c r="M40" s="4">
        <v>57</v>
      </c>
      <c r="N40" s="4">
        <v>57</v>
      </c>
      <c r="O40" s="4">
        <v>57</v>
      </c>
      <c r="P40" s="19">
        <f t="shared" si="0"/>
        <v>751</v>
      </c>
    </row>
    <row r="41" spans="1:16" x14ac:dyDescent="0.3">
      <c r="A41" s="3">
        <v>40</v>
      </c>
      <c r="B41" s="13" t="s">
        <v>50</v>
      </c>
      <c r="C41" s="13" t="s">
        <v>15</v>
      </c>
      <c r="D41" s="4">
        <v>1507</v>
      </c>
      <c r="E41" s="4">
        <v>1005</v>
      </c>
      <c r="F41" s="4">
        <v>1256</v>
      </c>
      <c r="G41" s="4">
        <v>377</v>
      </c>
      <c r="H41" s="4">
        <v>264</v>
      </c>
      <c r="I41" s="4">
        <v>302</v>
      </c>
      <c r="J41" s="4">
        <v>314</v>
      </c>
      <c r="K41" s="4">
        <v>942</v>
      </c>
      <c r="L41" s="4">
        <v>1381</v>
      </c>
      <c r="M41" s="4">
        <v>1256</v>
      </c>
      <c r="N41" s="4">
        <v>1256</v>
      </c>
      <c r="O41" s="4">
        <v>1758</v>
      </c>
      <c r="P41" s="19">
        <f t="shared" si="0"/>
        <v>11618</v>
      </c>
    </row>
    <row r="42" spans="1:16" x14ac:dyDescent="0.3">
      <c r="A42" s="3">
        <v>41</v>
      </c>
      <c r="B42" s="13" t="s">
        <v>51</v>
      </c>
      <c r="C42" s="13" t="s">
        <v>15</v>
      </c>
      <c r="D42" s="4">
        <v>4634</v>
      </c>
      <c r="E42" s="4">
        <v>4634</v>
      </c>
      <c r="F42" s="4">
        <v>2852</v>
      </c>
      <c r="G42" s="4">
        <v>2852</v>
      </c>
      <c r="H42" s="4">
        <v>1747</v>
      </c>
      <c r="I42" s="4">
        <v>1712</v>
      </c>
      <c r="J42" s="4">
        <v>1426</v>
      </c>
      <c r="K42" s="4">
        <v>1337</v>
      </c>
      <c r="L42" s="4">
        <v>2495</v>
      </c>
      <c r="M42" s="4">
        <v>1782</v>
      </c>
      <c r="N42" s="4">
        <v>3564</v>
      </c>
      <c r="O42" s="4">
        <v>2852</v>
      </c>
      <c r="P42" s="19">
        <f t="shared" si="0"/>
        <v>31887</v>
      </c>
    </row>
    <row r="43" spans="1:16" x14ac:dyDescent="0.3">
      <c r="A43" s="3">
        <v>42</v>
      </c>
      <c r="B43" s="13" t="s">
        <v>52</v>
      </c>
      <c r="C43" s="13" t="s">
        <v>15</v>
      </c>
      <c r="D43" s="4">
        <v>2944</v>
      </c>
      <c r="E43" s="4">
        <v>4710</v>
      </c>
      <c r="F43" s="4">
        <v>2944</v>
      </c>
      <c r="G43" s="4">
        <v>2355</v>
      </c>
      <c r="H43" s="4">
        <v>619</v>
      </c>
      <c r="I43" s="4">
        <v>531</v>
      </c>
      <c r="J43" s="4">
        <v>442</v>
      </c>
      <c r="K43" s="4">
        <v>663</v>
      </c>
      <c r="L43" s="4">
        <v>2355</v>
      </c>
      <c r="M43" s="4">
        <v>3533</v>
      </c>
      <c r="N43" s="4">
        <v>3827</v>
      </c>
      <c r="O43" s="4">
        <v>3238</v>
      </c>
      <c r="P43" s="19">
        <f t="shared" si="0"/>
        <v>28161</v>
      </c>
    </row>
    <row r="44" spans="1:16" x14ac:dyDescent="0.3">
      <c r="A44" s="3">
        <v>43</v>
      </c>
      <c r="B44" s="13" t="s">
        <v>53</v>
      </c>
      <c r="C44" s="13" t="s">
        <v>15</v>
      </c>
      <c r="D44" s="4">
        <v>1559</v>
      </c>
      <c r="E44" s="4">
        <v>1559</v>
      </c>
      <c r="F44" s="4">
        <v>1299</v>
      </c>
      <c r="G44" s="4">
        <v>909</v>
      </c>
      <c r="H44" s="4">
        <v>455</v>
      </c>
      <c r="I44" s="4">
        <v>468</v>
      </c>
      <c r="J44" s="4">
        <v>520</v>
      </c>
      <c r="K44" s="4">
        <v>682</v>
      </c>
      <c r="L44" s="4">
        <v>909</v>
      </c>
      <c r="M44" s="4">
        <v>520</v>
      </c>
      <c r="N44" s="4">
        <v>1169</v>
      </c>
      <c r="O44" s="4">
        <v>1688</v>
      </c>
      <c r="P44" s="19">
        <f t="shared" si="0"/>
        <v>11737</v>
      </c>
    </row>
    <row r="45" spans="1:16" x14ac:dyDescent="0.3">
      <c r="A45" s="3">
        <v>44</v>
      </c>
      <c r="B45" s="13" t="s">
        <v>54</v>
      </c>
      <c r="C45" s="13" t="s">
        <v>15</v>
      </c>
      <c r="D45" s="4">
        <v>2106</v>
      </c>
      <c r="E45" s="4">
        <v>2106</v>
      </c>
      <c r="F45" s="4">
        <v>1806</v>
      </c>
      <c r="G45" s="4">
        <v>2407</v>
      </c>
      <c r="H45" s="4">
        <v>1265</v>
      </c>
      <c r="I45" s="4">
        <v>2708</v>
      </c>
      <c r="J45" s="4">
        <v>1956</v>
      </c>
      <c r="K45" s="4">
        <v>2483</v>
      </c>
      <c r="L45" s="4">
        <v>3009</v>
      </c>
      <c r="M45" s="4">
        <v>3009</v>
      </c>
      <c r="N45" s="4">
        <v>903</v>
      </c>
      <c r="O45" s="4">
        <v>1204</v>
      </c>
      <c r="P45" s="19">
        <f t="shared" si="0"/>
        <v>24962</v>
      </c>
    </row>
    <row r="46" spans="1:16" x14ac:dyDescent="0.3">
      <c r="A46" s="3">
        <v>45</v>
      </c>
      <c r="B46" s="13" t="s">
        <v>55</v>
      </c>
      <c r="C46" s="13" t="s">
        <v>15</v>
      </c>
      <c r="D46" s="4">
        <v>264</v>
      </c>
      <c r="E46" s="4">
        <v>1975</v>
      </c>
      <c r="F46" s="4">
        <v>790</v>
      </c>
      <c r="G46" s="4">
        <v>527</v>
      </c>
      <c r="H46" s="4">
        <v>1199</v>
      </c>
      <c r="I46" s="4">
        <v>870</v>
      </c>
      <c r="J46" s="4">
        <v>527</v>
      </c>
      <c r="K46" s="4">
        <v>889</v>
      </c>
      <c r="L46" s="4">
        <v>1449</v>
      </c>
      <c r="M46" s="4">
        <v>1843</v>
      </c>
      <c r="N46" s="4">
        <v>659</v>
      </c>
      <c r="O46" s="4">
        <v>264</v>
      </c>
      <c r="P46" s="19">
        <f t="shared" si="0"/>
        <v>11256</v>
      </c>
    </row>
    <row r="47" spans="1:16" x14ac:dyDescent="0.3">
      <c r="A47" s="3">
        <v>46</v>
      </c>
      <c r="B47" s="13" t="s">
        <v>56</v>
      </c>
      <c r="C47" s="13" t="s">
        <v>15</v>
      </c>
      <c r="D47" s="4">
        <v>329</v>
      </c>
      <c r="E47" s="4">
        <v>1151</v>
      </c>
      <c r="F47" s="4">
        <v>2466</v>
      </c>
      <c r="G47" s="4">
        <v>2795</v>
      </c>
      <c r="H47" s="4">
        <v>116</v>
      </c>
      <c r="I47" s="4">
        <v>1086</v>
      </c>
      <c r="J47" s="4">
        <v>740</v>
      </c>
      <c r="K47" s="4">
        <v>1233</v>
      </c>
      <c r="L47" s="4">
        <v>2138</v>
      </c>
      <c r="M47" s="4">
        <v>1644</v>
      </c>
      <c r="N47" s="4">
        <v>658</v>
      </c>
      <c r="O47" s="4">
        <v>165</v>
      </c>
      <c r="P47" s="19">
        <f t="shared" si="0"/>
        <v>14521</v>
      </c>
    </row>
    <row r="48" spans="1:16" x14ac:dyDescent="0.3">
      <c r="A48" s="3">
        <v>47</v>
      </c>
      <c r="B48" s="13" t="s">
        <v>57</v>
      </c>
      <c r="C48" s="13" t="s">
        <v>15</v>
      </c>
      <c r="D48" s="4">
        <v>1184</v>
      </c>
      <c r="E48" s="4">
        <v>1894</v>
      </c>
      <c r="F48" s="4">
        <v>1657</v>
      </c>
      <c r="G48" s="4">
        <v>1420</v>
      </c>
      <c r="H48" s="4">
        <v>497</v>
      </c>
      <c r="I48" s="4">
        <v>2273</v>
      </c>
      <c r="J48" s="4">
        <v>1539</v>
      </c>
      <c r="K48" s="4">
        <v>2485</v>
      </c>
      <c r="L48" s="4">
        <v>2604</v>
      </c>
      <c r="M48" s="4">
        <v>2367</v>
      </c>
      <c r="N48" s="4">
        <v>1420</v>
      </c>
      <c r="O48" s="4">
        <v>237</v>
      </c>
      <c r="P48" s="19">
        <f t="shared" si="0"/>
        <v>19577</v>
      </c>
    </row>
    <row r="49" spans="1:16" x14ac:dyDescent="0.3">
      <c r="A49" s="3">
        <v>48</v>
      </c>
      <c r="B49" s="13" t="s">
        <v>58</v>
      </c>
      <c r="C49" s="13" t="s">
        <v>15</v>
      </c>
      <c r="D49" s="4">
        <v>2362</v>
      </c>
      <c r="E49" s="4">
        <v>1687</v>
      </c>
      <c r="F49" s="4">
        <v>2362</v>
      </c>
      <c r="G49" s="4">
        <v>1350</v>
      </c>
      <c r="H49" s="4">
        <v>1890</v>
      </c>
      <c r="I49" s="4">
        <v>2227</v>
      </c>
      <c r="J49" s="4">
        <v>1687</v>
      </c>
      <c r="K49" s="4">
        <v>3290</v>
      </c>
      <c r="L49" s="4">
        <v>5060</v>
      </c>
      <c r="M49" s="4">
        <v>5398</v>
      </c>
      <c r="N49" s="4">
        <v>675</v>
      </c>
      <c r="O49" s="4">
        <v>675</v>
      </c>
      <c r="P49" s="19">
        <f t="shared" si="0"/>
        <v>28663</v>
      </c>
    </row>
    <row r="50" spans="1:16" x14ac:dyDescent="0.3">
      <c r="A50" s="3">
        <v>49</v>
      </c>
      <c r="B50" s="13" t="s">
        <v>59</v>
      </c>
      <c r="C50" s="13" t="s">
        <v>15</v>
      </c>
      <c r="D50" s="4">
        <v>170</v>
      </c>
      <c r="E50" s="4">
        <v>339</v>
      </c>
      <c r="F50" s="4">
        <v>2200</v>
      </c>
      <c r="G50" s="4">
        <v>2031</v>
      </c>
      <c r="H50" s="4">
        <v>830</v>
      </c>
      <c r="I50" s="4">
        <v>1422</v>
      </c>
      <c r="J50" s="4">
        <v>846</v>
      </c>
      <c r="K50" s="4">
        <v>1397</v>
      </c>
      <c r="L50" s="4">
        <v>1862</v>
      </c>
      <c r="M50" s="4">
        <v>1523</v>
      </c>
      <c r="N50" s="4">
        <v>1016</v>
      </c>
      <c r="O50" s="4">
        <v>677</v>
      </c>
      <c r="P50" s="19">
        <f t="shared" si="0"/>
        <v>14313</v>
      </c>
    </row>
    <row r="51" spans="1:16" x14ac:dyDescent="0.3">
      <c r="A51" s="3">
        <v>50</v>
      </c>
      <c r="B51" s="13" t="s">
        <v>60</v>
      </c>
      <c r="C51" s="13" t="s">
        <v>15</v>
      </c>
      <c r="D51" s="4">
        <v>1073</v>
      </c>
      <c r="E51" s="4">
        <v>1073</v>
      </c>
      <c r="F51" s="4">
        <v>1073</v>
      </c>
      <c r="G51" s="4">
        <v>1073</v>
      </c>
      <c r="H51" s="4">
        <v>1252</v>
      </c>
      <c r="I51" s="4">
        <v>1716</v>
      </c>
      <c r="J51" s="4">
        <v>1609</v>
      </c>
      <c r="K51" s="4">
        <v>5363</v>
      </c>
      <c r="L51" s="4">
        <v>4290</v>
      </c>
      <c r="M51" s="4">
        <v>5363</v>
      </c>
      <c r="N51" s="4">
        <v>3575</v>
      </c>
      <c r="O51" s="4">
        <v>3218</v>
      </c>
      <c r="P51" s="19">
        <f t="shared" si="0"/>
        <v>30678</v>
      </c>
    </row>
    <row r="52" spans="1:16" x14ac:dyDescent="0.3">
      <c r="A52" s="3">
        <v>51</v>
      </c>
      <c r="B52" s="13" t="s">
        <v>61</v>
      </c>
      <c r="C52" s="13" t="s">
        <v>15</v>
      </c>
      <c r="D52" s="4">
        <v>345</v>
      </c>
      <c r="E52" s="4">
        <v>690</v>
      </c>
      <c r="F52" s="4">
        <v>1035</v>
      </c>
      <c r="G52" s="4">
        <v>1725</v>
      </c>
      <c r="H52" s="4">
        <v>1449</v>
      </c>
      <c r="I52" s="4">
        <v>2070</v>
      </c>
      <c r="J52" s="4">
        <v>1380</v>
      </c>
      <c r="K52" s="4">
        <v>4399</v>
      </c>
      <c r="L52" s="4">
        <v>6210</v>
      </c>
      <c r="M52" s="4">
        <v>5865</v>
      </c>
      <c r="N52" s="4">
        <v>2760</v>
      </c>
      <c r="O52" s="4">
        <v>1725</v>
      </c>
      <c r="P52" s="19">
        <f t="shared" si="0"/>
        <v>29653</v>
      </c>
    </row>
    <row r="53" spans="1:16" x14ac:dyDescent="0.3">
      <c r="A53" s="3">
        <v>52</v>
      </c>
      <c r="B53" s="13" t="s">
        <v>62</v>
      </c>
      <c r="C53" s="13" t="s">
        <v>63</v>
      </c>
      <c r="D53" s="4">
        <v>3256</v>
      </c>
      <c r="E53" s="4">
        <v>5426</v>
      </c>
      <c r="F53" s="4">
        <v>5968</v>
      </c>
      <c r="G53" s="4">
        <v>5426</v>
      </c>
      <c r="H53" s="4">
        <v>3039</v>
      </c>
      <c r="I53" s="4">
        <v>2605</v>
      </c>
      <c r="J53" s="4">
        <v>2171</v>
      </c>
      <c r="K53" s="4">
        <v>2442</v>
      </c>
      <c r="L53" s="4">
        <v>2713</v>
      </c>
      <c r="M53" s="4">
        <v>4883</v>
      </c>
      <c r="N53" s="4">
        <v>4883</v>
      </c>
      <c r="O53" s="4">
        <v>5426</v>
      </c>
      <c r="P53" s="19">
        <f t="shared" si="0"/>
        <v>48238</v>
      </c>
    </row>
    <row r="54" spans="1:16" x14ac:dyDescent="0.3">
      <c r="A54" s="3">
        <v>53</v>
      </c>
      <c r="B54" s="13" t="s">
        <v>64</v>
      </c>
      <c r="C54" s="13" t="s">
        <v>63</v>
      </c>
      <c r="D54" s="4">
        <v>2415</v>
      </c>
      <c r="E54" s="4">
        <v>2415</v>
      </c>
      <c r="F54" s="4">
        <v>3018</v>
      </c>
      <c r="G54" s="4">
        <v>2415</v>
      </c>
      <c r="H54" s="4">
        <v>1691</v>
      </c>
      <c r="I54" s="4">
        <v>1268</v>
      </c>
      <c r="J54" s="4">
        <v>1208</v>
      </c>
      <c r="K54" s="4">
        <v>1812</v>
      </c>
      <c r="L54" s="4">
        <v>2415</v>
      </c>
      <c r="M54" s="4">
        <v>2415</v>
      </c>
      <c r="N54" s="4">
        <v>3320</v>
      </c>
      <c r="O54" s="4">
        <v>2415</v>
      </c>
      <c r="P54" s="19">
        <f t="shared" si="0"/>
        <v>26807</v>
      </c>
    </row>
    <row r="55" spans="1:16" x14ac:dyDescent="0.3">
      <c r="A55" s="3">
        <v>54</v>
      </c>
      <c r="B55" s="13" t="s">
        <v>65</v>
      </c>
      <c r="C55" s="13" t="s">
        <v>63</v>
      </c>
      <c r="D55" s="4">
        <v>161</v>
      </c>
      <c r="E55" s="4">
        <v>161</v>
      </c>
      <c r="F55" s="4">
        <v>161</v>
      </c>
      <c r="G55" s="4">
        <v>121</v>
      </c>
      <c r="H55" s="4">
        <v>113</v>
      </c>
      <c r="I55" s="4">
        <v>97</v>
      </c>
      <c r="J55" s="4">
        <v>81</v>
      </c>
      <c r="K55" s="4">
        <v>121</v>
      </c>
      <c r="L55" s="4">
        <v>161</v>
      </c>
      <c r="M55" s="4">
        <v>161</v>
      </c>
      <c r="N55" s="4">
        <v>262</v>
      </c>
      <c r="O55" s="4">
        <v>182</v>
      </c>
      <c r="P55" s="19">
        <f t="shared" si="0"/>
        <v>1782</v>
      </c>
    </row>
    <row r="56" spans="1:16" x14ac:dyDescent="0.3">
      <c r="A56" s="3">
        <v>55</v>
      </c>
      <c r="B56" s="13" t="s">
        <v>66</v>
      </c>
      <c r="C56" s="13" t="s">
        <v>63</v>
      </c>
      <c r="D56" s="4">
        <v>166</v>
      </c>
      <c r="E56" s="4">
        <v>147</v>
      </c>
      <c r="F56" s="4">
        <v>147</v>
      </c>
      <c r="G56" s="4">
        <v>92</v>
      </c>
      <c r="H56" s="4">
        <v>142</v>
      </c>
      <c r="I56" s="4">
        <v>111</v>
      </c>
      <c r="J56" s="4">
        <v>83</v>
      </c>
      <c r="K56" s="4">
        <v>138</v>
      </c>
      <c r="L56" s="4">
        <v>147</v>
      </c>
      <c r="M56" s="4">
        <v>147</v>
      </c>
      <c r="N56" s="4">
        <v>111</v>
      </c>
      <c r="O56" s="4">
        <v>147</v>
      </c>
      <c r="P56" s="19">
        <f t="shared" si="0"/>
        <v>1578</v>
      </c>
    </row>
    <row r="57" spans="1:16" x14ac:dyDescent="0.3">
      <c r="A57" s="3">
        <v>56</v>
      </c>
      <c r="B57" s="13" t="s">
        <v>67</v>
      </c>
      <c r="C57" s="13" t="s">
        <v>63</v>
      </c>
      <c r="D57" s="4">
        <v>64</v>
      </c>
      <c r="E57" s="4">
        <v>128</v>
      </c>
      <c r="F57" s="4">
        <v>141</v>
      </c>
      <c r="G57" s="4">
        <v>128</v>
      </c>
      <c r="H57" s="4">
        <v>90</v>
      </c>
      <c r="I57" s="4">
        <v>108</v>
      </c>
      <c r="J57" s="4">
        <v>77</v>
      </c>
      <c r="K57" s="4">
        <v>78</v>
      </c>
      <c r="L57" s="4">
        <v>128</v>
      </c>
      <c r="M57" s="4">
        <v>39</v>
      </c>
      <c r="N57" s="4">
        <v>39</v>
      </c>
      <c r="O57" s="4">
        <v>52</v>
      </c>
      <c r="P57" s="19">
        <f t="shared" si="0"/>
        <v>1072</v>
      </c>
    </row>
    <row r="58" spans="1:16" x14ac:dyDescent="0.3">
      <c r="A58" s="3">
        <v>57</v>
      </c>
      <c r="B58" s="13" t="s">
        <v>68</v>
      </c>
      <c r="C58" s="13" t="s">
        <v>69</v>
      </c>
      <c r="D58" s="4">
        <v>838</v>
      </c>
      <c r="E58" s="4">
        <v>1844</v>
      </c>
      <c r="F58" s="4">
        <v>1676</v>
      </c>
      <c r="G58" s="4">
        <v>1341</v>
      </c>
      <c r="H58" s="4">
        <v>1057</v>
      </c>
      <c r="I58" s="4">
        <v>805</v>
      </c>
      <c r="J58" s="4">
        <v>671</v>
      </c>
      <c r="K58" s="4">
        <v>1132</v>
      </c>
      <c r="L58" s="4">
        <v>1676</v>
      </c>
      <c r="M58" s="4">
        <v>1341</v>
      </c>
      <c r="N58" s="4">
        <v>1006</v>
      </c>
      <c r="O58" s="4">
        <v>1341</v>
      </c>
      <c r="P58" s="19">
        <f t="shared" si="0"/>
        <v>14728</v>
      </c>
    </row>
    <row r="59" spans="1:16" x14ac:dyDescent="0.3">
      <c r="A59" s="3">
        <v>58</v>
      </c>
      <c r="B59" s="13" t="s">
        <v>70</v>
      </c>
      <c r="C59" s="13" t="s">
        <v>7</v>
      </c>
      <c r="D59" s="4">
        <v>986</v>
      </c>
      <c r="E59" s="4">
        <v>2169</v>
      </c>
      <c r="F59" s="4">
        <v>1971</v>
      </c>
      <c r="G59" s="4">
        <v>1577</v>
      </c>
      <c r="H59" s="4">
        <v>1242</v>
      </c>
      <c r="I59" s="4">
        <v>947</v>
      </c>
      <c r="J59" s="4">
        <v>789</v>
      </c>
      <c r="K59" s="4">
        <v>1331</v>
      </c>
      <c r="L59" s="4">
        <v>1971</v>
      </c>
      <c r="M59" s="4">
        <v>1577</v>
      </c>
      <c r="N59" s="4">
        <v>1183</v>
      </c>
      <c r="O59" s="4">
        <v>1577</v>
      </c>
      <c r="P59" s="19">
        <f t="shared" si="0"/>
        <v>17320</v>
      </c>
    </row>
    <row r="60" spans="1:16" x14ac:dyDescent="0.3">
      <c r="A60" s="3">
        <v>59</v>
      </c>
      <c r="B60" s="13" t="s">
        <v>71</v>
      </c>
      <c r="C60" s="13" t="s">
        <v>47</v>
      </c>
      <c r="D60" s="4">
        <v>66</v>
      </c>
      <c r="E60" s="4">
        <v>99</v>
      </c>
      <c r="F60" s="4">
        <v>149</v>
      </c>
      <c r="G60" s="4">
        <v>264</v>
      </c>
      <c r="H60" s="4">
        <v>324</v>
      </c>
      <c r="I60" s="4">
        <v>60</v>
      </c>
      <c r="J60" s="4">
        <v>33</v>
      </c>
      <c r="K60" s="4">
        <v>87</v>
      </c>
      <c r="L60" s="4">
        <v>99</v>
      </c>
      <c r="M60" s="4">
        <v>17</v>
      </c>
      <c r="N60" s="4">
        <v>165</v>
      </c>
      <c r="O60" s="4">
        <v>50</v>
      </c>
      <c r="P60" s="19">
        <f t="shared" si="0"/>
        <v>1413</v>
      </c>
    </row>
    <row r="61" spans="1:16" x14ac:dyDescent="0.3">
      <c r="A61" s="3">
        <v>60</v>
      </c>
      <c r="B61" s="13" t="s">
        <v>72</v>
      </c>
      <c r="C61" s="13" t="s">
        <v>73</v>
      </c>
      <c r="D61" s="4">
        <v>54</v>
      </c>
      <c r="E61" s="4">
        <v>54</v>
      </c>
      <c r="F61" s="4">
        <v>47</v>
      </c>
      <c r="G61" s="4">
        <v>54</v>
      </c>
      <c r="H61" s="4">
        <v>38</v>
      </c>
      <c r="I61" s="4">
        <v>33</v>
      </c>
      <c r="J61" s="4">
        <v>34</v>
      </c>
      <c r="K61" s="4">
        <v>41</v>
      </c>
      <c r="L61" s="4">
        <v>54</v>
      </c>
      <c r="M61" s="4">
        <v>54</v>
      </c>
      <c r="N61" s="4">
        <v>74</v>
      </c>
      <c r="O61" s="4">
        <v>54</v>
      </c>
      <c r="P61" s="19">
        <f t="shared" si="0"/>
        <v>591</v>
      </c>
    </row>
    <row r="62" spans="1:16" x14ac:dyDescent="0.3">
      <c r="A62" s="3">
        <v>61</v>
      </c>
      <c r="B62" s="13" t="s">
        <v>74</v>
      </c>
      <c r="C62" s="13" t="s">
        <v>47</v>
      </c>
      <c r="D62" s="4">
        <v>14</v>
      </c>
      <c r="E62" s="4">
        <v>92</v>
      </c>
      <c r="F62" s="4">
        <v>118</v>
      </c>
      <c r="G62" s="4">
        <v>287</v>
      </c>
      <c r="H62" s="4">
        <v>229</v>
      </c>
      <c r="I62" s="4">
        <v>56</v>
      </c>
      <c r="J62" s="4">
        <v>46</v>
      </c>
      <c r="K62" s="4">
        <v>118</v>
      </c>
      <c r="L62" s="4">
        <v>79</v>
      </c>
      <c r="M62" s="4">
        <v>14</v>
      </c>
      <c r="N62" s="4">
        <v>27</v>
      </c>
      <c r="O62" s="4">
        <v>14</v>
      </c>
      <c r="P62" s="19">
        <f t="shared" si="0"/>
        <v>1094</v>
      </c>
    </row>
    <row r="63" spans="1:16" x14ac:dyDescent="0.3">
      <c r="A63" s="3">
        <v>62</v>
      </c>
      <c r="B63" s="13" t="s">
        <v>75</v>
      </c>
      <c r="C63" s="13" t="s">
        <v>7</v>
      </c>
      <c r="D63" s="4">
        <v>55</v>
      </c>
      <c r="E63" s="4">
        <v>384</v>
      </c>
      <c r="F63" s="4">
        <v>493</v>
      </c>
      <c r="G63" s="4">
        <v>1205</v>
      </c>
      <c r="H63" s="4">
        <v>959</v>
      </c>
      <c r="I63" s="4">
        <v>231</v>
      </c>
      <c r="J63" s="4">
        <v>192</v>
      </c>
      <c r="K63" s="4">
        <v>493</v>
      </c>
      <c r="L63" s="4">
        <v>329</v>
      </c>
      <c r="M63" s="4">
        <v>55</v>
      </c>
      <c r="N63" s="4">
        <v>110</v>
      </c>
      <c r="O63" s="4">
        <v>55</v>
      </c>
      <c r="P63" s="19">
        <f t="shared" si="0"/>
        <v>4561</v>
      </c>
    </row>
    <row r="64" spans="1:16" x14ac:dyDescent="0.3">
      <c r="A64" s="3">
        <v>63</v>
      </c>
      <c r="B64" s="13" t="s">
        <v>76</v>
      </c>
      <c r="C64" s="13" t="s">
        <v>69</v>
      </c>
      <c r="D64" s="4">
        <v>204</v>
      </c>
      <c r="E64" s="4">
        <v>272</v>
      </c>
      <c r="F64" s="4">
        <v>272</v>
      </c>
      <c r="G64" s="4">
        <v>272</v>
      </c>
      <c r="H64" s="4">
        <v>191</v>
      </c>
      <c r="I64" s="4">
        <v>164</v>
      </c>
      <c r="J64" s="4">
        <v>136</v>
      </c>
      <c r="K64" s="4">
        <v>204</v>
      </c>
      <c r="L64" s="4">
        <v>272</v>
      </c>
      <c r="M64" s="4">
        <v>272</v>
      </c>
      <c r="N64" s="4">
        <v>442</v>
      </c>
      <c r="O64" s="4">
        <v>306</v>
      </c>
      <c r="P64" s="19">
        <f t="shared" si="0"/>
        <v>3007</v>
      </c>
    </row>
    <row r="65" spans="1:16" x14ac:dyDescent="0.3">
      <c r="A65" s="3">
        <v>64</v>
      </c>
      <c r="B65" s="13" t="s">
        <v>77</v>
      </c>
      <c r="C65" s="13" t="s">
        <v>7</v>
      </c>
      <c r="D65" s="4">
        <v>263</v>
      </c>
      <c r="E65" s="4">
        <v>351</v>
      </c>
      <c r="F65" s="4">
        <v>351</v>
      </c>
      <c r="G65" s="4">
        <v>351</v>
      </c>
      <c r="H65" s="4">
        <v>246</v>
      </c>
      <c r="I65" s="4">
        <v>211</v>
      </c>
      <c r="J65" s="4">
        <v>176</v>
      </c>
      <c r="K65" s="4">
        <v>264</v>
      </c>
      <c r="L65" s="4">
        <v>351</v>
      </c>
      <c r="M65" s="4">
        <v>351</v>
      </c>
      <c r="N65" s="4">
        <v>570</v>
      </c>
      <c r="O65" s="4">
        <v>395</v>
      </c>
      <c r="P65" s="19">
        <f t="shared" si="0"/>
        <v>3880</v>
      </c>
    </row>
    <row r="66" spans="1:16" x14ac:dyDescent="0.3">
      <c r="A66" s="3">
        <v>65</v>
      </c>
      <c r="B66" s="13" t="s">
        <v>78</v>
      </c>
      <c r="C66" s="13" t="s">
        <v>7</v>
      </c>
      <c r="D66" s="4">
        <v>1095</v>
      </c>
      <c r="E66" s="4">
        <v>1460</v>
      </c>
      <c r="F66" s="4">
        <v>1460</v>
      </c>
      <c r="G66" s="4">
        <v>1460</v>
      </c>
      <c r="H66" s="4">
        <v>1022</v>
      </c>
      <c r="I66" s="4">
        <v>876</v>
      </c>
      <c r="J66" s="4">
        <v>730</v>
      </c>
      <c r="K66" s="4">
        <v>1095</v>
      </c>
      <c r="L66" s="4">
        <v>1460</v>
      </c>
      <c r="M66" s="4">
        <v>1460</v>
      </c>
      <c r="N66" s="4">
        <v>2373</v>
      </c>
      <c r="O66" s="4">
        <v>1643</v>
      </c>
      <c r="P66" s="19">
        <f t="shared" si="0"/>
        <v>16134</v>
      </c>
    </row>
    <row r="67" spans="1:16" x14ac:dyDescent="0.3">
      <c r="A67" s="3">
        <v>66</v>
      </c>
      <c r="B67" s="13" t="s">
        <v>79</v>
      </c>
      <c r="C67" s="13" t="s">
        <v>15</v>
      </c>
      <c r="D67" s="4">
        <v>1276</v>
      </c>
      <c r="E67" s="4">
        <v>1276</v>
      </c>
      <c r="F67" s="4">
        <v>1276</v>
      </c>
      <c r="G67" s="4">
        <v>1276</v>
      </c>
      <c r="H67" s="4">
        <v>1676</v>
      </c>
      <c r="I67" s="4">
        <v>862</v>
      </c>
      <c r="J67" s="4">
        <v>559</v>
      </c>
      <c r="K67" s="4">
        <v>1077</v>
      </c>
      <c r="L67" s="4">
        <v>1595</v>
      </c>
      <c r="M67" s="4">
        <v>1117</v>
      </c>
      <c r="N67" s="4">
        <v>798</v>
      </c>
      <c r="O67" s="4">
        <v>957</v>
      </c>
      <c r="P67" s="19">
        <f t="shared" ref="P67:P101" si="1">SUM(D67:O67)</f>
        <v>13745</v>
      </c>
    </row>
    <row r="68" spans="1:16" x14ac:dyDescent="0.3">
      <c r="A68" s="3">
        <v>67</v>
      </c>
      <c r="B68" s="13" t="s">
        <v>80</v>
      </c>
      <c r="C68" s="13" t="s">
        <v>15</v>
      </c>
      <c r="D68" s="4">
        <v>1106</v>
      </c>
      <c r="E68" s="4">
        <v>1327</v>
      </c>
      <c r="F68" s="4">
        <v>1549</v>
      </c>
      <c r="G68" s="4">
        <v>1549</v>
      </c>
      <c r="H68" s="4">
        <v>775</v>
      </c>
      <c r="I68" s="4">
        <v>797</v>
      </c>
      <c r="J68" s="4">
        <v>664</v>
      </c>
      <c r="K68" s="4">
        <v>1162</v>
      </c>
      <c r="L68" s="4">
        <v>1770</v>
      </c>
      <c r="M68" s="4">
        <v>4424</v>
      </c>
      <c r="N68" s="4">
        <v>4424</v>
      </c>
      <c r="O68" s="4">
        <v>664</v>
      </c>
      <c r="P68" s="19">
        <f t="shared" si="1"/>
        <v>20211</v>
      </c>
    </row>
    <row r="69" spans="1:16" x14ac:dyDescent="0.3">
      <c r="A69" s="3">
        <v>68</v>
      </c>
      <c r="B69" s="13" t="s">
        <v>81</v>
      </c>
      <c r="C69" s="13" t="s">
        <v>15</v>
      </c>
      <c r="D69" s="4">
        <v>1076</v>
      </c>
      <c r="E69" s="4">
        <v>1210</v>
      </c>
      <c r="F69" s="4">
        <v>807</v>
      </c>
      <c r="G69" s="4">
        <v>1076</v>
      </c>
      <c r="H69" s="4">
        <v>847</v>
      </c>
      <c r="I69" s="4">
        <v>565</v>
      </c>
      <c r="J69" s="4">
        <v>404</v>
      </c>
      <c r="K69" s="4">
        <v>1008</v>
      </c>
      <c r="L69" s="4">
        <v>1479</v>
      </c>
      <c r="M69" s="4">
        <v>1748</v>
      </c>
      <c r="N69" s="4">
        <v>941</v>
      </c>
      <c r="O69" s="4">
        <v>807</v>
      </c>
      <c r="P69" s="19">
        <f t="shared" si="1"/>
        <v>11968</v>
      </c>
    </row>
    <row r="70" spans="1:16" x14ac:dyDescent="0.3">
      <c r="A70" s="3">
        <v>69</v>
      </c>
      <c r="B70" s="13" t="s">
        <v>82</v>
      </c>
      <c r="C70" s="13" t="s">
        <v>15</v>
      </c>
      <c r="D70" s="4">
        <v>2657</v>
      </c>
      <c r="E70" s="4">
        <v>2657</v>
      </c>
      <c r="F70" s="4">
        <v>2126</v>
      </c>
      <c r="G70" s="4">
        <v>2657</v>
      </c>
      <c r="H70" s="4">
        <v>1675</v>
      </c>
      <c r="I70" s="4">
        <v>1914</v>
      </c>
      <c r="J70" s="4">
        <v>598</v>
      </c>
      <c r="K70" s="4">
        <v>2491</v>
      </c>
      <c r="L70" s="4">
        <v>2192</v>
      </c>
      <c r="M70" s="4">
        <v>1595</v>
      </c>
      <c r="N70" s="4">
        <v>1395</v>
      </c>
      <c r="O70" s="4">
        <v>1063</v>
      </c>
      <c r="P70" s="19">
        <f t="shared" si="1"/>
        <v>23020</v>
      </c>
    </row>
    <row r="71" spans="1:16" x14ac:dyDescent="0.3">
      <c r="A71" s="3">
        <v>70</v>
      </c>
      <c r="B71" s="13" t="s">
        <v>83</v>
      </c>
      <c r="C71" s="13" t="s">
        <v>7</v>
      </c>
      <c r="D71" s="4">
        <v>584</v>
      </c>
      <c r="E71" s="4">
        <v>584</v>
      </c>
      <c r="F71" s="4">
        <v>468</v>
      </c>
      <c r="G71" s="4">
        <v>584</v>
      </c>
      <c r="H71" s="4">
        <v>369</v>
      </c>
      <c r="I71" s="4">
        <v>421</v>
      </c>
      <c r="J71" s="4">
        <v>132</v>
      </c>
      <c r="K71" s="4">
        <v>548</v>
      </c>
      <c r="L71" s="4">
        <v>482</v>
      </c>
      <c r="M71" s="4">
        <v>351</v>
      </c>
      <c r="N71" s="4">
        <v>307</v>
      </c>
      <c r="O71" s="4">
        <v>234</v>
      </c>
      <c r="P71" s="19">
        <f t="shared" si="1"/>
        <v>5064</v>
      </c>
    </row>
    <row r="72" spans="1:16" x14ac:dyDescent="0.3">
      <c r="A72" s="3">
        <v>71</v>
      </c>
      <c r="B72" s="13" t="s">
        <v>84</v>
      </c>
      <c r="C72" s="13" t="s">
        <v>7</v>
      </c>
      <c r="D72" s="4">
        <v>475</v>
      </c>
      <c r="E72" s="4">
        <v>475</v>
      </c>
      <c r="F72" s="4">
        <v>380</v>
      </c>
      <c r="G72" s="4">
        <v>475</v>
      </c>
      <c r="H72" s="4">
        <v>300</v>
      </c>
      <c r="I72" s="4">
        <v>342</v>
      </c>
      <c r="J72" s="4">
        <v>107</v>
      </c>
      <c r="K72" s="4">
        <v>446</v>
      </c>
      <c r="L72" s="4">
        <v>392</v>
      </c>
      <c r="M72" s="4">
        <v>285</v>
      </c>
      <c r="N72" s="4">
        <v>250</v>
      </c>
      <c r="O72" s="4">
        <v>190</v>
      </c>
      <c r="P72" s="19">
        <f t="shared" si="1"/>
        <v>4117</v>
      </c>
    </row>
    <row r="73" spans="1:16" x14ac:dyDescent="0.3">
      <c r="A73" s="3">
        <v>72</v>
      </c>
      <c r="B73" s="13" t="s">
        <v>85</v>
      </c>
      <c r="C73" s="13" t="s">
        <v>7</v>
      </c>
      <c r="D73" s="4">
        <v>511</v>
      </c>
      <c r="E73" s="4">
        <v>511</v>
      </c>
      <c r="F73" s="4">
        <v>409</v>
      </c>
      <c r="G73" s="4">
        <v>511</v>
      </c>
      <c r="H73" s="4">
        <v>322</v>
      </c>
      <c r="I73" s="4">
        <v>369</v>
      </c>
      <c r="J73" s="4">
        <v>115</v>
      </c>
      <c r="K73" s="4">
        <v>480</v>
      </c>
      <c r="L73" s="4">
        <v>422</v>
      </c>
      <c r="M73" s="4">
        <v>307</v>
      </c>
      <c r="N73" s="4">
        <v>269</v>
      </c>
      <c r="O73" s="4">
        <v>205</v>
      </c>
      <c r="P73" s="19">
        <f t="shared" si="1"/>
        <v>4431</v>
      </c>
    </row>
    <row r="74" spans="1:16" x14ac:dyDescent="0.3">
      <c r="A74" s="3">
        <v>73</v>
      </c>
      <c r="B74" s="13" t="s">
        <v>86</v>
      </c>
      <c r="C74" s="13" t="s">
        <v>7</v>
      </c>
      <c r="D74" s="4">
        <v>438</v>
      </c>
      <c r="E74" s="4">
        <v>438</v>
      </c>
      <c r="F74" s="4">
        <v>351</v>
      </c>
      <c r="G74" s="4">
        <v>438</v>
      </c>
      <c r="H74" s="4">
        <v>277</v>
      </c>
      <c r="I74" s="4">
        <v>316</v>
      </c>
      <c r="J74" s="4">
        <v>99</v>
      </c>
      <c r="K74" s="4">
        <v>411</v>
      </c>
      <c r="L74" s="4">
        <v>362</v>
      </c>
      <c r="M74" s="4">
        <v>263</v>
      </c>
      <c r="N74" s="4">
        <v>230</v>
      </c>
      <c r="O74" s="4">
        <v>176</v>
      </c>
      <c r="P74" s="19">
        <f t="shared" si="1"/>
        <v>3799</v>
      </c>
    </row>
    <row r="75" spans="1:16" x14ac:dyDescent="0.3">
      <c r="A75" s="3">
        <v>74</v>
      </c>
      <c r="B75" s="13" t="s">
        <v>87</v>
      </c>
      <c r="C75" s="13" t="s">
        <v>7</v>
      </c>
      <c r="D75" s="4">
        <v>438</v>
      </c>
      <c r="E75" s="4">
        <v>438</v>
      </c>
      <c r="F75" s="4">
        <v>351</v>
      </c>
      <c r="G75" s="4">
        <v>438</v>
      </c>
      <c r="H75" s="4">
        <v>277</v>
      </c>
      <c r="I75" s="4">
        <v>316</v>
      </c>
      <c r="J75" s="4">
        <v>99</v>
      </c>
      <c r="K75" s="4">
        <v>411</v>
      </c>
      <c r="L75" s="4">
        <v>362</v>
      </c>
      <c r="M75" s="4">
        <v>263</v>
      </c>
      <c r="N75" s="4">
        <v>230</v>
      </c>
      <c r="O75" s="4">
        <v>176</v>
      </c>
      <c r="P75" s="19">
        <f t="shared" si="1"/>
        <v>3799</v>
      </c>
    </row>
    <row r="76" spans="1:16" x14ac:dyDescent="0.3">
      <c r="A76" s="3">
        <v>75</v>
      </c>
      <c r="B76" s="13" t="s">
        <v>88</v>
      </c>
      <c r="C76" s="13" t="s">
        <v>7</v>
      </c>
      <c r="D76" s="4">
        <v>584</v>
      </c>
      <c r="E76" s="4">
        <v>584</v>
      </c>
      <c r="F76" s="4">
        <v>468</v>
      </c>
      <c r="G76" s="4">
        <v>584</v>
      </c>
      <c r="H76" s="4">
        <v>369</v>
      </c>
      <c r="I76" s="4">
        <v>421</v>
      </c>
      <c r="J76" s="4">
        <v>132</v>
      </c>
      <c r="K76" s="4">
        <v>548</v>
      </c>
      <c r="L76" s="4">
        <v>482</v>
      </c>
      <c r="M76" s="4">
        <v>351</v>
      </c>
      <c r="N76" s="4">
        <v>307</v>
      </c>
      <c r="O76" s="4">
        <v>234</v>
      </c>
      <c r="P76" s="19">
        <f t="shared" si="1"/>
        <v>5064</v>
      </c>
    </row>
    <row r="77" spans="1:16" x14ac:dyDescent="0.3">
      <c r="A77" s="3">
        <v>76</v>
      </c>
      <c r="B77" s="13" t="s">
        <v>89</v>
      </c>
      <c r="C77" s="13" t="s">
        <v>7</v>
      </c>
      <c r="D77" s="4">
        <v>621</v>
      </c>
      <c r="E77" s="4">
        <v>621</v>
      </c>
      <c r="F77" s="4">
        <v>497</v>
      </c>
      <c r="G77" s="4">
        <v>621</v>
      </c>
      <c r="H77" s="4">
        <v>392</v>
      </c>
      <c r="I77" s="4">
        <v>447</v>
      </c>
      <c r="J77" s="4">
        <v>140</v>
      </c>
      <c r="K77" s="4">
        <v>582</v>
      </c>
      <c r="L77" s="4">
        <v>512</v>
      </c>
      <c r="M77" s="4">
        <v>373</v>
      </c>
      <c r="N77" s="4">
        <v>326</v>
      </c>
      <c r="O77" s="4">
        <v>249</v>
      </c>
      <c r="P77" s="19">
        <f t="shared" si="1"/>
        <v>5381</v>
      </c>
    </row>
    <row r="78" spans="1:16" x14ac:dyDescent="0.3">
      <c r="A78" s="3">
        <v>77</v>
      </c>
      <c r="B78" s="13" t="s">
        <v>90</v>
      </c>
      <c r="C78" s="13" t="s">
        <v>7</v>
      </c>
      <c r="D78" s="4">
        <v>511</v>
      </c>
      <c r="E78" s="4">
        <v>511</v>
      </c>
      <c r="F78" s="4">
        <v>409</v>
      </c>
      <c r="G78" s="4">
        <v>511</v>
      </c>
      <c r="H78" s="4">
        <v>322</v>
      </c>
      <c r="I78" s="4">
        <v>369</v>
      </c>
      <c r="J78" s="4">
        <v>115</v>
      </c>
      <c r="K78" s="4">
        <v>480</v>
      </c>
      <c r="L78" s="4">
        <v>422</v>
      </c>
      <c r="M78" s="4">
        <v>307</v>
      </c>
      <c r="N78" s="4">
        <v>269</v>
      </c>
      <c r="O78" s="4">
        <v>205</v>
      </c>
      <c r="P78" s="19">
        <f t="shared" si="1"/>
        <v>4431</v>
      </c>
    </row>
    <row r="79" spans="1:16" x14ac:dyDescent="0.3">
      <c r="A79" s="3">
        <v>78</v>
      </c>
      <c r="B79" s="13" t="s">
        <v>91</v>
      </c>
      <c r="C79" s="13" t="s">
        <v>7</v>
      </c>
      <c r="D79" s="4">
        <v>694</v>
      </c>
      <c r="E79" s="4">
        <v>694</v>
      </c>
      <c r="F79" s="4">
        <v>555</v>
      </c>
      <c r="G79" s="4">
        <v>694</v>
      </c>
      <c r="H79" s="4">
        <v>438</v>
      </c>
      <c r="I79" s="4">
        <v>500</v>
      </c>
      <c r="J79" s="4">
        <v>157</v>
      </c>
      <c r="K79" s="4">
        <v>651</v>
      </c>
      <c r="L79" s="4">
        <v>573</v>
      </c>
      <c r="M79" s="4">
        <v>417</v>
      </c>
      <c r="N79" s="4">
        <v>365</v>
      </c>
      <c r="O79" s="4">
        <v>278</v>
      </c>
      <c r="P79" s="19">
        <f t="shared" si="1"/>
        <v>6016</v>
      </c>
    </row>
    <row r="80" spans="1:16" x14ac:dyDescent="0.3">
      <c r="A80" s="3">
        <v>79</v>
      </c>
      <c r="B80" s="13" t="s">
        <v>92</v>
      </c>
      <c r="C80" s="13" t="s">
        <v>7</v>
      </c>
      <c r="D80" s="4">
        <v>475</v>
      </c>
      <c r="E80" s="4">
        <v>475</v>
      </c>
      <c r="F80" s="4">
        <v>380</v>
      </c>
      <c r="G80" s="4">
        <v>475</v>
      </c>
      <c r="H80" s="4">
        <v>300</v>
      </c>
      <c r="I80" s="4">
        <v>342</v>
      </c>
      <c r="J80" s="4">
        <v>107</v>
      </c>
      <c r="K80" s="4">
        <v>446</v>
      </c>
      <c r="L80" s="4">
        <v>392</v>
      </c>
      <c r="M80" s="4">
        <v>285</v>
      </c>
      <c r="N80" s="4">
        <v>250</v>
      </c>
      <c r="O80" s="4">
        <v>190</v>
      </c>
      <c r="P80" s="19">
        <f t="shared" si="1"/>
        <v>4117</v>
      </c>
    </row>
    <row r="81" spans="1:16" x14ac:dyDescent="0.3">
      <c r="A81" s="3">
        <v>80</v>
      </c>
      <c r="B81" s="13" t="s">
        <v>93</v>
      </c>
      <c r="C81" s="13" t="s">
        <v>7</v>
      </c>
      <c r="D81" s="4">
        <v>365</v>
      </c>
      <c r="E81" s="4">
        <v>365</v>
      </c>
      <c r="F81" s="4">
        <v>292</v>
      </c>
      <c r="G81" s="4">
        <v>365</v>
      </c>
      <c r="H81" s="4">
        <v>231</v>
      </c>
      <c r="I81" s="4">
        <v>263</v>
      </c>
      <c r="J81" s="4">
        <v>83</v>
      </c>
      <c r="K81" s="4">
        <v>343</v>
      </c>
      <c r="L81" s="4">
        <v>302</v>
      </c>
      <c r="M81" s="4">
        <v>219</v>
      </c>
      <c r="N81" s="4">
        <v>192</v>
      </c>
      <c r="O81" s="4">
        <v>146</v>
      </c>
      <c r="P81" s="19">
        <f t="shared" si="1"/>
        <v>3166</v>
      </c>
    </row>
    <row r="82" spans="1:16" x14ac:dyDescent="0.3">
      <c r="A82" s="3">
        <v>81</v>
      </c>
      <c r="B82" s="13" t="s">
        <v>94</v>
      </c>
      <c r="C82" s="13" t="s">
        <v>7</v>
      </c>
      <c r="D82" s="4">
        <v>548</v>
      </c>
      <c r="E82" s="4">
        <v>548</v>
      </c>
      <c r="F82" s="4">
        <v>438</v>
      </c>
      <c r="G82" s="4">
        <v>548</v>
      </c>
      <c r="H82" s="4">
        <v>346</v>
      </c>
      <c r="I82" s="4">
        <v>395</v>
      </c>
      <c r="J82" s="4">
        <v>124</v>
      </c>
      <c r="K82" s="4">
        <v>514</v>
      </c>
      <c r="L82" s="4">
        <v>452</v>
      </c>
      <c r="M82" s="4">
        <v>329</v>
      </c>
      <c r="N82" s="4">
        <v>288</v>
      </c>
      <c r="O82" s="4">
        <v>219</v>
      </c>
      <c r="P82" s="19">
        <f t="shared" si="1"/>
        <v>4749</v>
      </c>
    </row>
    <row r="83" spans="1:16" x14ac:dyDescent="0.3">
      <c r="A83" s="3">
        <v>82</v>
      </c>
      <c r="B83" s="13" t="s">
        <v>95</v>
      </c>
      <c r="C83" s="13" t="s">
        <v>7</v>
      </c>
      <c r="D83" s="4">
        <v>621</v>
      </c>
      <c r="E83" s="4">
        <v>621</v>
      </c>
      <c r="F83" s="4">
        <v>497</v>
      </c>
      <c r="G83" s="4">
        <v>621</v>
      </c>
      <c r="H83" s="4">
        <v>392</v>
      </c>
      <c r="I83" s="4">
        <v>447</v>
      </c>
      <c r="J83" s="4">
        <v>140</v>
      </c>
      <c r="K83" s="4">
        <v>582</v>
      </c>
      <c r="L83" s="4">
        <v>512</v>
      </c>
      <c r="M83" s="4">
        <v>373</v>
      </c>
      <c r="N83" s="4">
        <v>326</v>
      </c>
      <c r="O83" s="4">
        <v>249</v>
      </c>
      <c r="P83" s="19">
        <f t="shared" si="1"/>
        <v>5381</v>
      </c>
    </row>
    <row r="84" spans="1:16" x14ac:dyDescent="0.3">
      <c r="A84" s="3">
        <v>83</v>
      </c>
      <c r="B84" s="13" t="s">
        <v>96</v>
      </c>
      <c r="C84" s="13" t="s">
        <v>7</v>
      </c>
      <c r="D84" s="4">
        <v>475</v>
      </c>
      <c r="E84" s="4">
        <v>475</v>
      </c>
      <c r="F84" s="4">
        <v>380</v>
      </c>
      <c r="G84" s="4">
        <v>475</v>
      </c>
      <c r="H84" s="4">
        <v>300</v>
      </c>
      <c r="I84" s="4">
        <v>342</v>
      </c>
      <c r="J84" s="4">
        <v>107</v>
      </c>
      <c r="K84" s="4">
        <v>446</v>
      </c>
      <c r="L84" s="4">
        <v>392</v>
      </c>
      <c r="M84" s="4">
        <v>285</v>
      </c>
      <c r="N84" s="4">
        <v>250</v>
      </c>
      <c r="O84" s="4">
        <v>190</v>
      </c>
      <c r="P84" s="19">
        <f t="shared" si="1"/>
        <v>4117</v>
      </c>
    </row>
    <row r="85" spans="1:16" x14ac:dyDescent="0.3">
      <c r="A85" s="3">
        <v>84</v>
      </c>
      <c r="B85" s="13" t="s">
        <v>97</v>
      </c>
      <c r="C85" s="13" t="s">
        <v>15</v>
      </c>
      <c r="D85" s="4">
        <v>655</v>
      </c>
      <c r="E85" s="4">
        <v>983</v>
      </c>
      <c r="F85" s="4">
        <v>2292</v>
      </c>
      <c r="G85" s="4">
        <v>2619</v>
      </c>
      <c r="H85" s="4">
        <v>2521</v>
      </c>
      <c r="I85" s="4">
        <v>3929</v>
      </c>
      <c r="J85" s="4">
        <v>2292</v>
      </c>
      <c r="K85" s="4">
        <v>4665</v>
      </c>
      <c r="L85" s="4">
        <v>1965</v>
      </c>
      <c r="M85" s="4">
        <v>1474</v>
      </c>
      <c r="N85" s="4">
        <v>1392</v>
      </c>
      <c r="O85" s="4">
        <v>328</v>
      </c>
      <c r="P85" s="19">
        <f t="shared" si="1"/>
        <v>25115</v>
      </c>
    </row>
    <row r="86" spans="1:16" x14ac:dyDescent="0.3">
      <c r="A86" s="3">
        <v>85</v>
      </c>
      <c r="B86" s="13" t="s">
        <v>98</v>
      </c>
      <c r="C86" s="13" t="s">
        <v>15</v>
      </c>
      <c r="D86" s="4">
        <v>184</v>
      </c>
      <c r="E86" s="4">
        <v>276</v>
      </c>
      <c r="F86" s="4">
        <v>734</v>
      </c>
      <c r="G86" s="4">
        <v>2936</v>
      </c>
      <c r="H86" s="4">
        <v>2955</v>
      </c>
      <c r="I86" s="4">
        <v>1762</v>
      </c>
      <c r="J86" s="4">
        <v>1101</v>
      </c>
      <c r="K86" s="4">
        <v>2202</v>
      </c>
      <c r="L86" s="4">
        <v>1101</v>
      </c>
      <c r="M86" s="4">
        <v>413</v>
      </c>
      <c r="N86" s="4">
        <v>390</v>
      </c>
      <c r="O86" s="4">
        <v>92</v>
      </c>
      <c r="P86" s="19">
        <f t="shared" si="1"/>
        <v>14146</v>
      </c>
    </row>
    <row r="87" spans="1:16" x14ac:dyDescent="0.3">
      <c r="A87" s="3">
        <v>86</v>
      </c>
      <c r="B87" s="13" t="s">
        <v>99</v>
      </c>
      <c r="C87" s="13" t="s">
        <v>15</v>
      </c>
      <c r="D87" s="4">
        <v>66</v>
      </c>
      <c r="E87" s="4">
        <v>99</v>
      </c>
      <c r="F87" s="4">
        <v>791</v>
      </c>
      <c r="G87" s="4">
        <v>2240</v>
      </c>
      <c r="H87" s="4">
        <v>1200</v>
      </c>
      <c r="I87" s="4">
        <v>1266</v>
      </c>
      <c r="J87" s="4">
        <v>1318</v>
      </c>
      <c r="K87" s="4">
        <v>1680</v>
      </c>
      <c r="L87" s="4">
        <v>659</v>
      </c>
      <c r="M87" s="4">
        <v>149</v>
      </c>
      <c r="N87" s="4">
        <v>396</v>
      </c>
      <c r="O87" s="4">
        <v>132</v>
      </c>
      <c r="P87" s="19">
        <f t="shared" si="1"/>
        <v>9996</v>
      </c>
    </row>
    <row r="88" spans="1:16" x14ac:dyDescent="0.3">
      <c r="A88" s="3">
        <v>87</v>
      </c>
      <c r="B88" s="13" t="s">
        <v>100</v>
      </c>
      <c r="C88" s="13" t="s">
        <v>15</v>
      </c>
      <c r="D88" s="4">
        <v>938</v>
      </c>
      <c r="E88" s="4">
        <v>938</v>
      </c>
      <c r="F88" s="4">
        <v>1641</v>
      </c>
      <c r="G88" s="4">
        <v>3985</v>
      </c>
      <c r="H88" s="4">
        <v>1805</v>
      </c>
      <c r="I88" s="4">
        <v>2672</v>
      </c>
      <c r="J88" s="4">
        <v>1641</v>
      </c>
      <c r="K88" s="4">
        <v>2813</v>
      </c>
      <c r="L88" s="4">
        <v>938</v>
      </c>
      <c r="M88" s="4">
        <v>235</v>
      </c>
      <c r="N88" s="4">
        <v>469</v>
      </c>
      <c r="O88" s="4">
        <v>235</v>
      </c>
      <c r="P88" s="19">
        <f t="shared" si="1"/>
        <v>18310</v>
      </c>
    </row>
    <row r="89" spans="1:16" x14ac:dyDescent="0.3">
      <c r="A89" s="3">
        <v>88</v>
      </c>
      <c r="B89" s="13" t="s">
        <v>101</v>
      </c>
      <c r="C89" s="13" t="s">
        <v>15</v>
      </c>
      <c r="D89" s="4">
        <v>513</v>
      </c>
      <c r="E89" s="4">
        <v>342</v>
      </c>
      <c r="F89" s="4">
        <v>1368</v>
      </c>
      <c r="G89" s="4">
        <v>1710</v>
      </c>
      <c r="H89" s="4">
        <v>1317</v>
      </c>
      <c r="I89" s="4">
        <v>2052</v>
      </c>
      <c r="J89" s="4">
        <v>1197</v>
      </c>
      <c r="K89" s="4">
        <v>2437</v>
      </c>
      <c r="L89" s="4">
        <v>684</v>
      </c>
      <c r="M89" s="4">
        <v>513</v>
      </c>
      <c r="N89" s="4">
        <v>342</v>
      </c>
      <c r="O89" s="4">
        <v>684</v>
      </c>
      <c r="P89" s="19">
        <f t="shared" si="1"/>
        <v>13159</v>
      </c>
    </row>
    <row r="90" spans="1:16" x14ac:dyDescent="0.3">
      <c r="A90" s="3">
        <v>89</v>
      </c>
      <c r="B90" s="13" t="s">
        <v>102</v>
      </c>
      <c r="C90" s="13" t="s">
        <v>15</v>
      </c>
      <c r="D90" s="4">
        <v>1629</v>
      </c>
      <c r="E90" s="4">
        <v>3460</v>
      </c>
      <c r="F90" s="4">
        <v>3664</v>
      </c>
      <c r="G90" s="4">
        <v>3460</v>
      </c>
      <c r="H90" s="4">
        <v>1141</v>
      </c>
      <c r="I90" s="4">
        <v>611</v>
      </c>
      <c r="J90" s="4">
        <v>102</v>
      </c>
      <c r="K90" s="4">
        <v>306</v>
      </c>
      <c r="L90" s="4">
        <v>611</v>
      </c>
      <c r="M90" s="4">
        <v>1018</v>
      </c>
      <c r="N90" s="4">
        <v>1222</v>
      </c>
      <c r="O90" s="4">
        <v>2036</v>
      </c>
      <c r="P90" s="19">
        <f t="shared" si="1"/>
        <v>19260</v>
      </c>
    </row>
    <row r="91" spans="1:16" x14ac:dyDescent="0.3">
      <c r="A91" s="3">
        <v>90</v>
      </c>
      <c r="B91" s="13" t="s">
        <v>103</v>
      </c>
      <c r="C91" s="13" t="s">
        <v>15</v>
      </c>
      <c r="D91" s="4">
        <v>1358</v>
      </c>
      <c r="E91" s="4">
        <v>1584</v>
      </c>
      <c r="F91" s="4">
        <v>1810</v>
      </c>
      <c r="G91" s="4">
        <v>4524</v>
      </c>
      <c r="H91" s="4">
        <v>3167</v>
      </c>
      <c r="I91" s="4">
        <v>408</v>
      </c>
      <c r="J91" s="4">
        <v>566</v>
      </c>
      <c r="K91" s="4">
        <v>1019</v>
      </c>
      <c r="L91" s="4">
        <v>1584</v>
      </c>
      <c r="M91" s="4">
        <v>1584</v>
      </c>
      <c r="N91" s="4">
        <v>1131</v>
      </c>
      <c r="O91" s="4">
        <v>1358</v>
      </c>
      <c r="P91" s="19">
        <f t="shared" si="1"/>
        <v>20093</v>
      </c>
    </row>
    <row r="92" spans="1:16" x14ac:dyDescent="0.3">
      <c r="A92" s="3">
        <v>91</v>
      </c>
      <c r="B92" s="13" t="s">
        <v>104</v>
      </c>
      <c r="C92" s="13" t="s">
        <v>15</v>
      </c>
      <c r="D92" s="4">
        <v>1147</v>
      </c>
      <c r="E92" s="4">
        <v>1911</v>
      </c>
      <c r="F92" s="4">
        <v>2102</v>
      </c>
      <c r="G92" s="4">
        <v>2484</v>
      </c>
      <c r="H92" s="4">
        <v>937</v>
      </c>
      <c r="I92" s="4">
        <v>689</v>
      </c>
      <c r="J92" s="4">
        <v>765</v>
      </c>
      <c r="K92" s="4">
        <v>1290</v>
      </c>
      <c r="L92" s="4">
        <v>1147</v>
      </c>
      <c r="M92" s="4">
        <v>1529</v>
      </c>
      <c r="N92" s="4">
        <v>1720</v>
      </c>
      <c r="O92" s="4">
        <v>1338</v>
      </c>
      <c r="P92" s="19">
        <f t="shared" si="1"/>
        <v>17059</v>
      </c>
    </row>
    <row r="93" spans="1:16" x14ac:dyDescent="0.3">
      <c r="A93" s="3">
        <v>92</v>
      </c>
      <c r="B93" s="13" t="s">
        <v>105</v>
      </c>
      <c r="C93" s="13" t="s">
        <v>15</v>
      </c>
      <c r="D93" s="4">
        <v>1359</v>
      </c>
      <c r="E93" s="4">
        <v>3774</v>
      </c>
      <c r="F93" s="4">
        <v>2491</v>
      </c>
      <c r="G93" s="4">
        <v>1812</v>
      </c>
      <c r="H93" s="4">
        <v>1111</v>
      </c>
      <c r="I93" s="4">
        <v>725</v>
      </c>
      <c r="J93" s="4">
        <v>1510</v>
      </c>
      <c r="K93" s="4">
        <v>2265</v>
      </c>
      <c r="L93" s="4">
        <v>2416</v>
      </c>
      <c r="M93" s="4">
        <v>3020</v>
      </c>
      <c r="N93" s="4">
        <v>2718</v>
      </c>
      <c r="O93" s="4">
        <v>3624</v>
      </c>
      <c r="P93" s="19">
        <f t="shared" si="1"/>
        <v>26825</v>
      </c>
    </row>
    <row r="94" spans="1:16" x14ac:dyDescent="0.3">
      <c r="A94" s="3">
        <v>93</v>
      </c>
      <c r="B94" s="13" t="s">
        <v>106</v>
      </c>
      <c r="C94" s="13" t="s">
        <v>15</v>
      </c>
      <c r="D94" s="4">
        <v>3401</v>
      </c>
      <c r="E94" s="4">
        <v>4615</v>
      </c>
      <c r="F94" s="4">
        <v>1458</v>
      </c>
      <c r="G94" s="4">
        <v>1093</v>
      </c>
      <c r="H94" s="4">
        <v>724</v>
      </c>
      <c r="I94" s="4">
        <v>146</v>
      </c>
      <c r="J94" s="4">
        <v>243</v>
      </c>
      <c r="K94" s="4">
        <v>547</v>
      </c>
      <c r="L94" s="4">
        <v>1701</v>
      </c>
      <c r="M94" s="4">
        <v>1944</v>
      </c>
      <c r="N94" s="4">
        <v>2672</v>
      </c>
      <c r="O94" s="4">
        <v>4858</v>
      </c>
      <c r="P94" s="19">
        <f t="shared" si="1"/>
        <v>23402</v>
      </c>
    </row>
    <row r="95" spans="1:16" x14ac:dyDescent="0.3">
      <c r="A95" s="3">
        <v>94</v>
      </c>
      <c r="B95" s="13" t="s">
        <v>107</v>
      </c>
      <c r="C95" s="13" t="s">
        <v>15</v>
      </c>
      <c r="D95" s="4">
        <v>2510</v>
      </c>
      <c r="E95" s="4">
        <v>3347</v>
      </c>
      <c r="F95" s="4">
        <v>1255</v>
      </c>
      <c r="G95" s="4">
        <v>471</v>
      </c>
      <c r="H95" s="4">
        <v>312</v>
      </c>
      <c r="I95" s="4">
        <v>63</v>
      </c>
      <c r="J95" s="4">
        <v>105</v>
      </c>
      <c r="K95" s="4">
        <v>236</v>
      </c>
      <c r="L95" s="4">
        <v>837</v>
      </c>
      <c r="M95" s="4">
        <v>3347</v>
      </c>
      <c r="N95" s="4">
        <v>4811</v>
      </c>
      <c r="O95" s="4">
        <v>3347</v>
      </c>
      <c r="P95" s="19">
        <f t="shared" si="1"/>
        <v>20641</v>
      </c>
    </row>
    <row r="96" spans="1:16" x14ac:dyDescent="0.3">
      <c r="A96" s="3">
        <v>95</v>
      </c>
      <c r="B96" s="13" t="s">
        <v>108</v>
      </c>
      <c r="C96" s="13" t="s">
        <v>15</v>
      </c>
      <c r="D96" s="4">
        <v>2388</v>
      </c>
      <c r="E96" s="4">
        <v>1911</v>
      </c>
      <c r="F96" s="4">
        <v>1911</v>
      </c>
      <c r="G96" s="4">
        <v>1911</v>
      </c>
      <c r="H96" s="4">
        <v>1004</v>
      </c>
      <c r="I96" s="4">
        <v>717</v>
      </c>
      <c r="J96" s="4">
        <v>1075</v>
      </c>
      <c r="K96" s="4">
        <v>1075</v>
      </c>
      <c r="L96" s="4">
        <v>2388</v>
      </c>
      <c r="M96" s="4">
        <v>2627</v>
      </c>
      <c r="N96" s="4">
        <v>2150</v>
      </c>
      <c r="O96" s="4">
        <v>2388</v>
      </c>
      <c r="P96" s="19">
        <f t="shared" si="1"/>
        <v>21545</v>
      </c>
    </row>
    <row r="97" spans="1:16" x14ac:dyDescent="0.3">
      <c r="A97" s="3">
        <v>96</v>
      </c>
      <c r="B97" s="13" t="s">
        <v>109</v>
      </c>
      <c r="C97" s="13" t="s">
        <v>15</v>
      </c>
      <c r="D97" s="4">
        <v>2663</v>
      </c>
      <c r="E97" s="4">
        <v>2663</v>
      </c>
      <c r="F97" s="4">
        <v>2330</v>
      </c>
      <c r="G97" s="4">
        <v>2663</v>
      </c>
      <c r="H97" s="4">
        <v>1865</v>
      </c>
      <c r="I97" s="4">
        <v>1598</v>
      </c>
      <c r="J97" s="4">
        <v>1332</v>
      </c>
      <c r="K97" s="4">
        <v>1998</v>
      </c>
      <c r="L97" s="4">
        <v>2663</v>
      </c>
      <c r="M97" s="4">
        <v>3328</v>
      </c>
      <c r="N97" s="4">
        <v>3661</v>
      </c>
      <c r="O97" s="4">
        <v>2663</v>
      </c>
      <c r="P97" s="19">
        <f t="shared" si="1"/>
        <v>29427</v>
      </c>
    </row>
    <row r="98" spans="1:16" x14ac:dyDescent="0.3">
      <c r="A98" s="3">
        <v>97</v>
      </c>
      <c r="B98" s="13" t="s">
        <v>110</v>
      </c>
      <c r="C98" s="13" t="s">
        <v>15</v>
      </c>
      <c r="D98" s="4">
        <v>2109</v>
      </c>
      <c r="E98" s="4">
        <v>2811</v>
      </c>
      <c r="F98" s="4">
        <v>2811</v>
      </c>
      <c r="G98" s="4">
        <v>2811</v>
      </c>
      <c r="H98" s="4">
        <v>1968</v>
      </c>
      <c r="I98" s="4">
        <v>1687</v>
      </c>
      <c r="J98" s="4">
        <v>1406</v>
      </c>
      <c r="K98" s="4">
        <v>2109</v>
      </c>
      <c r="L98" s="4">
        <v>2811</v>
      </c>
      <c r="M98" s="4">
        <v>2811</v>
      </c>
      <c r="N98" s="4">
        <v>4568</v>
      </c>
      <c r="O98" s="4">
        <v>3163</v>
      </c>
      <c r="P98" s="19">
        <f t="shared" si="1"/>
        <v>31065</v>
      </c>
    </row>
    <row r="99" spans="1:16" x14ac:dyDescent="0.3">
      <c r="A99" s="3">
        <v>98</v>
      </c>
      <c r="B99" s="13" t="s">
        <v>111</v>
      </c>
      <c r="C99" s="13" t="s">
        <v>15</v>
      </c>
      <c r="D99" s="4">
        <v>1271</v>
      </c>
      <c r="E99" s="4">
        <v>2795</v>
      </c>
      <c r="F99" s="4">
        <v>2541</v>
      </c>
      <c r="G99" s="4">
        <v>2287</v>
      </c>
      <c r="H99" s="4">
        <v>1779</v>
      </c>
      <c r="I99" s="4">
        <v>1220</v>
      </c>
      <c r="J99" s="4">
        <v>1017</v>
      </c>
      <c r="K99" s="4">
        <v>1716</v>
      </c>
      <c r="L99" s="4">
        <v>2033</v>
      </c>
      <c r="M99" s="4">
        <v>2033</v>
      </c>
      <c r="N99" s="4">
        <v>1525</v>
      </c>
      <c r="O99" s="4">
        <v>2033</v>
      </c>
      <c r="P99" s="19">
        <f t="shared" si="1"/>
        <v>22250</v>
      </c>
    </row>
    <row r="100" spans="1:16" x14ac:dyDescent="0.3">
      <c r="A100" s="3">
        <v>99</v>
      </c>
      <c r="B100" s="13" t="s">
        <v>112</v>
      </c>
      <c r="C100" s="13" t="s">
        <v>15</v>
      </c>
      <c r="D100" s="4">
        <v>3380</v>
      </c>
      <c r="E100" s="4">
        <v>2873</v>
      </c>
      <c r="F100" s="4">
        <v>845</v>
      </c>
      <c r="G100" s="4">
        <v>191</v>
      </c>
      <c r="H100" s="4">
        <v>355</v>
      </c>
      <c r="I100" s="4">
        <v>102</v>
      </c>
      <c r="J100" s="4">
        <v>43</v>
      </c>
      <c r="K100" s="4">
        <v>96</v>
      </c>
      <c r="L100" s="4">
        <v>1014</v>
      </c>
      <c r="M100" s="4">
        <v>2873</v>
      </c>
      <c r="N100" s="4">
        <v>2197</v>
      </c>
      <c r="O100" s="4">
        <v>2704</v>
      </c>
      <c r="P100" s="19">
        <f t="shared" si="1"/>
        <v>16673</v>
      </c>
    </row>
    <row r="101" spans="1:16" x14ac:dyDescent="0.3">
      <c r="A101" s="3">
        <v>100</v>
      </c>
      <c r="B101" s="13" t="s">
        <v>113</v>
      </c>
      <c r="C101" s="13" t="s">
        <v>15</v>
      </c>
      <c r="D101" s="4">
        <v>2567</v>
      </c>
      <c r="E101" s="4">
        <v>2567</v>
      </c>
      <c r="F101" s="4">
        <v>3594</v>
      </c>
      <c r="G101" s="4">
        <v>3081</v>
      </c>
      <c r="H101" s="4">
        <v>1438</v>
      </c>
      <c r="I101" s="4">
        <v>1541</v>
      </c>
      <c r="J101" s="4">
        <v>386</v>
      </c>
      <c r="K101" s="4">
        <v>963</v>
      </c>
      <c r="L101" s="4">
        <v>2567</v>
      </c>
      <c r="M101" s="4">
        <v>2824</v>
      </c>
      <c r="N101" s="4">
        <v>771</v>
      </c>
      <c r="O101" s="4">
        <v>1027</v>
      </c>
      <c r="P101" s="19">
        <f t="shared" si="1"/>
        <v>23326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E404-0AFC-43E4-9DDA-B8423F93D2C5}">
  <dimension ref="A1:AD102"/>
  <sheetViews>
    <sheetView topLeftCell="L70" workbookViewId="0">
      <selection activeCell="R72" sqref="R72:AD80"/>
    </sheetView>
  </sheetViews>
  <sheetFormatPr defaultRowHeight="14.4" x14ac:dyDescent="0.3"/>
  <cols>
    <col min="2" max="2" width="29.109375" bestFit="1" customWidth="1"/>
    <col min="3" max="3" width="10.21875" customWidth="1"/>
    <col min="4" max="13" width="10.109375" bestFit="1" customWidth="1"/>
    <col min="14" max="14" width="13.77734375" customWidth="1"/>
    <col min="15" max="15" width="10.109375" bestFit="1" customWidth="1"/>
    <col min="16" max="16" width="12.109375" bestFit="1" customWidth="1"/>
    <col min="18" max="18" width="18" bestFit="1" customWidth="1"/>
    <col min="19" max="19" width="20.5546875" bestFit="1" customWidth="1"/>
    <col min="20" max="20" width="23.44140625" bestFit="1" customWidth="1"/>
    <col min="21" max="21" width="24.33203125" bestFit="1" customWidth="1"/>
    <col min="22" max="22" width="22.33203125" bestFit="1" customWidth="1"/>
    <col min="23" max="24" width="20.6640625" bestFit="1" customWidth="1"/>
    <col min="25" max="25" width="20" bestFit="1" customWidth="1"/>
    <col min="26" max="26" width="22.77734375" bestFit="1" customWidth="1"/>
    <col min="27" max="27" width="26.21875" bestFit="1" customWidth="1"/>
    <col min="28" max="28" width="23.6640625" bestFit="1" customWidth="1"/>
    <col min="29" max="29" width="25.88671875" bestFit="1" customWidth="1"/>
    <col min="30" max="30" width="25.5546875" bestFit="1" customWidth="1"/>
    <col min="31" max="31" width="15.88671875" bestFit="1" customWidth="1"/>
    <col min="32" max="58" width="8.88671875" bestFit="1" customWidth="1"/>
    <col min="59" max="107" width="10.44140625" bestFit="1" customWidth="1"/>
    <col min="108" max="108" width="12.109375" bestFit="1" customWidth="1"/>
    <col min="109" max="109" width="18.6640625" bestFit="1" customWidth="1"/>
    <col min="110" max="110" width="14.44140625" bestFit="1" customWidth="1"/>
    <col min="111" max="111" width="15" bestFit="1" customWidth="1"/>
    <col min="112" max="112" width="12.33203125" bestFit="1" customWidth="1"/>
    <col min="113" max="113" width="15.5546875" bestFit="1" customWidth="1"/>
    <col min="114" max="114" width="12.33203125" bestFit="1" customWidth="1"/>
    <col min="115" max="115" width="19.109375" bestFit="1" customWidth="1"/>
    <col min="116" max="116" width="14.33203125" bestFit="1" customWidth="1"/>
    <col min="117" max="117" width="24.44140625" bestFit="1" customWidth="1"/>
    <col min="118" max="118" width="10.109375" bestFit="1" customWidth="1"/>
    <col min="119" max="119" width="10.77734375" bestFit="1" customWidth="1"/>
  </cols>
  <sheetData>
    <row r="1" spans="1:16" ht="57.6" x14ac:dyDescent="0.3">
      <c r="A1" s="8" t="s">
        <v>0</v>
      </c>
      <c r="B1" s="15" t="s">
        <v>1</v>
      </c>
      <c r="C1" s="15" t="s">
        <v>3</v>
      </c>
      <c r="D1" s="9" t="s">
        <v>126</v>
      </c>
      <c r="E1" s="9" t="s">
        <v>127</v>
      </c>
      <c r="F1" s="9" t="s">
        <v>128</v>
      </c>
      <c r="G1" s="9" t="s">
        <v>129</v>
      </c>
      <c r="H1" s="9" t="s">
        <v>130</v>
      </c>
      <c r="I1" s="9" t="s">
        <v>131</v>
      </c>
      <c r="J1" s="9" t="s">
        <v>132</v>
      </c>
      <c r="K1" s="9" t="s">
        <v>133</v>
      </c>
      <c r="L1" s="9" t="s">
        <v>134</v>
      </c>
      <c r="M1" s="9" t="s">
        <v>135</v>
      </c>
      <c r="N1" s="9" t="s">
        <v>136</v>
      </c>
      <c r="O1" s="9" t="s">
        <v>137</v>
      </c>
      <c r="P1" s="18" t="s">
        <v>150</v>
      </c>
    </row>
    <row r="2" spans="1:16" x14ac:dyDescent="0.3">
      <c r="A2" s="7">
        <v>1</v>
      </c>
      <c r="B2" s="13" t="s">
        <v>5</v>
      </c>
      <c r="C2" s="13" t="s">
        <v>7</v>
      </c>
      <c r="D2" s="10">
        <v>811</v>
      </c>
      <c r="E2" s="17">
        <v>811</v>
      </c>
      <c r="F2" s="17">
        <v>811</v>
      </c>
      <c r="G2" s="17">
        <v>811</v>
      </c>
      <c r="H2" s="17">
        <v>811</v>
      </c>
      <c r="I2" s="17">
        <v>811</v>
      </c>
      <c r="J2" s="17">
        <v>811</v>
      </c>
      <c r="K2" s="17">
        <v>811</v>
      </c>
      <c r="L2" s="17">
        <v>811</v>
      </c>
      <c r="M2" s="17">
        <v>811</v>
      </c>
      <c r="N2" s="17">
        <v>811</v>
      </c>
      <c r="O2" s="17">
        <v>811</v>
      </c>
      <c r="P2" s="21">
        <f>SUM(D2:O2)</f>
        <v>9732</v>
      </c>
    </row>
    <row r="3" spans="1:16" x14ac:dyDescent="0.3">
      <c r="A3" s="7">
        <v>2</v>
      </c>
      <c r="B3" s="13" t="s">
        <v>8</v>
      </c>
      <c r="C3" s="13" t="s">
        <v>7</v>
      </c>
      <c r="D3" s="10">
        <v>1106</v>
      </c>
      <c r="E3" s="10">
        <v>1383</v>
      </c>
      <c r="F3" s="10">
        <v>1659</v>
      </c>
      <c r="G3" s="10">
        <v>1936</v>
      </c>
      <c r="H3" s="10">
        <v>1742</v>
      </c>
      <c r="I3" s="10">
        <v>2987</v>
      </c>
      <c r="J3" s="10">
        <v>2350</v>
      </c>
      <c r="K3" s="10">
        <v>2904</v>
      </c>
      <c r="L3" s="10">
        <v>2212</v>
      </c>
      <c r="M3" s="10">
        <v>1383</v>
      </c>
      <c r="N3" s="10">
        <v>1106</v>
      </c>
      <c r="O3" s="10">
        <v>830</v>
      </c>
      <c r="P3" s="21">
        <f>SUM(D3:O3)</f>
        <v>21598</v>
      </c>
    </row>
    <row r="4" spans="1:16" x14ac:dyDescent="0.3">
      <c r="A4" s="7">
        <v>3</v>
      </c>
      <c r="B4" s="13" t="s">
        <v>9</v>
      </c>
      <c r="C4" s="13" t="s">
        <v>7</v>
      </c>
      <c r="D4" s="10">
        <v>516</v>
      </c>
      <c r="E4" s="10">
        <v>645</v>
      </c>
      <c r="F4" s="10">
        <v>775</v>
      </c>
      <c r="G4" s="10">
        <v>904</v>
      </c>
      <c r="H4" s="10">
        <v>813</v>
      </c>
      <c r="I4" s="10">
        <v>1394</v>
      </c>
      <c r="J4" s="10">
        <v>1097</v>
      </c>
      <c r="K4" s="10">
        <v>1355</v>
      </c>
      <c r="L4" s="10">
        <v>1032</v>
      </c>
      <c r="M4" s="10">
        <v>645</v>
      </c>
      <c r="N4" s="10">
        <v>516</v>
      </c>
      <c r="O4" s="10">
        <v>388</v>
      </c>
      <c r="P4" s="21">
        <f t="shared" ref="P4:P67" si="0">SUM(D4:O4)</f>
        <v>10080</v>
      </c>
    </row>
    <row r="5" spans="1:16" x14ac:dyDescent="0.3">
      <c r="A5" s="7">
        <v>4</v>
      </c>
      <c r="B5" s="13" t="s">
        <v>10</v>
      </c>
      <c r="C5" s="13" t="s">
        <v>7</v>
      </c>
      <c r="D5" s="10">
        <v>664</v>
      </c>
      <c r="E5" s="10">
        <v>830</v>
      </c>
      <c r="F5" s="10">
        <v>996</v>
      </c>
      <c r="G5" s="10">
        <v>1162</v>
      </c>
      <c r="H5" s="10">
        <v>1046</v>
      </c>
      <c r="I5" s="10">
        <v>1793</v>
      </c>
      <c r="J5" s="10">
        <v>1411</v>
      </c>
      <c r="K5" s="10">
        <v>1742</v>
      </c>
      <c r="L5" s="10">
        <v>1327</v>
      </c>
      <c r="M5" s="10">
        <v>830</v>
      </c>
      <c r="N5" s="10">
        <v>664</v>
      </c>
      <c r="O5" s="10">
        <v>498</v>
      </c>
      <c r="P5" s="21">
        <f t="shared" si="0"/>
        <v>12963</v>
      </c>
    </row>
    <row r="6" spans="1:16" x14ac:dyDescent="0.3">
      <c r="A6" s="7">
        <v>5</v>
      </c>
      <c r="B6" s="13" t="s">
        <v>11</v>
      </c>
      <c r="C6" s="13" t="s">
        <v>7</v>
      </c>
      <c r="D6" s="10">
        <v>369</v>
      </c>
      <c r="E6" s="10">
        <v>462</v>
      </c>
      <c r="F6" s="10">
        <v>553</v>
      </c>
      <c r="G6" s="10">
        <v>645</v>
      </c>
      <c r="H6" s="10">
        <v>582</v>
      </c>
      <c r="I6" s="10">
        <v>996</v>
      </c>
      <c r="J6" s="10">
        <v>784</v>
      </c>
      <c r="K6" s="10">
        <v>969</v>
      </c>
      <c r="L6" s="10">
        <v>737</v>
      </c>
      <c r="M6" s="10">
        <v>462</v>
      </c>
      <c r="N6" s="10">
        <v>369</v>
      </c>
      <c r="O6" s="10">
        <v>277</v>
      </c>
      <c r="P6" s="21">
        <f t="shared" si="0"/>
        <v>7205</v>
      </c>
    </row>
    <row r="7" spans="1:16" x14ac:dyDescent="0.3">
      <c r="A7" s="7">
        <v>6</v>
      </c>
      <c r="B7" s="13" t="s">
        <v>12</v>
      </c>
      <c r="C7" s="13" t="s">
        <v>7</v>
      </c>
      <c r="D7" s="10">
        <v>221</v>
      </c>
      <c r="E7" s="10">
        <v>277</v>
      </c>
      <c r="F7" s="10">
        <v>332</v>
      </c>
      <c r="G7" s="10">
        <v>388</v>
      </c>
      <c r="H7" s="10">
        <v>349</v>
      </c>
      <c r="I7" s="10">
        <v>598</v>
      </c>
      <c r="J7" s="10">
        <v>471</v>
      </c>
      <c r="K7" s="10">
        <v>582</v>
      </c>
      <c r="L7" s="10">
        <v>442</v>
      </c>
      <c r="M7" s="10">
        <v>277</v>
      </c>
      <c r="N7" s="10">
        <v>221</v>
      </c>
      <c r="O7" s="10">
        <v>167</v>
      </c>
      <c r="P7" s="21">
        <f t="shared" si="0"/>
        <v>4325</v>
      </c>
    </row>
    <row r="8" spans="1:16" x14ac:dyDescent="0.3">
      <c r="A8" s="7">
        <v>7</v>
      </c>
      <c r="B8" s="13" t="s">
        <v>13</v>
      </c>
      <c r="C8" s="13" t="s">
        <v>15</v>
      </c>
      <c r="D8" s="10">
        <v>3235</v>
      </c>
      <c r="E8" s="10">
        <v>3697</v>
      </c>
      <c r="F8" s="10">
        <v>924</v>
      </c>
      <c r="G8" s="10">
        <v>231</v>
      </c>
      <c r="H8" s="10">
        <v>324</v>
      </c>
      <c r="I8" s="10">
        <v>139</v>
      </c>
      <c r="J8" s="10">
        <v>463</v>
      </c>
      <c r="K8" s="10">
        <v>694</v>
      </c>
      <c r="L8" s="10">
        <v>1618</v>
      </c>
      <c r="M8" s="10">
        <v>3928</v>
      </c>
      <c r="N8" s="10">
        <v>2541</v>
      </c>
      <c r="O8" s="10">
        <v>4389</v>
      </c>
      <c r="P8" s="21">
        <f t="shared" si="0"/>
        <v>22183</v>
      </c>
    </row>
    <row r="9" spans="1:16" x14ac:dyDescent="0.3">
      <c r="A9" s="7">
        <v>8</v>
      </c>
      <c r="B9" s="13" t="s">
        <v>16</v>
      </c>
      <c r="C9" s="13" t="s">
        <v>15</v>
      </c>
      <c r="D9" s="10">
        <v>3553</v>
      </c>
      <c r="E9" s="10">
        <v>4823</v>
      </c>
      <c r="F9" s="10">
        <v>1016</v>
      </c>
      <c r="G9" s="10">
        <v>762</v>
      </c>
      <c r="H9" s="10">
        <v>357</v>
      </c>
      <c r="I9" s="10">
        <v>610</v>
      </c>
      <c r="J9" s="10">
        <v>381</v>
      </c>
      <c r="K9" s="10">
        <v>382</v>
      </c>
      <c r="L9" s="10">
        <v>2031</v>
      </c>
      <c r="M9" s="10">
        <v>2538</v>
      </c>
      <c r="N9" s="10">
        <v>2793</v>
      </c>
      <c r="O9" s="10">
        <v>5076</v>
      </c>
      <c r="P9" s="21">
        <f t="shared" si="0"/>
        <v>24322</v>
      </c>
    </row>
    <row r="10" spans="1:16" x14ac:dyDescent="0.3">
      <c r="A10" s="7">
        <v>9</v>
      </c>
      <c r="B10" s="13" t="s">
        <v>17</v>
      </c>
      <c r="C10" s="13" t="s">
        <v>15</v>
      </c>
      <c r="D10" s="10">
        <v>963</v>
      </c>
      <c r="E10" s="10">
        <v>1155</v>
      </c>
      <c r="F10" s="10">
        <v>1925</v>
      </c>
      <c r="G10" s="10">
        <v>1540</v>
      </c>
      <c r="H10" s="10">
        <v>2291</v>
      </c>
      <c r="I10" s="10">
        <v>2080</v>
      </c>
      <c r="J10" s="10">
        <v>1636</v>
      </c>
      <c r="K10" s="10">
        <v>1155</v>
      </c>
      <c r="L10" s="10">
        <v>963</v>
      </c>
      <c r="M10" s="10">
        <v>193</v>
      </c>
      <c r="N10" s="10">
        <v>386</v>
      </c>
      <c r="O10" s="10">
        <v>578</v>
      </c>
      <c r="P10" s="21">
        <f t="shared" si="0"/>
        <v>14865</v>
      </c>
    </row>
    <row r="11" spans="1:16" x14ac:dyDescent="0.3">
      <c r="A11" s="7">
        <v>10</v>
      </c>
      <c r="B11" s="13" t="s">
        <v>18</v>
      </c>
      <c r="C11" s="13" t="s">
        <v>15</v>
      </c>
      <c r="D11" s="10">
        <v>933</v>
      </c>
      <c r="E11" s="10">
        <v>667</v>
      </c>
      <c r="F11" s="10">
        <v>800</v>
      </c>
      <c r="G11" s="10">
        <v>800</v>
      </c>
      <c r="H11" s="10">
        <v>653</v>
      </c>
      <c r="I11" s="10">
        <v>640</v>
      </c>
      <c r="J11" s="10">
        <v>1332</v>
      </c>
      <c r="K11" s="10">
        <v>1999</v>
      </c>
      <c r="L11" s="10">
        <v>400</v>
      </c>
      <c r="M11" s="10">
        <v>667</v>
      </c>
      <c r="N11" s="10">
        <v>800</v>
      </c>
      <c r="O11" s="10">
        <v>933</v>
      </c>
      <c r="P11" s="21">
        <f t="shared" si="0"/>
        <v>10624</v>
      </c>
    </row>
    <row r="12" spans="1:16" x14ac:dyDescent="0.3">
      <c r="A12" s="7">
        <v>11</v>
      </c>
      <c r="B12" s="13" t="s">
        <v>19</v>
      </c>
      <c r="C12" s="13" t="s">
        <v>15</v>
      </c>
      <c r="D12" s="10">
        <v>2388</v>
      </c>
      <c r="E12" s="10">
        <v>2388</v>
      </c>
      <c r="F12" s="10">
        <v>2686</v>
      </c>
      <c r="G12" s="10">
        <v>2388</v>
      </c>
      <c r="H12" s="10">
        <v>1881</v>
      </c>
      <c r="I12" s="10">
        <v>1433</v>
      </c>
      <c r="J12" s="10">
        <v>1194</v>
      </c>
      <c r="K12" s="10">
        <v>2239</v>
      </c>
      <c r="L12" s="10">
        <v>2388</v>
      </c>
      <c r="M12" s="10">
        <v>2090</v>
      </c>
      <c r="N12" s="10">
        <v>2686</v>
      </c>
      <c r="O12" s="10">
        <v>2388</v>
      </c>
      <c r="P12" s="21">
        <f t="shared" si="0"/>
        <v>26149</v>
      </c>
    </row>
    <row r="13" spans="1:16" x14ac:dyDescent="0.3">
      <c r="A13" s="7">
        <v>12</v>
      </c>
      <c r="B13" s="13" t="s">
        <v>20</v>
      </c>
      <c r="C13" s="13" t="s">
        <v>15</v>
      </c>
      <c r="D13" s="10">
        <v>2642</v>
      </c>
      <c r="E13" s="10">
        <v>2642</v>
      </c>
      <c r="F13" s="10">
        <v>3302</v>
      </c>
      <c r="G13" s="10">
        <v>2642</v>
      </c>
      <c r="H13" s="10">
        <v>1619</v>
      </c>
      <c r="I13" s="10">
        <v>1586</v>
      </c>
      <c r="J13" s="10">
        <v>1321</v>
      </c>
      <c r="K13" s="10">
        <v>2229</v>
      </c>
      <c r="L13" s="10">
        <v>2642</v>
      </c>
      <c r="M13" s="10">
        <v>3302</v>
      </c>
      <c r="N13" s="10">
        <v>2642</v>
      </c>
      <c r="O13" s="10">
        <v>2642</v>
      </c>
      <c r="P13" s="21">
        <f t="shared" si="0"/>
        <v>29211</v>
      </c>
    </row>
    <row r="14" spans="1:16" x14ac:dyDescent="0.3">
      <c r="A14" s="7">
        <v>13</v>
      </c>
      <c r="B14" s="13" t="s">
        <v>21</v>
      </c>
      <c r="C14" s="13" t="s">
        <v>15</v>
      </c>
      <c r="D14" s="10">
        <v>2801</v>
      </c>
      <c r="E14" s="10">
        <v>2801</v>
      </c>
      <c r="F14" s="10">
        <v>2801</v>
      </c>
      <c r="G14" s="10">
        <v>2801</v>
      </c>
      <c r="H14" s="10">
        <v>1961</v>
      </c>
      <c r="I14" s="10">
        <v>1681</v>
      </c>
      <c r="J14" s="10">
        <v>1401</v>
      </c>
      <c r="K14" s="10">
        <v>2101</v>
      </c>
      <c r="L14" s="10">
        <v>3501</v>
      </c>
      <c r="M14" s="10">
        <v>2801</v>
      </c>
      <c r="N14" s="10">
        <v>3501</v>
      </c>
      <c r="O14" s="10">
        <v>2801</v>
      </c>
      <c r="P14" s="21">
        <f t="shared" si="0"/>
        <v>30952</v>
      </c>
    </row>
    <row r="15" spans="1:16" x14ac:dyDescent="0.3">
      <c r="A15" s="7">
        <v>14</v>
      </c>
      <c r="B15" s="13" t="s">
        <v>22</v>
      </c>
      <c r="C15" s="13" t="s">
        <v>15</v>
      </c>
      <c r="D15" s="10">
        <v>2895</v>
      </c>
      <c r="E15" s="10">
        <v>2895</v>
      </c>
      <c r="F15" s="10">
        <v>2895</v>
      </c>
      <c r="G15" s="10">
        <v>3618</v>
      </c>
      <c r="H15" s="10">
        <v>2027</v>
      </c>
      <c r="I15" s="10">
        <v>1520</v>
      </c>
      <c r="J15" s="10">
        <v>1447</v>
      </c>
      <c r="K15" s="10">
        <v>2442</v>
      </c>
      <c r="L15" s="10">
        <v>2895</v>
      </c>
      <c r="M15" s="10">
        <v>2895</v>
      </c>
      <c r="N15" s="10">
        <v>3618</v>
      </c>
      <c r="O15" s="10">
        <v>2895</v>
      </c>
      <c r="P15" s="21">
        <f t="shared" si="0"/>
        <v>32042</v>
      </c>
    </row>
    <row r="16" spans="1:16" x14ac:dyDescent="0.3">
      <c r="A16" s="7">
        <v>15</v>
      </c>
      <c r="B16" s="13" t="s">
        <v>23</v>
      </c>
      <c r="C16" s="13" t="s">
        <v>15</v>
      </c>
      <c r="D16" s="10">
        <v>837</v>
      </c>
      <c r="E16" s="10">
        <v>628</v>
      </c>
      <c r="F16" s="10">
        <v>1256</v>
      </c>
      <c r="G16" s="10">
        <v>1047</v>
      </c>
      <c r="H16" s="10">
        <v>733</v>
      </c>
      <c r="I16" s="10">
        <v>1005</v>
      </c>
      <c r="J16" s="10">
        <v>1047</v>
      </c>
      <c r="K16" s="10">
        <v>1727</v>
      </c>
      <c r="L16" s="10">
        <v>2303</v>
      </c>
      <c r="M16" s="10">
        <v>4186</v>
      </c>
      <c r="N16" s="10">
        <v>1675</v>
      </c>
      <c r="O16" s="10">
        <v>1885</v>
      </c>
      <c r="P16" s="21">
        <f t="shared" si="0"/>
        <v>18329</v>
      </c>
    </row>
    <row r="17" spans="1:16" x14ac:dyDescent="0.3">
      <c r="A17" s="7">
        <v>16</v>
      </c>
      <c r="B17" s="13" t="s">
        <v>24</v>
      </c>
      <c r="C17" s="13" t="s">
        <v>15</v>
      </c>
      <c r="D17" s="10">
        <v>232</v>
      </c>
      <c r="E17" s="10">
        <v>464</v>
      </c>
      <c r="F17" s="10">
        <v>696</v>
      </c>
      <c r="G17" s="10">
        <v>1159</v>
      </c>
      <c r="H17" s="10">
        <v>974</v>
      </c>
      <c r="I17" s="10">
        <v>1391</v>
      </c>
      <c r="J17" s="10">
        <v>927</v>
      </c>
      <c r="K17" s="10">
        <v>2955</v>
      </c>
      <c r="L17" s="10">
        <v>4171</v>
      </c>
      <c r="M17" s="10">
        <v>3940</v>
      </c>
      <c r="N17" s="10">
        <v>1854</v>
      </c>
      <c r="O17" s="10">
        <v>1159</v>
      </c>
      <c r="P17" s="21">
        <f t="shared" si="0"/>
        <v>19922</v>
      </c>
    </row>
    <row r="18" spans="1:16" x14ac:dyDescent="0.3">
      <c r="A18" s="7">
        <v>17</v>
      </c>
      <c r="B18" s="13" t="s">
        <v>25</v>
      </c>
      <c r="C18" s="13" t="s">
        <v>15</v>
      </c>
      <c r="D18" s="10">
        <v>936</v>
      </c>
      <c r="E18" s="10">
        <v>936</v>
      </c>
      <c r="F18" s="10">
        <v>936</v>
      </c>
      <c r="G18" s="10">
        <v>936</v>
      </c>
      <c r="H18" s="10">
        <v>1093</v>
      </c>
      <c r="I18" s="10">
        <v>1499</v>
      </c>
      <c r="J18" s="10">
        <v>1404</v>
      </c>
      <c r="K18" s="10">
        <v>4680</v>
      </c>
      <c r="L18" s="10">
        <v>3744</v>
      </c>
      <c r="M18" s="10">
        <v>4680</v>
      </c>
      <c r="N18" s="10">
        <v>3120</v>
      </c>
      <c r="O18" s="10">
        <v>2808</v>
      </c>
      <c r="P18" s="21">
        <f t="shared" si="0"/>
        <v>26772</v>
      </c>
    </row>
    <row r="19" spans="1:16" x14ac:dyDescent="0.3">
      <c r="A19" s="7">
        <v>18</v>
      </c>
      <c r="B19" s="13" t="s">
        <v>26</v>
      </c>
      <c r="C19" s="13" t="s">
        <v>15</v>
      </c>
      <c r="D19" s="10">
        <v>2394</v>
      </c>
      <c r="E19" s="10">
        <v>2736</v>
      </c>
      <c r="F19" s="10">
        <v>3077</v>
      </c>
      <c r="G19" s="10">
        <v>3077</v>
      </c>
      <c r="H19" s="10">
        <v>2633</v>
      </c>
      <c r="I19" s="10">
        <v>1847</v>
      </c>
      <c r="J19" s="10">
        <v>1710</v>
      </c>
      <c r="K19" s="10">
        <v>1539</v>
      </c>
      <c r="L19" s="10">
        <v>2052</v>
      </c>
      <c r="M19" s="10">
        <v>3077</v>
      </c>
      <c r="N19" s="10">
        <v>3761</v>
      </c>
      <c r="O19" s="10">
        <v>1710</v>
      </c>
      <c r="P19" s="21">
        <f t="shared" si="0"/>
        <v>29613</v>
      </c>
    </row>
    <row r="20" spans="1:16" x14ac:dyDescent="0.3">
      <c r="A20" s="7">
        <v>19</v>
      </c>
      <c r="B20" s="13" t="s">
        <v>27</v>
      </c>
      <c r="C20" s="13" t="s">
        <v>15</v>
      </c>
      <c r="D20" s="10">
        <v>2909</v>
      </c>
      <c r="E20" s="10">
        <v>2586</v>
      </c>
      <c r="F20" s="10">
        <v>2586</v>
      </c>
      <c r="G20" s="10">
        <v>2586</v>
      </c>
      <c r="H20" s="10">
        <v>2036</v>
      </c>
      <c r="I20" s="10">
        <v>1551</v>
      </c>
      <c r="J20" s="10">
        <v>1293</v>
      </c>
      <c r="K20" s="10">
        <v>1939</v>
      </c>
      <c r="L20" s="10">
        <v>2586</v>
      </c>
      <c r="M20" s="10">
        <v>2909</v>
      </c>
      <c r="N20" s="10">
        <v>2909</v>
      </c>
      <c r="O20" s="10">
        <v>2586</v>
      </c>
      <c r="P20" s="21">
        <f t="shared" si="0"/>
        <v>28476</v>
      </c>
    </row>
    <row r="21" spans="1:16" x14ac:dyDescent="0.3">
      <c r="A21" s="7">
        <v>20</v>
      </c>
      <c r="B21" s="13" t="s">
        <v>28</v>
      </c>
      <c r="C21" s="13" t="s">
        <v>15</v>
      </c>
      <c r="D21" s="10">
        <v>1903</v>
      </c>
      <c r="E21" s="10">
        <v>2140</v>
      </c>
      <c r="F21" s="10">
        <v>1903</v>
      </c>
      <c r="G21" s="10">
        <v>2140</v>
      </c>
      <c r="H21" s="10">
        <v>1332</v>
      </c>
      <c r="I21" s="10">
        <v>1285</v>
      </c>
      <c r="J21" s="10">
        <v>951</v>
      </c>
      <c r="K21" s="10">
        <v>1427</v>
      </c>
      <c r="L21" s="10">
        <v>2140</v>
      </c>
      <c r="M21" s="10">
        <v>1903</v>
      </c>
      <c r="N21" s="10">
        <v>1903</v>
      </c>
      <c r="O21" s="10">
        <v>1903</v>
      </c>
      <c r="P21" s="21">
        <f t="shared" si="0"/>
        <v>20930</v>
      </c>
    </row>
    <row r="22" spans="1:16" x14ac:dyDescent="0.3">
      <c r="A22" s="7">
        <v>21</v>
      </c>
      <c r="B22" s="13" t="s">
        <v>29</v>
      </c>
      <c r="C22" s="13" t="s">
        <v>15</v>
      </c>
      <c r="D22" s="10">
        <v>2473</v>
      </c>
      <c r="E22" s="10">
        <v>2473</v>
      </c>
      <c r="F22" s="10">
        <v>2784</v>
      </c>
      <c r="G22" s="10">
        <v>2473</v>
      </c>
      <c r="H22" s="10">
        <v>1516</v>
      </c>
      <c r="I22" s="10">
        <v>1485</v>
      </c>
      <c r="J22" s="10">
        <v>1392</v>
      </c>
      <c r="K22" s="10">
        <v>1855</v>
      </c>
      <c r="L22" s="10">
        <v>2473</v>
      </c>
      <c r="M22" s="10">
        <v>2473</v>
      </c>
      <c r="N22" s="10">
        <v>2784</v>
      </c>
      <c r="O22" s="10">
        <v>3093</v>
      </c>
      <c r="P22" s="21">
        <f t="shared" si="0"/>
        <v>27274</v>
      </c>
    </row>
    <row r="23" spans="1:16" x14ac:dyDescent="0.3">
      <c r="A23" s="7">
        <v>22</v>
      </c>
      <c r="B23" s="13" t="s">
        <v>30</v>
      </c>
      <c r="C23" s="13" t="s">
        <v>15</v>
      </c>
      <c r="D23" s="10">
        <v>2743</v>
      </c>
      <c r="E23" s="10">
        <v>2743</v>
      </c>
      <c r="F23" s="10">
        <v>2743</v>
      </c>
      <c r="G23" s="10">
        <v>2743</v>
      </c>
      <c r="H23" s="10">
        <v>2401</v>
      </c>
      <c r="I23" s="10">
        <v>1646</v>
      </c>
      <c r="J23" s="10">
        <v>1543</v>
      </c>
      <c r="K23" s="10">
        <v>2572</v>
      </c>
      <c r="L23" s="10">
        <v>2743</v>
      </c>
      <c r="M23" s="10">
        <v>2401</v>
      </c>
      <c r="N23" s="10">
        <v>2743</v>
      </c>
      <c r="O23" s="10">
        <v>2743</v>
      </c>
      <c r="P23" s="21">
        <f t="shared" si="0"/>
        <v>29764</v>
      </c>
    </row>
    <row r="24" spans="1:16" x14ac:dyDescent="0.3">
      <c r="A24" s="7">
        <v>23</v>
      </c>
      <c r="B24" s="13" t="s">
        <v>31</v>
      </c>
      <c r="C24" s="13" t="s">
        <v>15</v>
      </c>
      <c r="D24" s="10">
        <v>1561</v>
      </c>
      <c r="E24" s="10">
        <v>1561</v>
      </c>
      <c r="F24" s="10">
        <v>1561</v>
      </c>
      <c r="G24" s="10">
        <v>1561</v>
      </c>
      <c r="H24" s="10">
        <v>1367</v>
      </c>
      <c r="I24" s="10">
        <v>937</v>
      </c>
      <c r="J24" s="10">
        <v>781</v>
      </c>
      <c r="K24" s="10">
        <v>1172</v>
      </c>
      <c r="L24" s="10">
        <v>1561</v>
      </c>
      <c r="M24" s="10">
        <v>1561</v>
      </c>
      <c r="N24" s="10">
        <v>1561</v>
      </c>
      <c r="O24" s="10">
        <v>1951</v>
      </c>
      <c r="P24" s="21">
        <f t="shared" si="0"/>
        <v>17135</v>
      </c>
    </row>
    <row r="25" spans="1:16" x14ac:dyDescent="0.3">
      <c r="A25" s="7">
        <v>24</v>
      </c>
      <c r="B25" s="13" t="s">
        <v>32</v>
      </c>
      <c r="C25" s="13" t="s">
        <v>15</v>
      </c>
      <c r="D25" s="10">
        <v>2365</v>
      </c>
      <c r="E25" s="10">
        <v>1775</v>
      </c>
      <c r="F25" s="10">
        <v>1479</v>
      </c>
      <c r="G25" s="10">
        <v>2661</v>
      </c>
      <c r="H25" s="10">
        <v>1863</v>
      </c>
      <c r="I25" s="10">
        <v>1775</v>
      </c>
      <c r="J25" s="10">
        <v>888</v>
      </c>
      <c r="K25" s="10">
        <v>2218</v>
      </c>
      <c r="L25" s="10">
        <v>3252</v>
      </c>
      <c r="M25" s="10">
        <v>2956</v>
      </c>
      <c r="N25" s="10">
        <v>2365</v>
      </c>
      <c r="O25" s="10">
        <v>2365</v>
      </c>
      <c r="P25" s="21">
        <f t="shared" si="0"/>
        <v>25962</v>
      </c>
    </row>
    <row r="26" spans="1:16" x14ac:dyDescent="0.3">
      <c r="A26" s="7">
        <v>25</v>
      </c>
      <c r="B26" s="13" t="s">
        <v>33</v>
      </c>
      <c r="C26" s="13" t="s">
        <v>15</v>
      </c>
      <c r="D26" s="10">
        <v>1694</v>
      </c>
      <c r="E26" s="10">
        <v>1694</v>
      </c>
      <c r="F26" s="10">
        <v>1694</v>
      </c>
      <c r="G26" s="10">
        <v>1694</v>
      </c>
      <c r="H26" s="10">
        <v>1630</v>
      </c>
      <c r="I26" s="10">
        <v>1017</v>
      </c>
      <c r="J26" s="10">
        <v>847</v>
      </c>
      <c r="K26" s="10">
        <v>1271</v>
      </c>
      <c r="L26" s="10">
        <v>2117</v>
      </c>
      <c r="M26" s="10">
        <v>1694</v>
      </c>
      <c r="N26" s="10">
        <v>1694</v>
      </c>
      <c r="O26" s="10">
        <v>1482</v>
      </c>
      <c r="P26" s="21">
        <f t="shared" si="0"/>
        <v>18528</v>
      </c>
    </row>
    <row r="27" spans="1:16" x14ac:dyDescent="0.3">
      <c r="A27" s="7">
        <v>26</v>
      </c>
      <c r="B27" s="13" t="s">
        <v>34</v>
      </c>
      <c r="C27" s="13" t="s">
        <v>15</v>
      </c>
      <c r="D27" s="10">
        <v>1226</v>
      </c>
      <c r="E27" s="10">
        <v>1226</v>
      </c>
      <c r="F27" s="10">
        <v>1226</v>
      </c>
      <c r="G27" s="10">
        <v>1226</v>
      </c>
      <c r="H27" s="10">
        <v>1395</v>
      </c>
      <c r="I27" s="10">
        <v>828</v>
      </c>
      <c r="J27" s="10">
        <v>613</v>
      </c>
      <c r="K27" s="10">
        <v>920</v>
      </c>
      <c r="L27" s="10">
        <v>1226</v>
      </c>
      <c r="M27" s="10">
        <v>920</v>
      </c>
      <c r="N27" s="10">
        <v>1226</v>
      </c>
      <c r="O27" s="10">
        <v>1226</v>
      </c>
      <c r="P27" s="21">
        <f t="shared" si="0"/>
        <v>13258</v>
      </c>
    </row>
    <row r="28" spans="1:16" x14ac:dyDescent="0.3">
      <c r="A28" s="7">
        <v>27</v>
      </c>
      <c r="B28" s="13" t="s">
        <v>35</v>
      </c>
      <c r="C28" s="13" t="s">
        <v>15</v>
      </c>
      <c r="D28" s="10">
        <v>1750</v>
      </c>
      <c r="E28" s="10">
        <v>1944</v>
      </c>
      <c r="F28" s="10">
        <v>1555</v>
      </c>
      <c r="G28" s="10">
        <v>1555</v>
      </c>
      <c r="H28" s="10">
        <v>817</v>
      </c>
      <c r="I28" s="10">
        <v>933</v>
      </c>
      <c r="J28" s="10">
        <v>876</v>
      </c>
      <c r="K28" s="10">
        <v>1167</v>
      </c>
      <c r="L28" s="10">
        <v>1555</v>
      </c>
      <c r="M28" s="10">
        <v>973</v>
      </c>
      <c r="N28" s="10">
        <v>2139</v>
      </c>
      <c r="O28" s="10">
        <v>1944</v>
      </c>
      <c r="P28" s="21">
        <f t="shared" si="0"/>
        <v>17208</v>
      </c>
    </row>
    <row r="29" spans="1:16" x14ac:dyDescent="0.3">
      <c r="A29" s="7">
        <v>28</v>
      </c>
      <c r="B29" s="13" t="s">
        <v>36</v>
      </c>
      <c r="C29" s="13" t="s">
        <v>7</v>
      </c>
      <c r="D29" s="10">
        <v>2124</v>
      </c>
      <c r="E29" s="10">
        <v>3067</v>
      </c>
      <c r="F29" s="10">
        <v>4247</v>
      </c>
      <c r="G29" s="10">
        <v>1180</v>
      </c>
      <c r="H29" s="10">
        <v>1652</v>
      </c>
      <c r="I29" s="10">
        <v>1416</v>
      </c>
      <c r="J29" s="10">
        <v>236</v>
      </c>
      <c r="K29" s="10">
        <v>709</v>
      </c>
      <c r="L29" s="10">
        <v>944</v>
      </c>
      <c r="M29" s="10">
        <v>1180</v>
      </c>
      <c r="N29" s="10">
        <v>1652</v>
      </c>
      <c r="O29" s="10">
        <v>3067</v>
      </c>
      <c r="P29" s="21">
        <f t="shared" si="0"/>
        <v>21474</v>
      </c>
    </row>
    <row r="30" spans="1:16" x14ac:dyDescent="0.3">
      <c r="A30" s="7">
        <v>29</v>
      </c>
      <c r="B30" s="13" t="s">
        <v>37</v>
      </c>
      <c r="C30" s="13" t="s">
        <v>7</v>
      </c>
      <c r="D30" s="10">
        <v>3813</v>
      </c>
      <c r="E30" s="10">
        <v>2080</v>
      </c>
      <c r="F30" s="10">
        <v>2772</v>
      </c>
      <c r="G30" s="10">
        <v>1040</v>
      </c>
      <c r="H30" s="10">
        <v>2184</v>
      </c>
      <c r="I30" s="10">
        <v>1040</v>
      </c>
      <c r="J30" s="10">
        <v>520</v>
      </c>
      <c r="K30" s="10">
        <v>2339</v>
      </c>
      <c r="L30" s="10">
        <v>2426</v>
      </c>
      <c r="M30" s="10">
        <v>4159</v>
      </c>
      <c r="N30" s="10">
        <v>4159</v>
      </c>
      <c r="O30" s="10">
        <v>5198</v>
      </c>
      <c r="P30" s="21">
        <f t="shared" si="0"/>
        <v>31730</v>
      </c>
    </row>
    <row r="31" spans="1:16" x14ac:dyDescent="0.3">
      <c r="A31" s="7">
        <v>30</v>
      </c>
      <c r="B31" s="13" t="s">
        <v>38</v>
      </c>
      <c r="C31" s="13" t="s">
        <v>7</v>
      </c>
      <c r="D31" s="10">
        <v>2732</v>
      </c>
      <c r="E31" s="10">
        <v>1892</v>
      </c>
      <c r="F31" s="10">
        <v>1051</v>
      </c>
      <c r="G31" s="10">
        <v>1682</v>
      </c>
      <c r="H31" s="10">
        <v>2354</v>
      </c>
      <c r="I31" s="10">
        <v>505</v>
      </c>
      <c r="J31" s="10">
        <v>736</v>
      </c>
      <c r="K31" s="10">
        <v>631</v>
      </c>
      <c r="L31" s="10">
        <v>1682</v>
      </c>
      <c r="M31" s="10">
        <v>1051</v>
      </c>
      <c r="N31" s="10">
        <v>1892</v>
      </c>
      <c r="O31" s="10">
        <v>2522</v>
      </c>
      <c r="P31" s="21">
        <f t="shared" si="0"/>
        <v>18730</v>
      </c>
    </row>
    <row r="32" spans="1:16" x14ac:dyDescent="0.3">
      <c r="A32" s="7">
        <v>31</v>
      </c>
      <c r="B32" s="13" t="s">
        <v>39</v>
      </c>
      <c r="C32" s="13" t="s">
        <v>7</v>
      </c>
      <c r="D32" s="10">
        <v>1063</v>
      </c>
      <c r="E32" s="10">
        <v>332</v>
      </c>
      <c r="F32" s="10">
        <v>531</v>
      </c>
      <c r="G32" s="10">
        <v>465</v>
      </c>
      <c r="H32" s="10">
        <v>559</v>
      </c>
      <c r="I32" s="10">
        <v>279</v>
      </c>
      <c r="J32" s="10">
        <v>200</v>
      </c>
      <c r="K32" s="10">
        <v>300</v>
      </c>
      <c r="L32" s="10">
        <v>266</v>
      </c>
      <c r="M32" s="10">
        <v>399</v>
      </c>
      <c r="N32" s="10">
        <v>664</v>
      </c>
      <c r="O32" s="10">
        <v>864</v>
      </c>
      <c r="P32" s="21">
        <f t="shared" si="0"/>
        <v>5922</v>
      </c>
    </row>
    <row r="33" spans="1:16" x14ac:dyDescent="0.3">
      <c r="A33" s="7">
        <v>32</v>
      </c>
      <c r="B33" s="13" t="s">
        <v>40</v>
      </c>
      <c r="C33" s="13" t="s">
        <v>7</v>
      </c>
      <c r="D33" s="10">
        <v>2064</v>
      </c>
      <c r="E33" s="10">
        <v>645</v>
      </c>
      <c r="F33" s="10">
        <v>1032</v>
      </c>
      <c r="G33" s="10">
        <v>904</v>
      </c>
      <c r="H33" s="10">
        <v>1085</v>
      </c>
      <c r="I33" s="10">
        <v>542</v>
      </c>
      <c r="J33" s="10">
        <v>388</v>
      </c>
      <c r="K33" s="10">
        <v>582</v>
      </c>
      <c r="L33" s="10">
        <v>516</v>
      </c>
      <c r="M33" s="10">
        <v>775</v>
      </c>
      <c r="N33" s="10">
        <v>1291</v>
      </c>
      <c r="O33" s="10">
        <v>1678</v>
      </c>
      <c r="P33" s="21">
        <f t="shared" si="0"/>
        <v>11502</v>
      </c>
    </row>
    <row r="34" spans="1:16" x14ac:dyDescent="0.3">
      <c r="A34" s="7">
        <v>33</v>
      </c>
      <c r="B34" s="13" t="s">
        <v>41</v>
      </c>
      <c r="C34" s="13" t="s">
        <v>7</v>
      </c>
      <c r="D34" s="10">
        <v>885</v>
      </c>
      <c r="E34" s="10">
        <v>277</v>
      </c>
      <c r="F34" s="10">
        <v>442</v>
      </c>
      <c r="G34" s="10">
        <v>388</v>
      </c>
      <c r="H34" s="10">
        <v>465</v>
      </c>
      <c r="I34" s="10">
        <v>233</v>
      </c>
      <c r="J34" s="10">
        <v>167</v>
      </c>
      <c r="K34" s="10">
        <v>249</v>
      </c>
      <c r="L34" s="10">
        <v>221</v>
      </c>
      <c r="M34" s="10">
        <v>332</v>
      </c>
      <c r="N34" s="10">
        <v>553</v>
      </c>
      <c r="O34" s="10">
        <v>719</v>
      </c>
      <c r="P34" s="21">
        <f t="shared" si="0"/>
        <v>4931</v>
      </c>
    </row>
    <row r="35" spans="1:16" x14ac:dyDescent="0.3">
      <c r="A35" s="7">
        <v>34</v>
      </c>
      <c r="B35" s="13" t="s">
        <v>42</v>
      </c>
      <c r="C35" s="13" t="s">
        <v>7</v>
      </c>
      <c r="D35" s="10">
        <v>295</v>
      </c>
      <c r="E35" s="10">
        <v>93</v>
      </c>
      <c r="F35" s="10">
        <v>147</v>
      </c>
      <c r="G35" s="10">
        <v>129</v>
      </c>
      <c r="H35" s="10">
        <v>156</v>
      </c>
      <c r="I35" s="10">
        <v>78</v>
      </c>
      <c r="J35" s="10">
        <v>56</v>
      </c>
      <c r="K35" s="10">
        <v>84</v>
      </c>
      <c r="L35" s="10">
        <v>74</v>
      </c>
      <c r="M35" s="10">
        <v>111</v>
      </c>
      <c r="N35" s="10">
        <v>185</v>
      </c>
      <c r="O35" s="10">
        <v>240</v>
      </c>
      <c r="P35" s="21">
        <f t="shared" si="0"/>
        <v>1648</v>
      </c>
    </row>
    <row r="36" spans="1:16" x14ac:dyDescent="0.3">
      <c r="A36" s="7">
        <v>35</v>
      </c>
      <c r="B36" s="13" t="s">
        <v>43</v>
      </c>
      <c r="C36" s="13" t="s">
        <v>7</v>
      </c>
      <c r="D36" s="10">
        <v>473</v>
      </c>
      <c r="E36" s="10">
        <v>147</v>
      </c>
      <c r="F36" s="10">
        <v>236</v>
      </c>
      <c r="G36" s="10">
        <v>207</v>
      </c>
      <c r="H36" s="10">
        <v>248</v>
      </c>
      <c r="I36" s="10">
        <v>124</v>
      </c>
      <c r="J36" s="10">
        <v>89</v>
      </c>
      <c r="K36" s="10">
        <v>133</v>
      </c>
      <c r="L36" s="10">
        <v>118</v>
      </c>
      <c r="M36" s="10">
        <v>178</v>
      </c>
      <c r="N36" s="10">
        <v>295</v>
      </c>
      <c r="O36" s="10">
        <v>384</v>
      </c>
      <c r="P36" s="21">
        <f t="shared" si="0"/>
        <v>2632</v>
      </c>
    </row>
    <row r="37" spans="1:16" x14ac:dyDescent="0.3">
      <c r="A37" s="7">
        <v>36</v>
      </c>
      <c r="B37" s="13" t="s">
        <v>44</v>
      </c>
      <c r="C37" s="13" t="s">
        <v>7</v>
      </c>
      <c r="D37" s="10">
        <v>118</v>
      </c>
      <c r="E37" s="10">
        <v>37</v>
      </c>
      <c r="F37" s="10">
        <v>60</v>
      </c>
      <c r="G37" s="10">
        <v>53</v>
      </c>
      <c r="H37" s="10">
        <v>63</v>
      </c>
      <c r="I37" s="10">
        <v>32</v>
      </c>
      <c r="J37" s="10">
        <v>22</v>
      </c>
      <c r="K37" s="10">
        <v>33</v>
      </c>
      <c r="L37" s="10">
        <v>30</v>
      </c>
      <c r="M37" s="10">
        <v>44</v>
      </c>
      <c r="N37" s="10">
        <v>74</v>
      </c>
      <c r="O37" s="10">
        <v>96</v>
      </c>
      <c r="P37" s="21">
        <f t="shared" si="0"/>
        <v>662</v>
      </c>
    </row>
    <row r="38" spans="1:16" x14ac:dyDescent="0.3">
      <c r="A38" s="7">
        <v>37</v>
      </c>
      <c r="B38" s="13" t="s">
        <v>45</v>
      </c>
      <c r="C38" s="13" t="s">
        <v>47</v>
      </c>
      <c r="D38" s="10">
        <v>1039</v>
      </c>
      <c r="E38" s="10">
        <v>1299</v>
      </c>
      <c r="F38" s="10">
        <v>1558</v>
      </c>
      <c r="G38" s="10">
        <v>780</v>
      </c>
      <c r="H38" s="10">
        <v>818</v>
      </c>
      <c r="I38" s="10">
        <v>545</v>
      </c>
      <c r="J38" s="10">
        <v>714</v>
      </c>
      <c r="K38" s="10">
        <v>585</v>
      </c>
      <c r="L38" s="10">
        <v>1428</v>
      </c>
      <c r="M38" s="10">
        <v>780</v>
      </c>
      <c r="N38" s="10">
        <v>1039</v>
      </c>
      <c r="O38" s="10">
        <v>780</v>
      </c>
      <c r="P38" s="21">
        <f t="shared" si="0"/>
        <v>11365</v>
      </c>
    </row>
    <row r="39" spans="1:16" x14ac:dyDescent="0.3">
      <c r="A39" s="7">
        <v>38</v>
      </c>
      <c r="B39" s="13" t="s">
        <v>48</v>
      </c>
      <c r="C39" s="13" t="s">
        <v>47</v>
      </c>
      <c r="D39" s="10">
        <v>186</v>
      </c>
      <c r="E39" s="10">
        <v>232</v>
      </c>
      <c r="F39" s="10">
        <v>279</v>
      </c>
      <c r="G39" s="10">
        <v>324</v>
      </c>
      <c r="H39" s="10">
        <v>146</v>
      </c>
      <c r="I39" s="10">
        <v>98</v>
      </c>
      <c r="J39" s="10">
        <v>35</v>
      </c>
      <c r="K39" s="10">
        <v>105</v>
      </c>
      <c r="L39" s="10">
        <v>256</v>
      </c>
      <c r="M39" s="10">
        <v>139</v>
      </c>
      <c r="N39" s="10">
        <v>186</v>
      </c>
      <c r="O39" s="10">
        <v>139</v>
      </c>
      <c r="P39" s="21">
        <f t="shared" si="0"/>
        <v>2125</v>
      </c>
    </row>
    <row r="40" spans="1:16" x14ac:dyDescent="0.3">
      <c r="A40" s="7">
        <v>39</v>
      </c>
      <c r="B40" s="13" t="s">
        <v>49</v>
      </c>
      <c r="C40" s="13" t="s">
        <v>47</v>
      </c>
      <c r="D40" s="10">
        <v>58</v>
      </c>
      <c r="E40" s="10">
        <v>91</v>
      </c>
      <c r="F40" s="10">
        <v>99</v>
      </c>
      <c r="G40" s="10">
        <v>115</v>
      </c>
      <c r="H40" s="10">
        <v>47</v>
      </c>
      <c r="I40" s="10">
        <v>40</v>
      </c>
      <c r="J40" s="10">
        <v>9</v>
      </c>
      <c r="K40" s="10">
        <v>43</v>
      </c>
      <c r="L40" s="10">
        <v>83</v>
      </c>
      <c r="M40" s="10">
        <v>58</v>
      </c>
      <c r="N40" s="10">
        <v>58</v>
      </c>
      <c r="O40" s="10">
        <v>58</v>
      </c>
      <c r="P40" s="21">
        <f t="shared" si="0"/>
        <v>759</v>
      </c>
    </row>
    <row r="41" spans="1:16" x14ac:dyDescent="0.3">
      <c r="A41" s="7">
        <v>40</v>
      </c>
      <c r="B41" s="13" t="s">
        <v>50</v>
      </c>
      <c r="C41" s="13" t="s">
        <v>15</v>
      </c>
      <c r="D41" s="10">
        <v>1522</v>
      </c>
      <c r="E41" s="10">
        <v>1015</v>
      </c>
      <c r="F41" s="10">
        <v>1269</v>
      </c>
      <c r="G41" s="10">
        <v>381</v>
      </c>
      <c r="H41" s="10">
        <v>267</v>
      </c>
      <c r="I41" s="10">
        <v>305</v>
      </c>
      <c r="J41" s="10">
        <v>317</v>
      </c>
      <c r="K41" s="10">
        <v>951</v>
      </c>
      <c r="L41" s="10">
        <v>1395</v>
      </c>
      <c r="M41" s="10">
        <v>1269</v>
      </c>
      <c r="N41" s="10">
        <v>1269</v>
      </c>
      <c r="O41" s="10">
        <v>1776</v>
      </c>
      <c r="P41" s="21">
        <f t="shared" si="0"/>
        <v>11736</v>
      </c>
    </row>
    <row r="42" spans="1:16" x14ac:dyDescent="0.3">
      <c r="A42" s="7">
        <v>41</v>
      </c>
      <c r="B42" s="13" t="s">
        <v>51</v>
      </c>
      <c r="C42" s="13" t="s">
        <v>15</v>
      </c>
      <c r="D42" s="10">
        <v>4680</v>
      </c>
      <c r="E42" s="10">
        <v>4680</v>
      </c>
      <c r="F42" s="10">
        <v>2881</v>
      </c>
      <c r="G42" s="10">
        <v>2881</v>
      </c>
      <c r="H42" s="10">
        <v>1764</v>
      </c>
      <c r="I42" s="10">
        <v>1729</v>
      </c>
      <c r="J42" s="10">
        <v>1440</v>
      </c>
      <c r="K42" s="10">
        <v>1350</v>
      </c>
      <c r="L42" s="10">
        <v>2520</v>
      </c>
      <c r="M42" s="10">
        <v>1800</v>
      </c>
      <c r="N42" s="10">
        <v>3600</v>
      </c>
      <c r="O42" s="10">
        <v>2881</v>
      </c>
      <c r="P42" s="21">
        <f t="shared" si="0"/>
        <v>32206</v>
      </c>
    </row>
    <row r="43" spans="1:16" x14ac:dyDescent="0.3">
      <c r="A43" s="7">
        <v>42</v>
      </c>
      <c r="B43" s="13" t="s">
        <v>52</v>
      </c>
      <c r="C43" s="13" t="s">
        <v>15</v>
      </c>
      <c r="D43" s="10">
        <v>2973</v>
      </c>
      <c r="E43" s="10">
        <v>4757</v>
      </c>
      <c r="F43" s="10">
        <v>2973</v>
      </c>
      <c r="G43" s="10">
        <v>2379</v>
      </c>
      <c r="H43" s="10">
        <v>625</v>
      </c>
      <c r="I43" s="10">
        <v>536</v>
      </c>
      <c r="J43" s="10">
        <v>446</v>
      </c>
      <c r="K43" s="10">
        <v>670</v>
      </c>
      <c r="L43" s="10">
        <v>2379</v>
      </c>
      <c r="M43" s="10">
        <v>3568</v>
      </c>
      <c r="N43" s="10">
        <v>3865</v>
      </c>
      <c r="O43" s="10">
        <v>3270</v>
      </c>
      <c r="P43" s="21">
        <f t="shared" si="0"/>
        <v>28441</v>
      </c>
    </row>
    <row r="44" spans="1:16" x14ac:dyDescent="0.3">
      <c r="A44" s="7">
        <v>43</v>
      </c>
      <c r="B44" s="13" t="s">
        <v>53</v>
      </c>
      <c r="C44" s="13" t="s">
        <v>15</v>
      </c>
      <c r="D44" s="10">
        <v>1575</v>
      </c>
      <c r="E44" s="10">
        <v>1575</v>
      </c>
      <c r="F44" s="10">
        <v>1312</v>
      </c>
      <c r="G44" s="10">
        <v>918</v>
      </c>
      <c r="H44" s="10">
        <v>460</v>
      </c>
      <c r="I44" s="10">
        <v>473</v>
      </c>
      <c r="J44" s="10">
        <v>525</v>
      </c>
      <c r="K44" s="10">
        <v>689</v>
      </c>
      <c r="L44" s="10">
        <v>918</v>
      </c>
      <c r="M44" s="10">
        <v>525</v>
      </c>
      <c r="N44" s="10">
        <v>1181</v>
      </c>
      <c r="O44" s="10">
        <v>1705</v>
      </c>
      <c r="P44" s="21">
        <f t="shared" si="0"/>
        <v>11856</v>
      </c>
    </row>
    <row r="45" spans="1:16" x14ac:dyDescent="0.3">
      <c r="A45" s="7">
        <v>44</v>
      </c>
      <c r="B45" s="13" t="s">
        <v>54</v>
      </c>
      <c r="C45" s="13" t="s">
        <v>15</v>
      </c>
      <c r="D45" s="10">
        <v>2127</v>
      </c>
      <c r="E45" s="10">
        <v>2127</v>
      </c>
      <c r="F45" s="10">
        <v>1824</v>
      </c>
      <c r="G45" s="10">
        <v>2431</v>
      </c>
      <c r="H45" s="10">
        <v>1278</v>
      </c>
      <c r="I45" s="10">
        <v>2735</v>
      </c>
      <c r="J45" s="10">
        <v>1976</v>
      </c>
      <c r="K45" s="10">
        <v>2508</v>
      </c>
      <c r="L45" s="10">
        <v>3039</v>
      </c>
      <c r="M45" s="10">
        <v>3039</v>
      </c>
      <c r="N45" s="10">
        <v>912</v>
      </c>
      <c r="O45" s="10">
        <v>1216</v>
      </c>
      <c r="P45" s="21">
        <f t="shared" si="0"/>
        <v>25212</v>
      </c>
    </row>
    <row r="46" spans="1:16" x14ac:dyDescent="0.3">
      <c r="A46" s="7">
        <v>45</v>
      </c>
      <c r="B46" s="13" t="s">
        <v>55</v>
      </c>
      <c r="C46" s="13" t="s">
        <v>15</v>
      </c>
      <c r="D46" s="10">
        <v>267</v>
      </c>
      <c r="E46" s="10">
        <v>1995</v>
      </c>
      <c r="F46" s="10">
        <v>798</v>
      </c>
      <c r="G46" s="10">
        <v>532</v>
      </c>
      <c r="H46" s="10">
        <v>1211</v>
      </c>
      <c r="I46" s="10">
        <v>879</v>
      </c>
      <c r="J46" s="10">
        <v>532</v>
      </c>
      <c r="K46" s="10">
        <v>898</v>
      </c>
      <c r="L46" s="10">
        <v>1463</v>
      </c>
      <c r="M46" s="10">
        <v>1861</v>
      </c>
      <c r="N46" s="10">
        <v>666</v>
      </c>
      <c r="O46" s="10">
        <v>267</v>
      </c>
      <c r="P46" s="21">
        <f t="shared" si="0"/>
        <v>11369</v>
      </c>
    </row>
    <row r="47" spans="1:16" x14ac:dyDescent="0.3">
      <c r="A47" s="7">
        <v>46</v>
      </c>
      <c r="B47" s="13" t="s">
        <v>56</v>
      </c>
      <c r="C47" s="13" t="s">
        <v>15</v>
      </c>
      <c r="D47" s="10">
        <v>332</v>
      </c>
      <c r="E47" s="10">
        <v>1163</v>
      </c>
      <c r="F47" s="10">
        <v>2491</v>
      </c>
      <c r="G47" s="10">
        <v>2823</v>
      </c>
      <c r="H47" s="10">
        <v>117</v>
      </c>
      <c r="I47" s="10">
        <v>1097</v>
      </c>
      <c r="J47" s="10">
        <v>747</v>
      </c>
      <c r="K47" s="10">
        <v>1245</v>
      </c>
      <c r="L47" s="10">
        <v>2159</v>
      </c>
      <c r="M47" s="10">
        <v>1660</v>
      </c>
      <c r="N47" s="10">
        <v>665</v>
      </c>
      <c r="O47" s="10">
        <v>167</v>
      </c>
      <c r="P47" s="21">
        <f t="shared" si="0"/>
        <v>14666</v>
      </c>
    </row>
    <row r="48" spans="1:16" x14ac:dyDescent="0.3">
      <c r="A48" s="7">
        <v>47</v>
      </c>
      <c r="B48" s="13" t="s">
        <v>57</v>
      </c>
      <c r="C48" s="13" t="s">
        <v>15</v>
      </c>
      <c r="D48" s="10">
        <v>1196</v>
      </c>
      <c r="E48" s="10">
        <v>1913</v>
      </c>
      <c r="F48" s="10">
        <v>1674</v>
      </c>
      <c r="G48" s="10">
        <v>1434</v>
      </c>
      <c r="H48" s="10">
        <v>502</v>
      </c>
      <c r="I48" s="10">
        <v>2296</v>
      </c>
      <c r="J48" s="10">
        <v>1554</v>
      </c>
      <c r="K48" s="10">
        <v>2510</v>
      </c>
      <c r="L48" s="10">
        <v>2630</v>
      </c>
      <c r="M48" s="10">
        <v>2391</v>
      </c>
      <c r="N48" s="10">
        <v>1434</v>
      </c>
      <c r="O48" s="10">
        <v>239</v>
      </c>
      <c r="P48" s="21">
        <f t="shared" si="0"/>
        <v>19773</v>
      </c>
    </row>
    <row r="49" spans="1:16" x14ac:dyDescent="0.3">
      <c r="A49" s="7">
        <v>48</v>
      </c>
      <c r="B49" s="13" t="s">
        <v>58</v>
      </c>
      <c r="C49" s="13" t="s">
        <v>15</v>
      </c>
      <c r="D49" s="10">
        <v>2386</v>
      </c>
      <c r="E49" s="10">
        <v>1704</v>
      </c>
      <c r="F49" s="10">
        <v>2386</v>
      </c>
      <c r="G49" s="10">
        <v>1364</v>
      </c>
      <c r="H49" s="10">
        <v>1909</v>
      </c>
      <c r="I49" s="10">
        <v>2249</v>
      </c>
      <c r="J49" s="10">
        <v>1704</v>
      </c>
      <c r="K49" s="10">
        <v>3323</v>
      </c>
      <c r="L49" s="10">
        <v>5111</v>
      </c>
      <c r="M49" s="10">
        <v>5452</v>
      </c>
      <c r="N49" s="10">
        <v>682</v>
      </c>
      <c r="O49" s="10">
        <v>682</v>
      </c>
      <c r="P49" s="21">
        <f t="shared" si="0"/>
        <v>28952</v>
      </c>
    </row>
    <row r="50" spans="1:16" x14ac:dyDescent="0.3">
      <c r="A50" s="7">
        <v>49</v>
      </c>
      <c r="B50" s="13" t="s">
        <v>59</v>
      </c>
      <c r="C50" s="13" t="s">
        <v>15</v>
      </c>
      <c r="D50" s="10">
        <v>172</v>
      </c>
      <c r="E50" s="10">
        <v>342</v>
      </c>
      <c r="F50" s="10">
        <v>2222</v>
      </c>
      <c r="G50" s="10">
        <v>2051</v>
      </c>
      <c r="H50" s="10">
        <v>838</v>
      </c>
      <c r="I50" s="10">
        <v>1436</v>
      </c>
      <c r="J50" s="10">
        <v>854</v>
      </c>
      <c r="K50" s="10">
        <v>1411</v>
      </c>
      <c r="L50" s="10">
        <v>1881</v>
      </c>
      <c r="M50" s="10">
        <v>1538</v>
      </c>
      <c r="N50" s="10">
        <v>1026</v>
      </c>
      <c r="O50" s="10">
        <v>684</v>
      </c>
      <c r="P50" s="21">
        <f t="shared" si="0"/>
        <v>14455</v>
      </c>
    </row>
    <row r="51" spans="1:16" x14ac:dyDescent="0.3">
      <c r="A51" s="7">
        <v>50</v>
      </c>
      <c r="B51" s="13" t="s">
        <v>60</v>
      </c>
      <c r="C51" s="13" t="s">
        <v>15</v>
      </c>
      <c r="D51" s="10">
        <v>1084</v>
      </c>
      <c r="E51" s="10">
        <v>1084</v>
      </c>
      <c r="F51" s="10">
        <v>1084</v>
      </c>
      <c r="G51" s="10">
        <v>1084</v>
      </c>
      <c r="H51" s="10">
        <v>1265</v>
      </c>
      <c r="I51" s="10">
        <v>1733</v>
      </c>
      <c r="J51" s="10">
        <v>1625</v>
      </c>
      <c r="K51" s="10">
        <v>5417</v>
      </c>
      <c r="L51" s="10">
        <v>4333</v>
      </c>
      <c r="M51" s="10">
        <v>5417</v>
      </c>
      <c r="N51" s="10">
        <v>3611</v>
      </c>
      <c r="O51" s="10">
        <v>3250</v>
      </c>
      <c r="P51" s="21">
        <f t="shared" si="0"/>
        <v>30987</v>
      </c>
    </row>
    <row r="52" spans="1:16" x14ac:dyDescent="0.3">
      <c r="A52" s="7">
        <v>51</v>
      </c>
      <c r="B52" s="13" t="s">
        <v>61</v>
      </c>
      <c r="C52" s="13" t="s">
        <v>15</v>
      </c>
      <c r="D52" s="10">
        <v>348</v>
      </c>
      <c r="E52" s="10">
        <v>697</v>
      </c>
      <c r="F52" s="10">
        <v>1045</v>
      </c>
      <c r="G52" s="10">
        <v>1742</v>
      </c>
      <c r="H52" s="10">
        <v>1463</v>
      </c>
      <c r="I52" s="10">
        <v>2091</v>
      </c>
      <c r="J52" s="10">
        <v>1394</v>
      </c>
      <c r="K52" s="10">
        <v>4443</v>
      </c>
      <c r="L52" s="10">
        <v>6272</v>
      </c>
      <c r="M52" s="10">
        <v>5924</v>
      </c>
      <c r="N52" s="10">
        <v>2788</v>
      </c>
      <c r="O52" s="10">
        <v>1742</v>
      </c>
      <c r="P52" s="21">
        <f t="shared" si="0"/>
        <v>29949</v>
      </c>
    </row>
    <row r="53" spans="1:16" x14ac:dyDescent="0.3">
      <c r="A53" s="7">
        <v>52</v>
      </c>
      <c r="B53" s="13" t="s">
        <v>62</v>
      </c>
      <c r="C53" s="13" t="s">
        <v>63</v>
      </c>
      <c r="D53" s="10">
        <v>3289</v>
      </c>
      <c r="E53" s="10">
        <v>5480</v>
      </c>
      <c r="F53" s="10">
        <v>6028</v>
      </c>
      <c r="G53" s="10">
        <v>5480</v>
      </c>
      <c r="H53" s="10">
        <v>3069</v>
      </c>
      <c r="I53" s="10">
        <v>2631</v>
      </c>
      <c r="J53" s="10">
        <v>2193</v>
      </c>
      <c r="K53" s="10">
        <v>2466</v>
      </c>
      <c r="L53" s="10">
        <v>2740</v>
      </c>
      <c r="M53" s="10">
        <v>4932</v>
      </c>
      <c r="N53" s="10">
        <v>4932</v>
      </c>
      <c r="O53" s="10">
        <v>5480</v>
      </c>
      <c r="P53" s="21">
        <f t="shared" si="0"/>
        <v>48720</v>
      </c>
    </row>
    <row r="54" spans="1:16" x14ac:dyDescent="0.3">
      <c r="A54" s="7">
        <v>53</v>
      </c>
      <c r="B54" s="13" t="s">
        <v>64</v>
      </c>
      <c r="C54" s="13" t="s">
        <v>63</v>
      </c>
      <c r="D54" s="10">
        <v>2439</v>
      </c>
      <c r="E54" s="10">
        <v>2439</v>
      </c>
      <c r="F54" s="10">
        <v>3048</v>
      </c>
      <c r="G54" s="10">
        <v>2439</v>
      </c>
      <c r="H54" s="10">
        <v>1708</v>
      </c>
      <c r="I54" s="10">
        <v>1281</v>
      </c>
      <c r="J54" s="10">
        <v>1220</v>
      </c>
      <c r="K54" s="10">
        <v>1830</v>
      </c>
      <c r="L54" s="10">
        <v>2439</v>
      </c>
      <c r="M54" s="10">
        <v>2439</v>
      </c>
      <c r="N54" s="10">
        <v>3353</v>
      </c>
      <c r="O54" s="10">
        <v>2439</v>
      </c>
      <c r="P54" s="21">
        <f t="shared" si="0"/>
        <v>27074</v>
      </c>
    </row>
    <row r="55" spans="1:16" x14ac:dyDescent="0.3">
      <c r="A55" s="7">
        <v>54</v>
      </c>
      <c r="B55" s="13" t="s">
        <v>65</v>
      </c>
      <c r="C55" s="13" t="s">
        <v>63</v>
      </c>
      <c r="D55" s="10">
        <v>163</v>
      </c>
      <c r="E55" s="10">
        <v>163</v>
      </c>
      <c r="F55" s="10">
        <v>163</v>
      </c>
      <c r="G55" s="10">
        <v>122</v>
      </c>
      <c r="H55" s="10">
        <v>114</v>
      </c>
      <c r="I55" s="10">
        <v>98</v>
      </c>
      <c r="J55" s="10">
        <v>82</v>
      </c>
      <c r="K55" s="10">
        <v>122</v>
      </c>
      <c r="L55" s="10">
        <v>163</v>
      </c>
      <c r="M55" s="10">
        <v>163</v>
      </c>
      <c r="N55" s="10">
        <v>265</v>
      </c>
      <c r="O55" s="10">
        <v>184</v>
      </c>
      <c r="P55" s="21">
        <f t="shared" si="0"/>
        <v>1802</v>
      </c>
    </row>
    <row r="56" spans="1:16" x14ac:dyDescent="0.3">
      <c r="A56" s="7">
        <v>55</v>
      </c>
      <c r="B56" s="13" t="s">
        <v>66</v>
      </c>
      <c r="C56" s="13" t="s">
        <v>63</v>
      </c>
      <c r="D56" s="10">
        <v>168</v>
      </c>
      <c r="E56" s="10">
        <v>148</v>
      </c>
      <c r="F56" s="10">
        <v>148</v>
      </c>
      <c r="G56" s="10">
        <v>93</v>
      </c>
      <c r="H56" s="10">
        <v>143</v>
      </c>
      <c r="I56" s="10">
        <v>112</v>
      </c>
      <c r="J56" s="10">
        <v>84</v>
      </c>
      <c r="K56" s="10">
        <v>139</v>
      </c>
      <c r="L56" s="10">
        <v>148</v>
      </c>
      <c r="M56" s="10">
        <v>148</v>
      </c>
      <c r="N56" s="10">
        <v>112</v>
      </c>
      <c r="O56" s="10">
        <v>148</v>
      </c>
      <c r="P56" s="21">
        <f t="shared" si="0"/>
        <v>1591</v>
      </c>
    </row>
    <row r="57" spans="1:16" x14ac:dyDescent="0.3">
      <c r="A57" s="7">
        <v>56</v>
      </c>
      <c r="B57" s="13" t="s">
        <v>67</v>
      </c>
      <c r="C57" s="13" t="s">
        <v>63</v>
      </c>
      <c r="D57" s="10">
        <v>65</v>
      </c>
      <c r="E57" s="10">
        <v>129</v>
      </c>
      <c r="F57" s="10">
        <v>142</v>
      </c>
      <c r="G57" s="10">
        <v>129</v>
      </c>
      <c r="H57" s="10">
        <v>91</v>
      </c>
      <c r="I57" s="10">
        <v>109</v>
      </c>
      <c r="J57" s="10">
        <v>78</v>
      </c>
      <c r="K57" s="10">
        <v>79</v>
      </c>
      <c r="L57" s="10">
        <v>129</v>
      </c>
      <c r="M57" s="10">
        <v>39</v>
      </c>
      <c r="N57" s="10">
        <v>39</v>
      </c>
      <c r="O57" s="10">
        <v>53</v>
      </c>
      <c r="P57" s="21">
        <f t="shared" si="0"/>
        <v>1082</v>
      </c>
    </row>
    <row r="58" spans="1:16" x14ac:dyDescent="0.3">
      <c r="A58" s="7">
        <v>57</v>
      </c>
      <c r="B58" s="13" t="s">
        <v>68</v>
      </c>
      <c r="C58" s="13" t="s">
        <v>69</v>
      </c>
      <c r="D58" s="10">
        <v>846</v>
      </c>
      <c r="E58" s="10">
        <v>1862</v>
      </c>
      <c r="F58" s="10">
        <v>1693</v>
      </c>
      <c r="G58" s="10">
        <v>1354</v>
      </c>
      <c r="H58" s="10">
        <v>1068</v>
      </c>
      <c r="I58" s="10">
        <v>813</v>
      </c>
      <c r="J58" s="10">
        <v>678</v>
      </c>
      <c r="K58" s="10">
        <v>1143</v>
      </c>
      <c r="L58" s="10">
        <v>1693</v>
      </c>
      <c r="M58" s="10">
        <v>1354</v>
      </c>
      <c r="N58" s="10">
        <v>1016</v>
      </c>
      <c r="O58" s="10">
        <v>1354</v>
      </c>
      <c r="P58" s="21">
        <f t="shared" si="0"/>
        <v>14874</v>
      </c>
    </row>
    <row r="59" spans="1:16" x14ac:dyDescent="0.3">
      <c r="A59" s="7">
        <v>58</v>
      </c>
      <c r="B59" s="13" t="s">
        <v>70</v>
      </c>
      <c r="C59" s="13" t="s">
        <v>7</v>
      </c>
      <c r="D59" s="10">
        <v>996</v>
      </c>
      <c r="E59" s="10">
        <v>2191</v>
      </c>
      <c r="F59" s="10">
        <v>1991</v>
      </c>
      <c r="G59" s="10">
        <v>1593</v>
      </c>
      <c r="H59" s="10">
        <v>1254</v>
      </c>
      <c r="I59" s="10">
        <v>956</v>
      </c>
      <c r="J59" s="10">
        <v>797</v>
      </c>
      <c r="K59" s="10">
        <v>1344</v>
      </c>
      <c r="L59" s="10">
        <v>1991</v>
      </c>
      <c r="M59" s="10">
        <v>1593</v>
      </c>
      <c r="N59" s="10">
        <v>1195</v>
      </c>
      <c r="O59" s="10">
        <v>1593</v>
      </c>
      <c r="P59" s="21">
        <f t="shared" si="0"/>
        <v>17494</v>
      </c>
    </row>
    <row r="60" spans="1:16" x14ac:dyDescent="0.3">
      <c r="A60" s="7">
        <v>59</v>
      </c>
      <c r="B60" s="13" t="s">
        <v>71</v>
      </c>
      <c r="C60" s="13" t="s">
        <v>47</v>
      </c>
      <c r="D60" s="10">
        <v>67</v>
      </c>
      <c r="E60" s="10">
        <v>100</v>
      </c>
      <c r="F60" s="10">
        <v>150</v>
      </c>
      <c r="G60" s="10">
        <v>267</v>
      </c>
      <c r="H60" s="10">
        <v>327</v>
      </c>
      <c r="I60" s="10">
        <v>61</v>
      </c>
      <c r="J60" s="10">
        <v>33</v>
      </c>
      <c r="K60" s="10">
        <v>88</v>
      </c>
      <c r="L60" s="10">
        <v>100</v>
      </c>
      <c r="M60" s="10">
        <v>17</v>
      </c>
      <c r="N60" s="10">
        <v>167</v>
      </c>
      <c r="O60" s="10">
        <v>51</v>
      </c>
      <c r="P60" s="21">
        <f t="shared" si="0"/>
        <v>1428</v>
      </c>
    </row>
    <row r="61" spans="1:16" x14ac:dyDescent="0.3">
      <c r="A61" s="7">
        <v>60</v>
      </c>
      <c r="B61" s="13" t="s">
        <v>72</v>
      </c>
      <c r="C61" s="13" t="s">
        <v>73</v>
      </c>
      <c r="D61" s="10">
        <v>55</v>
      </c>
      <c r="E61" s="10">
        <v>55</v>
      </c>
      <c r="F61" s="10">
        <v>47</v>
      </c>
      <c r="G61" s="10">
        <v>55</v>
      </c>
      <c r="H61" s="10">
        <v>38</v>
      </c>
      <c r="I61" s="10">
        <v>33</v>
      </c>
      <c r="J61" s="10">
        <v>34</v>
      </c>
      <c r="K61" s="10">
        <v>41</v>
      </c>
      <c r="L61" s="10">
        <v>55</v>
      </c>
      <c r="M61" s="10">
        <v>55</v>
      </c>
      <c r="N61" s="10">
        <v>75</v>
      </c>
      <c r="O61" s="10">
        <v>55</v>
      </c>
      <c r="P61" s="21">
        <f t="shared" si="0"/>
        <v>598</v>
      </c>
    </row>
    <row r="62" spans="1:16" x14ac:dyDescent="0.3">
      <c r="A62" s="7">
        <v>61</v>
      </c>
      <c r="B62" s="13" t="s">
        <v>74</v>
      </c>
      <c r="C62" s="13" t="s">
        <v>47</v>
      </c>
      <c r="D62" s="10">
        <v>14</v>
      </c>
      <c r="E62" s="10">
        <v>93</v>
      </c>
      <c r="F62" s="10">
        <v>119</v>
      </c>
      <c r="G62" s="10">
        <v>290</v>
      </c>
      <c r="H62" s="10">
        <v>231</v>
      </c>
      <c r="I62" s="10">
        <v>57</v>
      </c>
      <c r="J62" s="10">
        <v>46</v>
      </c>
      <c r="K62" s="10">
        <v>119</v>
      </c>
      <c r="L62" s="10">
        <v>80</v>
      </c>
      <c r="M62" s="10">
        <v>14</v>
      </c>
      <c r="N62" s="10">
        <v>27</v>
      </c>
      <c r="O62" s="10">
        <v>14</v>
      </c>
      <c r="P62" s="21">
        <f t="shared" si="0"/>
        <v>1104</v>
      </c>
    </row>
    <row r="63" spans="1:16" x14ac:dyDescent="0.3">
      <c r="A63" s="7">
        <v>62</v>
      </c>
      <c r="B63" s="13" t="s">
        <v>75</v>
      </c>
      <c r="C63" s="13" t="s">
        <v>7</v>
      </c>
      <c r="D63" s="10">
        <v>56</v>
      </c>
      <c r="E63" s="10">
        <v>388</v>
      </c>
      <c r="F63" s="10">
        <v>498</v>
      </c>
      <c r="G63" s="10">
        <v>1217</v>
      </c>
      <c r="H63" s="10">
        <v>969</v>
      </c>
      <c r="I63" s="10">
        <v>233</v>
      </c>
      <c r="J63" s="10">
        <v>194</v>
      </c>
      <c r="K63" s="10">
        <v>498</v>
      </c>
      <c r="L63" s="10">
        <v>332</v>
      </c>
      <c r="M63" s="10">
        <v>56</v>
      </c>
      <c r="N63" s="10">
        <v>111</v>
      </c>
      <c r="O63" s="10">
        <v>56</v>
      </c>
      <c r="P63" s="21">
        <f t="shared" si="0"/>
        <v>4608</v>
      </c>
    </row>
    <row r="64" spans="1:16" x14ac:dyDescent="0.3">
      <c r="A64" s="7">
        <v>63</v>
      </c>
      <c r="B64" s="13" t="s">
        <v>76</v>
      </c>
      <c r="C64" s="13" t="s">
        <v>69</v>
      </c>
      <c r="D64" s="10">
        <v>206</v>
      </c>
      <c r="E64" s="10">
        <v>275</v>
      </c>
      <c r="F64" s="10">
        <v>275</v>
      </c>
      <c r="G64" s="10">
        <v>275</v>
      </c>
      <c r="H64" s="10">
        <v>193</v>
      </c>
      <c r="I64" s="10">
        <v>166</v>
      </c>
      <c r="J64" s="10">
        <v>137</v>
      </c>
      <c r="K64" s="10">
        <v>206</v>
      </c>
      <c r="L64" s="10">
        <v>275</v>
      </c>
      <c r="M64" s="10">
        <v>275</v>
      </c>
      <c r="N64" s="10">
        <v>446</v>
      </c>
      <c r="O64" s="10">
        <v>309</v>
      </c>
      <c r="P64" s="21">
        <f t="shared" si="0"/>
        <v>3038</v>
      </c>
    </row>
    <row r="65" spans="1:30" x14ac:dyDescent="0.3">
      <c r="A65" s="7">
        <v>64</v>
      </c>
      <c r="B65" s="13" t="s">
        <v>77</v>
      </c>
      <c r="C65" s="13" t="s">
        <v>7</v>
      </c>
      <c r="D65" s="10">
        <v>266</v>
      </c>
      <c r="E65" s="10">
        <v>355</v>
      </c>
      <c r="F65" s="10">
        <v>355</v>
      </c>
      <c r="G65" s="10">
        <v>355</v>
      </c>
      <c r="H65" s="10">
        <v>248</v>
      </c>
      <c r="I65" s="10">
        <v>213</v>
      </c>
      <c r="J65" s="10">
        <v>178</v>
      </c>
      <c r="K65" s="10">
        <v>267</v>
      </c>
      <c r="L65" s="10">
        <v>355</v>
      </c>
      <c r="M65" s="10">
        <v>355</v>
      </c>
      <c r="N65" s="10">
        <v>576</v>
      </c>
      <c r="O65" s="10">
        <v>399</v>
      </c>
      <c r="P65" s="21">
        <f t="shared" si="0"/>
        <v>3922</v>
      </c>
    </row>
    <row r="66" spans="1:30" x14ac:dyDescent="0.3">
      <c r="A66" s="7">
        <v>65</v>
      </c>
      <c r="B66" s="13" t="s">
        <v>78</v>
      </c>
      <c r="C66" s="13" t="s">
        <v>7</v>
      </c>
      <c r="D66" s="10">
        <v>1106</v>
      </c>
      <c r="E66" s="10">
        <v>1475</v>
      </c>
      <c r="F66" s="10">
        <v>1475</v>
      </c>
      <c r="G66" s="10">
        <v>1475</v>
      </c>
      <c r="H66" s="10">
        <v>1032</v>
      </c>
      <c r="I66" s="10">
        <v>885</v>
      </c>
      <c r="J66" s="10">
        <v>737</v>
      </c>
      <c r="K66" s="10">
        <v>1106</v>
      </c>
      <c r="L66" s="10">
        <v>1475</v>
      </c>
      <c r="M66" s="10">
        <v>1475</v>
      </c>
      <c r="N66" s="10">
        <v>2397</v>
      </c>
      <c r="O66" s="10">
        <v>1659</v>
      </c>
      <c r="P66" s="21">
        <f t="shared" si="0"/>
        <v>16297</v>
      </c>
    </row>
    <row r="67" spans="1:30" x14ac:dyDescent="0.3">
      <c r="A67" s="7">
        <v>66</v>
      </c>
      <c r="B67" s="13" t="s">
        <v>79</v>
      </c>
      <c r="C67" s="13" t="s">
        <v>15</v>
      </c>
      <c r="D67" s="10">
        <v>1289</v>
      </c>
      <c r="E67" s="10">
        <v>1289</v>
      </c>
      <c r="F67" s="10">
        <v>1289</v>
      </c>
      <c r="G67" s="10">
        <v>1289</v>
      </c>
      <c r="H67" s="10">
        <v>1693</v>
      </c>
      <c r="I67" s="10">
        <v>871</v>
      </c>
      <c r="J67" s="10">
        <v>565</v>
      </c>
      <c r="K67" s="10">
        <v>1088</v>
      </c>
      <c r="L67" s="10">
        <v>1611</v>
      </c>
      <c r="M67" s="10">
        <v>1128</v>
      </c>
      <c r="N67" s="10">
        <v>806</v>
      </c>
      <c r="O67" s="10">
        <v>967</v>
      </c>
      <c r="P67" s="21">
        <f t="shared" si="0"/>
        <v>13885</v>
      </c>
    </row>
    <row r="68" spans="1:30" x14ac:dyDescent="0.3">
      <c r="A68" s="7">
        <v>67</v>
      </c>
      <c r="B68" s="13" t="s">
        <v>80</v>
      </c>
      <c r="C68" s="13" t="s">
        <v>15</v>
      </c>
      <c r="D68" s="10">
        <v>1117</v>
      </c>
      <c r="E68" s="10">
        <v>1340</v>
      </c>
      <c r="F68" s="10">
        <v>1564</v>
      </c>
      <c r="G68" s="10">
        <v>1564</v>
      </c>
      <c r="H68" s="10">
        <v>783</v>
      </c>
      <c r="I68" s="10">
        <v>805</v>
      </c>
      <c r="J68" s="10">
        <v>671</v>
      </c>
      <c r="K68" s="10">
        <v>1174</v>
      </c>
      <c r="L68" s="10">
        <v>1788</v>
      </c>
      <c r="M68" s="10">
        <v>4468</v>
      </c>
      <c r="N68" s="10">
        <v>4468</v>
      </c>
      <c r="O68" s="10">
        <v>671</v>
      </c>
      <c r="P68" s="21">
        <f t="shared" ref="P68:P101" si="1">SUM(D68:O68)</f>
        <v>20413</v>
      </c>
    </row>
    <row r="69" spans="1:30" x14ac:dyDescent="0.3">
      <c r="A69" s="7">
        <v>68</v>
      </c>
      <c r="B69" s="13" t="s">
        <v>81</v>
      </c>
      <c r="C69" s="13" t="s">
        <v>15</v>
      </c>
      <c r="D69" s="10">
        <v>1087</v>
      </c>
      <c r="E69" s="10">
        <v>1222</v>
      </c>
      <c r="F69" s="10">
        <v>815</v>
      </c>
      <c r="G69" s="10">
        <v>1087</v>
      </c>
      <c r="H69" s="10">
        <v>855</v>
      </c>
      <c r="I69" s="10">
        <v>571</v>
      </c>
      <c r="J69" s="10">
        <v>408</v>
      </c>
      <c r="K69" s="10">
        <v>1018</v>
      </c>
      <c r="L69" s="10">
        <v>1494</v>
      </c>
      <c r="M69" s="10">
        <v>1765</v>
      </c>
      <c r="N69" s="10">
        <v>950</v>
      </c>
      <c r="O69" s="10">
        <v>815</v>
      </c>
      <c r="P69" s="21">
        <f t="shared" si="1"/>
        <v>12087</v>
      </c>
    </row>
    <row r="70" spans="1:30" x14ac:dyDescent="0.3">
      <c r="A70" s="7">
        <v>69</v>
      </c>
      <c r="B70" s="13" t="s">
        <v>82</v>
      </c>
      <c r="C70" s="13" t="s">
        <v>15</v>
      </c>
      <c r="D70" s="10">
        <v>2684</v>
      </c>
      <c r="E70" s="10">
        <v>2684</v>
      </c>
      <c r="F70" s="10">
        <v>2147</v>
      </c>
      <c r="G70" s="10">
        <v>2684</v>
      </c>
      <c r="H70" s="10">
        <v>1692</v>
      </c>
      <c r="I70" s="10">
        <v>1933</v>
      </c>
      <c r="J70" s="10">
        <v>604</v>
      </c>
      <c r="K70" s="10">
        <v>2516</v>
      </c>
      <c r="L70" s="10">
        <v>2214</v>
      </c>
      <c r="M70" s="10">
        <v>1611</v>
      </c>
      <c r="N70" s="10">
        <v>1409</v>
      </c>
      <c r="O70" s="10">
        <v>1074</v>
      </c>
      <c r="P70" s="21">
        <f t="shared" si="1"/>
        <v>23252</v>
      </c>
    </row>
    <row r="71" spans="1:30" x14ac:dyDescent="0.3">
      <c r="A71" s="7">
        <v>70</v>
      </c>
      <c r="B71" s="13" t="s">
        <v>83</v>
      </c>
      <c r="C71" s="13" t="s">
        <v>7</v>
      </c>
      <c r="D71" s="10">
        <v>590</v>
      </c>
      <c r="E71" s="10">
        <v>590</v>
      </c>
      <c r="F71" s="10">
        <v>473</v>
      </c>
      <c r="G71" s="10">
        <v>590</v>
      </c>
      <c r="H71" s="10">
        <v>373</v>
      </c>
      <c r="I71" s="10">
        <v>425</v>
      </c>
      <c r="J71" s="10">
        <v>133</v>
      </c>
      <c r="K71" s="10">
        <v>553</v>
      </c>
      <c r="L71" s="10">
        <v>487</v>
      </c>
      <c r="M71" s="10">
        <v>355</v>
      </c>
      <c r="N71" s="10">
        <v>310</v>
      </c>
      <c r="O71" s="10">
        <v>236</v>
      </c>
      <c r="P71" s="21">
        <f t="shared" si="1"/>
        <v>5115</v>
      </c>
    </row>
    <row r="72" spans="1:30" x14ac:dyDescent="0.3">
      <c r="A72" s="7">
        <v>71</v>
      </c>
      <c r="B72" s="13" t="s">
        <v>84</v>
      </c>
      <c r="C72" s="13" t="s">
        <v>7</v>
      </c>
      <c r="D72" s="10">
        <v>480</v>
      </c>
      <c r="E72" s="10">
        <v>480</v>
      </c>
      <c r="F72" s="10">
        <v>384</v>
      </c>
      <c r="G72" s="10">
        <v>480</v>
      </c>
      <c r="H72" s="10">
        <v>303</v>
      </c>
      <c r="I72" s="10">
        <v>345</v>
      </c>
      <c r="J72" s="10">
        <v>108</v>
      </c>
      <c r="K72" s="10">
        <v>450</v>
      </c>
      <c r="L72" s="10">
        <v>396</v>
      </c>
      <c r="M72" s="10">
        <v>288</v>
      </c>
      <c r="N72" s="10">
        <v>253</v>
      </c>
      <c r="O72" s="10">
        <v>192</v>
      </c>
      <c r="P72" s="21">
        <f t="shared" si="1"/>
        <v>4159</v>
      </c>
      <c r="R72" t="s">
        <v>231</v>
      </c>
    </row>
    <row r="73" spans="1:30" x14ac:dyDescent="0.3">
      <c r="A73" s="7">
        <v>72</v>
      </c>
      <c r="B73" s="13" t="s">
        <v>85</v>
      </c>
      <c r="C73" s="13" t="s">
        <v>7</v>
      </c>
      <c r="D73" s="10">
        <v>516</v>
      </c>
      <c r="E73" s="10">
        <v>516</v>
      </c>
      <c r="F73" s="10">
        <v>413</v>
      </c>
      <c r="G73" s="10">
        <v>516</v>
      </c>
      <c r="H73" s="10">
        <v>325</v>
      </c>
      <c r="I73" s="10">
        <v>373</v>
      </c>
      <c r="J73" s="10">
        <v>116</v>
      </c>
      <c r="K73" s="10">
        <v>485</v>
      </c>
      <c r="L73" s="10">
        <v>426</v>
      </c>
      <c r="M73" s="10">
        <v>310</v>
      </c>
      <c r="N73" s="10">
        <v>272</v>
      </c>
      <c r="O73" s="10">
        <v>207</v>
      </c>
      <c r="P73" s="21">
        <f t="shared" si="1"/>
        <v>4475</v>
      </c>
    </row>
    <row r="74" spans="1:30" x14ac:dyDescent="0.3">
      <c r="A74" s="7">
        <v>73</v>
      </c>
      <c r="B74" s="13" t="s">
        <v>86</v>
      </c>
      <c r="C74" s="13" t="s">
        <v>7</v>
      </c>
      <c r="D74" s="10">
        <v>442</v>
      </c>
      <c r="E74" s="10">
        <v>442</v>
      </c>
      <c r="F74" s="10">
        <v>355</v>
      </c>
      <c r="G74" s="10">
        <v>442</v>
      </c>
      <c r="H74" s="10">
        <v>280</v>
      </c>
      <c r="I74" s="10">
        <v>319</v>
      </c>
      <c r="J74" s="10">
        <v>100</v>
      </c>
      <c r="K74" s="10">
        <v>415</v>
      </c>
      <c r="L74" s="10">
        <v>366</v>
      </c>
      <c r="M74" s="10">
        <v>266</v>
      </c>
      <c r="N74" s="10">
        <v>232</v>
      </c>
      <c r="O74" s="10">
        <v>178</v>
      </c>
      <c r="P74" s="21">
        <f t="shared" si="1"/>
        <v>3837</v>
      </c>
      <c r="R74" s="22" t="s">
        <v>3</v>
      </c>
      <c r="S74" s="13" t="s">
        <v>198</v>
      </c>
      <c r="T74" s="13" t="s">
        <v>194</v>
      </c>
      <c r="U74" s="13" t="s">
        <v>195</v>
      </c>
      <c r="V74" s="13" t="s">
        <v>196</v>
      </c>
      <c r="W74" s="13" t="s">
        <v>197</v>
      </c>
      <c r="X74" s="13" t="s">
        <v>199</v>
      </c>
      <c r="Y74" s="13" t="s">
        <v>200</v>
      </c>
      <c r="Z74" s="13" t="s">
        <v>201</v>
      </c>
      <c r="AA74" s="13" t="s">
        <v>202</v>
      </c>
      <c r="AB74" s="13" t="s">
        <v>203</v>
      </c>
      <c r="AC74" s="13" t="s">
        <v>204</v>
      </c>
      <c r="AD74" s="13" t="s">
        <v>205</v>
      </c>
    </row>
    <row r="75" spans="1:30" x14ac:dyDescent="0.3">
      <c r="A75" s="7">
        <v>74</v>
      </c>
      <c r="B75" s="13" t="s">
        <v>87</v>
      </c>
      <c r="C75" s="13" t="s">
        <v>7</v>
      </c>
      <c r="D75" s="10">
        <v>442</v>
      </c>
      <c r="E75" s="10">
        <v>442</v>
      </c>
      <c r="F75" s="10">
        <v>355</v>
      </c>
      <c r="G75" s="10">
        <v>442</v>
      </c>
      <c r="H75" s="10">
        <v>280</v>
      </c>
      <c r="I75" s="10">
        <v>319</v>
      </c>
      <c r="J75" s="10">
        <v>100</v>
      </c>
      <c r="K75" s="10">
        <v>415</v>
      </c>
      <c r="L75" s="10">
        <v>366</v>
      </c>
      <c r="M75" s="10">
        <v>266</v>
      </c>
      <c r="N75" s="10">
        <v>232</v>
      </c>
      <c r="O75" s="10">
        <v>178</v>
      </c>
      <c r="P75" s="21">
        <f t="shared" si="1"/>
        <v>3837</v>
      </c>
      <c r="R75" s="13" t="s">
        <v>7</v>
      </c>
      <c r="S75" s="24">
        <v>22293</v>
      </c>
      <c r="T75" s="24">
        <v>27091</v>
      </c>
      <c r="U75" s="24">
        <v>24800</v>
      </c>
      <c r="V75" s="24">
        <v>25899</v>
      </c>
      <c r="W75" s="24">
        <v>23947</v>
      </c>
      <c r="X75" s="24">
        <v>20456</v>
      </c>
      <c r="Y75" s="24">
        <v>12916</v>
      </c>
      <c r="Z75" s="24">
        <v>23593</v>
      </c>
      <c r="AA75" s="24">
        <v>23112</v>
      </c>
      <c r="AB75" s="24">
        <v>20570</v>
      </c>
      <c r="AC75" s="24">
        <v>22630</v>
      </c>
      <c r="AD75" s="24">
        <v>24415</v>
      </c>
    </row>
    <row r="76" spans="1:30" x14ac:dyDescent="0.3">
      <c r="A76" s="7">
        <v>75</v>
      </c>
      <c r="B76" s="13" t="s">
        <v>88</v>
      </c>
      <c r="C76" s="13" t="s">
        <v>7</v>
      </c>
      <c r="D76" s="10">
        <v>590</v>
      </c>
      <c r="E76" s="10">
        <v>590</v>
      </c>
      <c r="F76" s="10">
        <v>473</v>
      </c>
      <c r="G76" s="10">
        <v>590</v>
      </c>
      <c r="H76" s="10">
        <v>373</v>
      </c>
      <c r="I76" s="10">
        <v>425</v>
      </c>
      <c r="J76" s="10">
        <v>133</v>
      </c>
      <c r="K76" s="10">
        <v>553</v>
      </c>
      <c r="L76" s="10">
        <v>487</v>
      </c>
      <c r="M76" s="10">
        <v>355</v>
      </c>
      <c r="N76" s="10">
        <v>310</v>
      </c>
      <c r="O76" s="10">
        <v>236</v>
      </c>
      <c r="P76" s="21">
        <f t="shared" si="1"/>
        <v>5115</v>
      </c>
      <c r="R76" s="13" t="s">
        <v>47</v>
      </c>
      <c r="S76" s="24">
        <v>1569</v>
      </c>
      <c r="T76" s="24">
        <v>1364</v>
      </c>
      <c r="U76" s="24">
        <v>1815</v>
      </c>
      <c r="V76" s="24">
        <v>2205</v>
      </c>
      <c r="W76" s="24">
        <v>1776</v>
      </c>
      <c r="X76" s="24">
        <v>801</v>
      </c>
      <c r="Y76" s="24">
        <v>837</v>
      </c>
      <c r="Z76" s="24">
        <v>940</v>
      </c>
      <c r="AA76" s="24">
        <v>1947</v>
      </c>
      <c r="AB76" s="24">
        <v>1008</v>
      </c>
      <c r="AC76" s="24">
        <v>1477</v>
      </c>
      <c r="AD76" s="24">
        <v>1042</v>
      </c>
    </row>
    <row r="77" spans="1:30" x14ac:dyDescent="0.3">
      <c r="A77" s="7">
        <v>76</v>
      </c>
      <c r="B77" s="13" t="s">
        <v>89</v>
      </c>
      <c r="C77" s="13" t="s">
        <v>7</v>
      </c>
      <c r="D77" s="10">
        <v>627</v>
      </c>
      <c r="E77" s="10">
        <v>627</v>
      </c>
      <c r="F77" s="10">
        <v>502</v>
      </c>
      <c r="G77" s="10">
        <v>627</v>
      </c>
      <c r="H77" s="10">
        <v>396</v>
      </c>
      <c r="I77" s="10">
        <v>451</v>
      </c>
      <c r="J77" s="10">
        <v>141</v>
      </c>
      <c r="K77" s="10">
        <v>588</v>
      </c>
      <c r="L77" s="10">
        <v>517</v>
      </c>
      <c r="M77" s="10">
        <v>377</v>
      </c>
      <c r="N77" s="10">
        <v>329</v>
      </c>
      <c r="O77" s="10">
        <v>251</v>
      </c>
      <c r="P77" s="21">
        <f t="shared" si="1"/>
        <v>5433</v>
      </c>
      <c r="R77" s="13" t="s">
        <v>15</v>
      </c>
      <c r="S77" s="24">
        <v>73480</v>
      </c>
      <c r="T77" s="24">
        <v>95693</v>
      </c>
      <c r="U77" s="24">
        <v>110880</v>
      </c>
      <c r="V77" s="24">
        <v>101593</v>
      </c>
      <c r="W77" s="24">
        <v>106965</v>
      </c>
      <c r="X77" s="24">
        <v>70027</v>
      </c>
      <c r="Y77" s="24">
        <v>55068</v>
      </c>
      <c r="Z77" s="24">
        <v>97585</v>
      </c>
      <c r="AA77" s="24">
        <v>116958</v>
      </c>
      <c r="AB77" s="24">
        <v>127539</v>
      </c>
      <c r="AC77" s="24">
        <v>110490</v>
      </c>
      <c r="AD77" s="24">
        <v>102292</v>
      </c>
    </row>
    <row r="78" spans="1:30" x14ac:dyDescent="0.3">
      <c r="A78" s="7">
        <v>77</v>
      </c>
      <c r="B78" s="13" t="s">
        <v>90</v>
      </c>
      <c r="C78" s="13" t="s">
        <v>7</v>
      </c>
      <c r="D78" s="10">
        <v>516</v>
      </c>
      <c r="E78" s="10">
        <v>516</v>
      </c>
      <c r="F78" s="10">
        <v>413</v>
      </c>
      <c r="G78" s="10">
        <v>516</v>
      </c>
      <c r="H78" s="10">
        <v>325</v>
      </c>
      <c r="I78" s="10">
        <v>373</v>
      </c>
      <c r="J78" s="10">
        <v>116</v>
      </c>
      <c r="K78" s="10">
        <v>485</v>
      </c>
      <c r="L78" s="10">
        <v>426</v>
      </c>
      <c r="M78" s="10">
        <v>310</v>
      </c>
      <c r="N78" s="10">
        <v>272</v>
      </c>
      <c r="O78" s="10">
        <v>207</v>
      </c>
      <c r="P78" s="21">
        <f t="shared" si="1"/>
        <v>4475</v>
      </c>
      <c r="R78" s="13" t="s">
        <v>63</v>
      </c>
      <c r="S78" s="24">
        <v>5125</v>
      </c>
      <c r="T78" s="24">
        <v>6124</v>
      </c>
      <c r="U78" s="24">
        <v>8359</v>
      </c>
      <c r="V78" s="24">
        <v>9529</v>
      </c>
      <c r="W78" s="24">
        <v>8263</v>
      </c>
      <c r="X78" s="24">
        <v>4231</v>
      </c>
      <c r="Y78" s="24">
        <v>3657</v>
      </c>
      <c r="Z78" s="24">
        <v>4636</v>
      </c>
      <c r="AA78" s="24">
        <v>5619</v>
      </c>
      <c r="AB78" s="24">
        <v>7721</v>
      </c>
      <c r="AC78" s="24">
        <v>8701</v>
      </c>
      <c r="AD78" s="24">
        <v>8304</v>
      </c>
    </row>
    <row r="79" spans="1:30" x14ac:dyDescent="0.3">
      <c r="A79" s="7">
        <v>78</v>
      </c>
      <c r="B79" s="13" t="s">
        <v>91</v>
      </c>
      <c r="C79" s="13" t="s">
        <v>7</v>
      </c>
      <c r="D79" s="10">
        <v>701</v>
      </c>
      <c r="E79" s="10">
        <v>701</v>
      </c>
      <c r="F79" s="10">
        <v>561</v>
      </c>
      <c r="G79" s="10">
        <v>701</v>
      </c>
      <c r="H79" s="10">
        <v>442</v>
      </c>
      <c r="I79" s="10">
        <v>505</v>
      </c>
      <c r="J79" s="10">
        <v>159</v>
      </c>
      <c r="K79" s="10">
        <v>658</v>
      </c>
      <c r="L79" s="10">
        <v>579</v>
      </c>
      <c r="M79" s="10">
        <v>421</v>
      </c>
      <c r="N79" s="10">
        <v>369</v>
      </c>
      <c r="O79" s="10">
        <v>281</v>
      </c>
      <c r="P79" s="21">
        <f t="shared" si="1"/>
        <v>6078</v>
      </c>
      <c r="R79" s="13" t="s">
        <v>73</v>
      </c>
      <c r="S79" s="24">
        <v>38</v>
      </c>
      <c r="T79" s="24">
        <v>55</v>
      </c>
      <c r="U79" s="24">
        <v>55</v>
      </c>
      <c r="V79" s="24">
        <v>47</v>
      </c>
      <c r="W79" s="24">
        <v>55</v>
      </c>
      <c r="X79" s="24">
        <v>33</v>
      </c>
      <c r="Y79" s="24">
        <v>34</v>
      </c>
      <c r="Z79" s="24">
        <v>41</v>
      </c>
      <c r="AA79" s="24">
        <v>55</v>
      </c>
      <c r="AB79" s="24">
        <v>55</v>
      </c>
      <c r="AC79" s="24">
        <v>75</v>
      </c>
      <c r="AD79" s="24">
        <v>55</v>
      </c>
    </row>
    <row r="80" spans="1:30" x14ac:dyDescent="0.3">
      <c r="A80" s="7">
        <v>79</v>
      </c>
      <c r="B80" s="13" t="s">
        <v>92</v>
      </c>
      <c r="C80" s="13" t="s">
        <v>7</v>
      </c>
      <c r="D80" s="10">
        <v>480</v>
      </c>
      <c r="E80" s="10">
        <v>480</v>
      </c>
      <c r="F80" s="10">
        <v>384</v>
      </c>
      <c r="G80" s="10">
        <v>480</v>
      </c>
      <c r="H80" s="10">
        <v>303</v>
      </c>
      <c r="I80" s="10">
        <v>345</v>
      </c>
      <c r="J80" s="10">
        <v>108</v>
      </c>
      <c r="K80" s="10">
        <v>450</v>
      </c>
      <c r="L80" s="10">
        <v>396</v>
      </c>
      <c r="M80" s="10">
        <v>288</v>
      </c>
      <c r="N80" s="10">
        <v>253</v>
      </c>
      <c r="O80" s="10">
        <v>192</v>
      </c>
      <c r="P80" s="21">
        <f t="shared" si="1"/>
        <v>4159</v>
      </c>
      <c r="R80" s="13" t="s">
        <v>69</v>
      </c>
      <c r="S80" s="24">
        <v>1261</v>
      </c>
      <c r="T80" s="24">
        <v>1052</v>
      </c>
      <c r="U80" s="24">
        <v>2137</v>
      </c>
      <c r="V80" s="24">
        <v>1968</v>
      </c>
      <c r="W80" s="24">
        <v>1629</v>
      </c>
      <c r="X80" s="24">
        <v>979</v>
      </c>
      <c r="Y80" s="24">
        <v>815</v>
      </c>
      <c r="Z80" s="24">
        <v>1349</v>
      </c>
      <c r="AA80" s="24">
        <v>1968</v>
      </c>
      <c r="AB80" s="24">
        <v>1629</v>
      </c>
      <c r="AC80" s="24">
        <v>1462</v>
      </c>
      <c r="AD80" s="24">
        <v>1663</v>
      </c>
    </row>
    <row r="81" spans="1:16" x14ac:dyDescent="0.3">
      <c r="A81" s="7">
        <v>80</v>
      </c>
      <c r="B81" s="13" t="s">
        <v>93</v>
      </c>
      <c r="C81" s="13" t="s">
        <v>7</v>
      </c>
      <c r="D81" s="10">
        <v>369</v>
      </c>
      <c r="E81" s="10">
        <v>369</v>
      </c>
      <c r="F81" s="10">
        <v>295</v>
      </c>
      <c r="G81" s="10">
        <v>369</v>
      </c>
      <c r="H81" s="10">
        <v>233</v>
      </c>
      <c r="I81" s="10">
        <v>266</v>
      </c>
      <c r="J81" s="10">
        <v>84</v>
      </c>
      <c r="K81" s="10">
        <v>346</v>
      </c>
      <c r="L81" s="10">
        <v>305</v>
      </c>
      <c r="M81" s="10">
        <v>221</v>
      </c>
      <c r="N81" s="10">
        <v>194</v>
      </c>
      <c r="O81" s="10">
        <v>147</v>
      </c>
      <c r="P81" s="21">
        <f t="shared" si="1"/>
        <v>3198</v>
      </c>
    </row>
    <row r="82" spans="1:16" x14ac:dyDescent="0.3">
      <c r="A82" s="7">
        <v>81</v>
      </c>
      <c r="B82" s="13" t="s">
        <v>94</v>
      </c>
      <c r="C82" s="13" t="s">
        <v>7</v>
      </c>
      <c r="D82" s="10">
        <v>553</v>
      </c>
      <c r="E82" s="10">
        <v>553</v>
      </c>
      <c r="F82" s="10">
        <v>442</v>
      </c>
      <c r="G82" s="10">
        <v>553</v>
      </c>
      <c r="H82" s="10">
        <v>349</v>
      </c>
      <c r="I82" s="10">
        <v>399</v>
      </c>
      <c r="J82" s="10">
        <v>125</v>
      </c>
      <c r="K82" s="10">
        <v>519</v>
      </c>
      <c r="L82" s="10">
        <v>457</v>
      </c>
      <c r="M82" s="10">
        <v>332</v>
      </c>
      <c r="N82" s="10">
        <v>291</v>
      </c>
      <c r="O82" s="10">
        <v>221</v>
      </c>
      <c r="P82" s="21">
        <f t="shared" si="1"/>
        <v>4794</v>
      </c>
    </row>
    <row r="83" spans="1:16" x14ac:dyDescent="0.3">
      <c r="A83" s="7">
        <v>82</v>
      </c>
      <c r="B83" s="13" t="s">
        <v>95</v>
      </c>
      <c r="C83" s="13" t="s">
        <v>7</v>
      </c>
      <c r="D83" s="10">
        <v>627</v>
      </c>
      <c r="E83" s="10">
        <v>627</v>
      </c>
      <c r="F83" s="10">
        <v>502</v>
      </c>
      <c r="G83" s="10">
        <v>627</v>
      </c>
      <c r="H83" s="10">
        <v>396</v>
      </c>
      <c r="I83" s="10">
        <v>451</v>
      </c>
      <c r="J83" s="10">
        <v>141</v>
      </c>
      <c r="K83" s="10">
        <v>588</v>
      </c>
      <c r="L83" s="10">
        <v>517</v>
      </c>
      <c r="M83" s="10">
        <v>377</v>
      </c>
      <c r="N83" s="10">
        <v>329</v>
      </c>
      <c r="O83" s="10">
        <v>251</v>
      </c>
      <c r="P83" s="21">
        <f t="shared" si="1"/>
        <v>5433</v>
      </c>
    </row>
    <row r="84" spans="1:16" x14ac:dyDescent="0.3">
      <c r="A84" s="7">
        <v>83</v>
      </c>
      <c r="B84" s="13" t="s">
        <v>96</v>
      </c>
      <c r="C84" s="13" t="s">
        <v>7</v>
      </c>
      <c r="D84" s="10">
        <v>480</v>
      </c>
      <c r="E84" s="10">
        <v>480</v>
      </c>
      <c r="F84" s="10">
        <v>384</v>
      </c>
      <c r="G84" s="10">
        <v>480</v>
      </c>
      <c r="H84" s="10">
        <v>303</v>
      </c>
      <c r="I84" s="10">
        <v>345</v>
      </c>
      <c r="J84" s="10">
        <v>108</v>
      </c>
      <c r="K84" s="10">
        <v>450</v>
      </c>
      <c r="L84" s="10">
        <v>396</v>
      </c>
      <c r="M84" s="10">
        <v>288</v>
      </c>
      <c r="N84" s="10">
        <v>253</v>
      </c>
      <c r="O84" s="10">
        <v>192</v>
      </c>
      <c r="P84" s="21">
        <f t="shared" si="1"/>
        <v>4159</v>
      </c>
    </row>
    <row r="85" spans="1:16" x14ac:dyDescent="0.3">
      <c r="A85" s="7">
        <v>84</v>
      </c>
      <c r="B85" s="13" t="s">
        <v>97</v>
      </c>
      <c r="C85" s="13" t="s">
        <v>15</v>
      </c>
      <c r="D85" s="10">
        <v>662</v>
      </c>
      <c r="E85" s="10">
        <v>993</v>
      </c>
      <c r="F85" s="10">
        <v>2315</v>
      </c>
      <c r="G85" s="10">
        <v>2645</v>
      </c>
      <c r="H85" s="10">
        <v>2546</v>
      </c>
      <c r="I85" s="10">
        <v>3968</v>
      </c>
      <c r="J85" s="10">
        <v>2315</v>
      </c>
      <c r="K85" s="10">
        <v>4712</v>
      </c>
      <c r="L85" s="10">
        <v>1985</v>
      </c>
      <c r="M85" s="10">
        <v>1489</v>
      </c>
      <c r="N85" s="10">
        <v>1406</v>
      </c>
      <c r="O85" s="10">
        <v>331</v>
      </c>
      <c r="P85" s="21">
        <f t="shared" si="1"/>
        <v>25367</v>
      </c>
    </row>
    <row r="86" spans="1:16" x14ac:dyDescent="0.3">
      <c r="A86" s="7">
        <v>85</v>
      </c>
      <c r="B86" s="13" t="s">
        <v>98</v>
      </c>
      <c r="C86" s="13" t="s">
        <v>15</v>
      </c>
      <c r="D86" s="10">
        <v>186</v>
      </c>
      <c r="E86" s="10">
        <v>279</v>
      </c>
      <c r="F86" s="10">
        <v>741</v>
      </c>
      <c r="G86" s="10">
        <v>2965</v>
      </c>
      <c r="H86" s="10">
        <v>2985</v>
      </c>
      <c r="I86" s="10">
        <v>1780</v>
      </c>
      <c r="J86" s="10">
        <v>1112</v>
      </c>
      <c r="K86" s="10">
        <v>2224</v>
      </c>
      <c r="L86" s="10">
        <v>1112</v>
      </c>
      <c r="M86" s="10">
        <v>417</v>
      </c>
      <c r="N86" s="10">
        <v>394</v>
      </c>
      <c r="O86" s="10">
        <v>93</v>
      </c>
      <c r="P86" s="21">
        <f t="shared" si="1"/>
        <v>14288</v>
      </c>
    </row>
    <row r="87" spans="1:16" x14ac:dyDescent="0.3">
      <c r="A87" s="7">
        <v>86</v>
      </c>
      <c r="B87" s="13" t="s">
        <v>99</v>
      </c>
      <c r="C87" s="13" t="s">
        <v>15</v>
      </c>
      <c r="D87" s="10">
        <v>67</v>
      </c>
      <c r="E87" s="10">
        <v>100</v>
      </c>
      <c r="F87" s="10">
        <v>799</v>
      </c>
      <c r="G87" s="10">
        <v>2262</v>
      </c>
      <c r="H87" s="10">
        <v>1212</v>
      </c>
      <c r="I87" s="10">
        <v>1279</v>
      </c>
      <c r="J87" s="10">
        <v>1331</v>
      </c>
      <c r="K87" s="10">
        <v>1697</v>
      </c>
      <c r="L87" s="10">
        <v>666</v>
      </c>
      <c r="M87" s="10">
        <v>150</v>
      </c>
      <c r="N87" s="10">
        <v>400</v>
      </c>
      <c r="O87" s="10">
        <v>133</v>
      </c>
      <c r="P87" s="21">
        <f t="shared" si="1"/>
        <v>10096</v>
      </c>
    </row>
    <row r="88" spans="1:16" x14ac:dyDescent="0.3">
      <c r="A88" s="7">
        <v>87</v>
      </c>
      <c r="B88" s="13" t="s">
        <v>100</v>
      </c>
      <c r="C88" s="13" t="s">
        <v>15</v>
      </c>
      <c r="D88" s="10">
        <v>947</v>
      </c>
      <c r="E88" s="10">
        <v>947</v>
      </c>
      <c r="F88" s="10">
        <v>1657</v>
      </c>
      <c r="G88" s="10">
        <v>4025</v>
      </c>
      <c r="H88" s="10">
        <v>1823</v>
      </c>
      <c r="I88" s="10">
        <v>2699</v>
      </c>
      <c r="J88" s="10">
        <v>1657</v>
      </c>
      <c r="K88" s="10">
        <v>2841</v>
      </c>
      <c r="L88" s="10">
        <v>947</v>
      </c>
      <c r="M88" s="10">
        <v>237</v>
      </c>
      <c r="N88" s="10">
        <v>474</v>
      </c>
      <c r="O88" s="10">
        <v>237</v>
      </c>
      <c r="P88" s="21">
        <f t="shared" si="1"/>
        <v>18491</v>
      </c>
    </row>
    <row r="89" spans="1:16" x14ac:dyDescent="0.3">
      <c r="A89" s="7">
        <v>88</v>
      </c>
      <c r="B89" s="13" t="s">
        <v>101</v>
      </c>
      <c r="C89" s="13" t="s">
        <v>15</v>
      </c>
      <c r="D89" s="10">
        <v>518</v>
      </c>
      <c r="E89" s="10">
        <v>345</v>
      </c>
      <c r="F89" s="10">
        <v>1382</v>
      </c>
      <c r="G89" s="10">
        <v>1727</v>
      </c>
      <c r="H89" s="10">
        <v>1330</v>
      </c>
      <c r="I89" s="10">
        <v>2073</v>
      </c>
      <c r="J89" s="10">
        <v>1209</v>
      </c>
      <c r="K89" s="10">
        <v>2461</v>
      </c>
      <c r="L89" s="10">
        <v>691</v>
      </c>
      <c r="M89" s="10">
        <v>518</v>
      </c>
      <c r="N89" s="10">
        <v>345</v>
      </c>
      <c r="O89" s="10">
        <v>691</v>
      </c>
      <c r="P89" s="21">
        <f t="shared" si="1"/>
        <v>13290</v>
      </c>
    </row>
    <row r="90" spans="1:16" x14ac:dyDescent="0.3">
      <c r="A90" s="7">
        <v>89</v>
      </c>
      <c r="B90" s="13" t="s">
        <v>102</v>
      </c>
      <c r="C90" s="13" t="s">
        <v>15</v>
      </c>
      <c r="D90" s="10">
        <v>1645</v>
      </c>
      <c r="E90" s="10">
        <v>3495</v>
      </c>
      <c r="F90" s="10">
        <v>3701</v>
      </c>
      <c r="G90" s="10">
        <v>3495</v>
      </c>
      <c r="H90" s="10">
        <v>1152</v>
      </c>
      <c r="I90" s="10">
        <v>617</v>
      </c>
      <c r="J90" s="10">
        <v>103</v>
      </c>
      <c r="K90" s="10">
        <v>309</v>
      </c>
      <c r="L90" s="10">
        <v>617</v>
      </c>
      <c r="M90" s="10">
        <v>1028</v>
      </c>
      <c r="N90" s="10">
        <v>1234</v>
      </c>
      <c r="O90" s="10">
        <v>2056</v>
      </c>
      <c r="P90" s="21">
        <f t="shared" si="1"/>
        <v>19452</v>
      </c>
    </row>
    <row r="91" spans="1:16" x14ac:dyDescent="0.3">
      <c r="A91" s="7">
        <v>90</v>
      </c>
      <c r="B91" s="13" t="s">
        <v>103</v>
      </c>
      <c r="C91" s="13" t="s">
        <v>15</v>
      </c>
      <c r="D91" s="10">
        <v>1372</v>
      </c>
      <c r="E91" s="10">
        <v>1600</v>
      </c>
      <c r="F91" s="10">
        <v>1828</v>
      </c>
      <c r="G91" s="10">
        <v>4569</v>
      </c>
      <c r="H91" s="10">
        <v>3199</v>
      </c>
      <c r="I91" s="10">
        <v>412</v>
      </c>
      <c r="J91" s="10">
        <v>572</v>
      </c>
      <c r="K91" s="10">
        <v>1029</v>
      </c>
      <c r="L91" s="10">
        <v>1600</v>
      </c>
      <c r="M91" s="10">
        <v>1600</v>
      </c>
      <c r="N91" s="10">
        <v>1142</v>
      </c>
      <c r="O91" s="10">
        <v>1372</v>
      </c>
      <c r="P91" s="21">
        <f t="shared" si="1"/>
        <v>20295</v>
      </c>
    </row>
    <row r="92" spans="1:16" x14ac:dyDescent="0.3">
      <c r="A92" s="7">
        <v>91</v>
      </c>
      <c r="B92" s="13" t="s">
        <v>104</v>
      </c>
      <c r="C92" s="13" t="s">
        <v>15</v>
      </c>
      <c r="D92" s="10">
        <v>1158</v>
      </c>
      <c r="E92" s="10">
        <v>1930</v>
      </c>
      <c r="F92" s="10">
        <v>2123</v>
      </c>
      <c r="G92" s="10">
        <v>2509</v>
      </c>
      <c r="H92" s="10">
        <v>946</v>
      </c>
      <c r="I92" s="10">
        <v>696</v>
      </c>
      <c r="J92" s="10">
        <v>773</v>
      </c>
      <c r="K92" s="10">
        <v>1303</v>
      </c>
      <c r="L92" s="10">
        <v>1158</v>
      </c>
      <c r="M92" s="10">
        <v>1544</v>
      </c>
      <c r="N92" s="10">
        <v>1737</v>
      </c>
      <c r="O92" s="10">
        <v>1351</v>
      </c>
      <c r="P92" s="21">
        <f t="shared" si="1"/>
        <v>17228</v>
      </c>
    </row>
    <row r="93" spans="1:16" x14ac:dyDescent="0.3">
      <c r="A93" s="7">
        <v>92</v>
      </c>
      <c r="B93" s="13" t="s">
        <v>105</v>
      </c>
      <c r="C93" s="13" t="s">
        <v>15</v>
      </c>
      <c r="D93" s="10">
        <v>1373</v>
      </c>
      <c r="E93" s="10">
        <v>3812</v>
      </c>
      <c r="F93" s="10">
        <v>2516</v>
      </c>
      <c r="G93" s="10">
        <v>1830</v>
      </c>
      <c r="H93" s="10">
        <v>1122</v>
      </c>
      <c r="I93" s="10">
        <v>732</v>
      </c>
      <c r="J93" s="10">
        <v>1525</v>
      </c>
      <c r="K93" s="10">
        <v>2288</v>
      </c>
      <c r="L93" s="10">
        <v>2440</v>
      </c>
      <c r="M93" s="10">
        <v>3050</v>
      </c>
      <c r="N93" s="10">
        <v>2745</v>
      </c>
      <c r="O93" s="10">
        <v>3660</v>
      </c>
      <c r="P93" s="21">
        <f t="shared" si="1"/>
        <v>27093</v>
      </c>
    </row>
    <row r="94" spans="1:16" x14ac:dyDescent="0.3">
      <c r="A94" s="7">
        <v>93</v>
      </c>
      <c r="B94" s="13" t="s">
        <v>106</v>
      </c>
      <c r="C94" s="13" t="s">
        <v>15</v>
      </c>
      <c r="D94" s="10">
        <v>3435</v>
      </c>
      <c r="E94" s="10">
        <v>4661</v>
      </c>
      <c r="F94" s="10">
        <v>1473</v>
      </c>
      <c r="G94" s="10">
        <v>1104</v>
      </c>
      <c r="H94" s="10">
        <v>731</v>
      </c>
      <c r="I94" s="10">
        <v>147</v>
      </c>
      <c r="J94" s="10">
        <v>245</v>
      </c>
      <c r="K94" s="10">
        <v>552</v>
      </c>
      <c r="L94" s="10">
        <v>1718</v>
      </c>
      <c r="M94" s="10">
        <v>1963</v>
      </c>
      <c r="N94" s="10">
        <v>2699</v>
      </c>
      <c r="O94" s="10">
        <v>4907</v>
      </c>
      <c r="P94" s="21">
        <f t="shared" si="1"/>
        <v>23635</v>
      </c>
    </row>
    <row r="95" spans="1:16" x14ac:dyDescent="0.3">
      <c r="A95" s="7">
        <v>94</v>
      </c>
      <c r="B95" s="13" t="s">
        <v>107</v>
      </c>
      <c r="C95" s="13" t="s">
        <v>15</v>
      </c>
      <c r="D95" s="10">
        <v>2535</v>
      </c>
      <c r="E95" s="10">
        <v>3380</v>
      </c>
      <c r="F95" s="10">
        <v>1268</v>
      </c>
      <c r="G95" s="10">
        <v>476</v>
      </c>
      <c r="H95" s="10">
        <v>315</v>
      </c>
      <c r="I95" s="10">
        <v>64</v>
      </c>
      <c r="J95" s="10">
        <v>106</v>
      </c>
      <c r="K95" s="10">
        <v>238</v>
      </c>
      <c r="L95" s="10">
        <v>845</v>
      </c>
      <c r="M95" s="10">
        <v>3380</v>
      </c>
      <c r="N95" s="10">
        <v>4859</v>
      </c>
      <c r="O95" s="10">
        <v>3380</v>
      </c>
      <c r="P95" s="21">
        <f t="shared" si="1"/>
        <v>20846</v>
      </c>
    </row>
    <row r="96" spans="1:16" x14ac:dyDescent="0.3">
      <c r="A96" s="7">
        <v>95</v>
      </c>
      <c r="B96" s="13" t="s">
        <v>108</v>
      </c>
      <c r="C96" s="13" t="s">
        <v>15</v>
      </c>
      <c r="D96" s="10">
        <v>2412</v>
      </c>
      <c r="E96" s="10">
        <v>1930</v>
      </c>
      <c r="F96" s="10">
        <v>1930</v>
      </c>
      <c r="G96" s="10">
        <v>1930</v>
      </c>
      <c r="H96" s="10">
        <v>1014</v>
      </c>
      <c r="I96" s="10">
        <v>724</v>
      </c>
      <c r="J96" s="10">
        <v>1086</v>
      </c>
      <c r="K96" s="10">
        <v>1086</v>
      </c>
      <c r="L96" s="10">
        <v>2412</v>
      </c>
      <c r="M96" s="10">
        <v>2653</v>
      </c>
      <c r="N96" s="10">
        <v>2172</v>
      </c>
      <c r="O96" s="10">
        <v>2412</v>
      </c>
      <c r="P96" s="21">
        <f t="shared" si="1"/>
        <v>21761</v>
      </c>
    </row>
    <row r="97" spans="1:16" x14ac:dyDescent="0.3">
      <c r="A97" s="7">
        <v>96</v>
      </c>
      <c r="B97" s="13" t="s">
        <v>109</v>
      </c>
      <c r="C97" s="13" t="s">
        <v>15</v>
      </c>
      <c r="D97" s="10">
        <v>2690</v>
      </c>
      <c r="E97" s="10">
        <v>2690</v>
      </c>
      <c r="F97" s="10">
        <v>2353</v>
      </c>
      <c r="G97" s="10">
        <v>2690</v>
      </c>
      <c r="H97" s="10">
        <v>1884</v>
      </c>
      <c r="I97" s="10">
        <v>1614</v>
      </c>
      <c r="J97" s="10">
        <v>1345</v>
      </c>
      <c r="K97" s="10">
        <v>2018</v>
      </c>
      <c r="L97" s="10">
        <v>2690</v>
      </c>
      <c r="M97" s="10">
        <v>3361</v>
      </c>
      <c r="N97" s="10">
        <v>3698</v>
      </c>
      <c r="O97" s="10">
        <v>2690</v>
      </c>
      <c r="P97" s="21">
        <f t="shared" si="1"/>
        <v>29723</v>
      </c>
    </row>
    <row r="98" spans="1:16" x14ac:dyDescent="0.3">
      <c r="A98" s="7">
        <v>97</v>
      </c>
      <c r="B98" s="13" t="s">
        <v>110</v>
      </c>
      <c r="C98" s="13" t="s">
        <v>15</v>
      </c>
      <c r="D98" s="10">
        <v>2130</v>
      </c>
      <c r="E98" s="10">
        <v>2839</v>
      </c>
      <c r="F98" s="10">
        <v>2839</v>
      </c>
      <c r="G98" s="10">
        <v>2839</v>
      </c>
      <c r="H98" s="10">
        <v>1988</v>
      </c>
      <c r="I98" s="10">
        <v>1704</v>
      </c>
      <c r="J98" s="10">
        <v>1420</v>
      </c>
      <c r="K98" s="10">
        <v>2130</v>
      </c>
      <c r="L98" s="10">
        <v>2839</v>
      </c>
      <c r="M98" s="10">
        <v>2839</v>
      </c>
      <c r="N98" s="10">
        <v>4614</v>
      </c>
      <c r="O98" s="10">
        <v>3195</v>
      </c>
      <c r="P98" s="21">
        <f t="shared" si="1"/>
        <v>31376</v>
      </c>
    </row>
    <row r="99" spans="1:16" x14ac:dyDescent="0.3">
      <c r="A99" s="7">
        <v>98</v>
      </c>
      <c r="B99" s="13" t="s">
        <v>111</v>
      </c>
      <c r="C99" s="13" t="s">
        <v>15</v>
      </c>
      <c r="D99" s="10">
        <v>1284</v>
      </c>
      <c r="E99" s="10">
        <v>2823</v>
      </c>
      <c r="F99" s="10">
        <v>2566</v>
      </c>
      <c r="G99" s="10">
        <v>2310</v>
      </c>
      <c r="H99" s="10">
        <v>1797</v>
      </c>
      <c r="I99" s="10">
        <v>1232</v>
      </c>
      <c r="J99" s="10">
        <v>1027</v>
      </c>
      <c r="K99" s="10">
        <v>1733</v>
      </c>
      <c r="L99" s="10">
        <v>2053</v>
      </c>
      <c r="M99" s="10">
        <v>2053</v>
      </c>
      <c r="N99" s="10">
        <v>1540</v>
      </c>
      <c r="O99" s="10">
        <v>2053</v>
      </c>
      <c r="P99" s="21">
        <f t="shared" si="1"/>
        <v>22471</v>
      </c>
    </row>
    <row r="100" spans="1:16" x14ac:dyDescent="0.3">
      <c r="A100" s="7">
        <v>99</v>
      </c>
      <c r="B100" s="13" t="s">
        <v>112</v>
      </c>
      <c r="C100" s="13" t="s">
        <v>15</v>
      </c>
      <c r="D100" s="10">
        <v>3414</v>
      </c>
      <c r="E100" s="10">
        <v>2902</v>
      </c>
      <c r="F100" s="10">
        <v>853</v>
      </c>
      <c r="G100" s="10">
        <v>193</v>
      </c>
      <c r="H100" s="10">
        <v>359</v>
      </c>
      <c r="I100" s="10">
        <v>103</v>
      </c>
      <c r="J100" s="10">
        <v>43</v>
      </c>
      <c r="K100" s="10">
        <v>97</v>
      </c>
      <c r="L100" s="10">
        <v>1024</v>
      </c>
      <c r="M100" s="10">
        <v>2902</v>
      </c>
      <c r="N100" s="10">
        <v>2219</v>
      </c>
      <c r="O100" s="10">
        <v>2731</v>
      </c>
      <c r="P100" s="21">
        <f t="shared" si="1"/>
        <v>16840</v>
      </c>
    </row>
    <row r="101" spans="1:16" x14ac:dyDescent="0.3">
      <c r="A101" s="7">
        <v>100</v>
      </c>
      <c r="B101" s="13" t="s">
        <v>113</v>
      </c>
      <c r="C101" s="13" t="s">
        <v>15</v>
      </c>
      <c r="D101" s="10">
        <v>2593</v>
      </c>
      <c r="E101" s="10">
        <v>2593</v>
      </c>
      <c r="F101" s="10">
        <v>3630</v>
      </c>
      <c r="G101" s="10">
        <v>3112</v>
      </c>
      <c r="H101" s="10">
        <v>1452</v>
      </c>
      <c r="I101" s="10">
        <v>1556</v>
      </c>
      <c r="J101" s="10">
        <v>390</v>
      </c>
      <c r="K101" s="10">
        <v>973</v>
      </c>
      <c r="L101" s="10">
        <v>2593</v>
      </c>
      <c r="M101" s="10">
        <v>2852</v>
      </c>
      <c r="N101" s="10">
        <v>779</v>
      </c>
      <c r="O101" s="10">
        <v>1037</v>
      </c>
      <c r="P101" s="21">
        <f t="shared" si="1"/>
        <v>23560</v>
      </c>
    </row>
    <row r="102" spans="1:16" x14ac:dyDescent="0.3">
      <c r="A102" s="7"/>
      <c r="B102" s="10"/>
      <c r="C102" s="10"/>
      <c r="D102" s="10"/>
      <c r="E102" s="10"/>
      <c r="F102" s="10"/>
      <c r="G102" s="10"/>
      <c r="H102" s="10"/>
      <c r="I102" s="10"/>
      <c r="J102" s="10"/>
      <c r="K102" s="10"/>
      <c r="L102" s="10"/>
      <c r="M102"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8C70-1628-42A1-9AC6-B95C42D325C0}">
  <dimension ref="A1:AD103"/>
  <sheetViews>
    <sheetView topLeftCell="R1" workbookViewId="0">
      <selection activeCell="Q1" sqref="Q1:AD9"/>
    </sheetView>
  </sheetViews>
  <sheetFormatPr defaultRowHeight="14.4" x14ac:dyDescent="0.3"/>
  <cols>
    <col min="2" max="2" width="29.109375" bestFit="1" customWidth="1"/>
    <col min="3" max="3" width="11.5546875" customWidth="1"/>
    <col min="4" max="13" width="10.109375" bestFit="1" customWidth="1"/>
    <col min="14" max="14" width="12.109375" bestFit="1" customWidth="1"/>
    <col min="15" max="15" width="10.109375" bestFit="1" customWidth="1"/>
    <col min="16" max="16" width="12.109375" bestFit="1" customWidth="1"/>
    <col min="18" max="18" width="12.5546875" bestFit="1" customWidth="1"/>
    <col min="19" max="19" width="23.44140625" bestFit="1" customWidth="1"/>
    <col min="20" max="20" width="24.33203125" bestFit="1" customWidth="1"/>
    <col min="21" max="21" width="20" bestFit="1" customWidth="1"/>
    <col min="22" max="22" width="22.33203125" bestFit="1" customWidth="1"/>
    <col min="23" max="23" width="22.77734375" bestFit="1" customWidth="1"/>
    <col min="24" max="24" width="20.6640625" bestFit="1" customWidth="1"/>
    <col min="25" max="25" width="20.5546875" bestFit="1" customWidth="1"/>
    <col min="26" max="26" width="26.21875" bestFit="1" customWidth="1"/>
    <col min="27" max="27" width="23.6640625" bestFit="1" customWidth="1"/>
    <col min="28" max="28" width="20.6640625" bestFit="1" customWidth="1"/>
    <col min="29" max="29" width="25.88671875" bestFit="1" customWidth="1"/>
    <col min="30" max="30" width="25.5546875" bestFit="1" customWidth="1"/>
  </cols>
  <sheetData>
    <row r="1" spans="1:30" ht="43.2" x14ac:dyDescent="0.3">
      <c r="A1" s="15" t="s">
        <v>0</v>
      </c>
      <c r="B1" s="15" t="s">
        <v>1</v>
      </c>
      <c r="C1" s="15" t="s">
        <v>3</v>
      </c>
      <c r="D1" s="16" t="s">
        <v>138</v>
      </c>
      <c r="E1" s="16" t="s">
        <v>139</v>
      </c>
      <c r="F1" s="16" t="s">
        <v>140</v>
      </c>
      <c r="G1" s="16" t="s">
        <v>141</v>
      </c>
      <c r="H1" s="16" t="s">
        <v>142</v>
      </c>
      <c r="I1" s="16" t="s">
        <v>143</v>
      </c>
      <c r="J1" s="16" t="s">
        <v>144</v>
      </c>
      <c r="K1" s="16" t="s">
        <v>145</v>
      </c>
      <c r="L1" s="16" t="s">
        <v>146</v>
      </c>
      <c r="M1" s="16" t="s">
        <v>147</v>
      </c>
      <c r="N1" s="16" t="s">
        <v>148</v>
      </c>
      <c r="O1" s="16" t="s">
        <v>149</v>
      </c>
      <c r="P1" s="18" t="s">
        <v>150</v>
      </c>
      <c r="R1" s="28" t="s">
        <v>232</v>
      </c>
    </row>
    <row r="2" spans="1:30" x14ac:dyDescent="0.3">
      <c r="A2" s="13">
        <v>1</v>
      </c>
      <c r="B2" s="13" t="s">
        <v>5</v>
      </c>
      <c r="C2" s="13" t="s">
        <v>7</v>
      </c>
      <c r="D2" s="14">
        <v>821</v>
      </c>
      <c r="E2" s="14">
        <v>821</v>
      </c>
      <c r="F2" s="14">
        <v>821</v>
      </c>
      <c r="G2" s="14">
        <v>821</v>
      </c>
      <c r="H2" s="14">
        <v>821</v>
      </c>
      <c r="I2" s="14">
        <v>821</v>
      </c>
      <c r="J2" s="14">
        <v>821</v>
      </c>
      <c r="K2" s="14">
        <v>821</v>
      </c>
      <c r="L2" s="14">
        <v>821</v>
      </c>
      <c r="M2" s="14">
        <v>821</v>
      </c>
      <c r="N2" s="14">
        <v>821</v>
      </c>
      <c r="O2" s="14">
        <v>821</v>
      </c>
      <c r="P2" s="19">
        <f>SUM(D2:O2)</f>
        <v>9852</v>
      </c>
      <c r="R2" s="22" t="s">
        <v>186</v>
      </c>
      <c r="S2" s="13" t="s">
        <v>206</v>
      </c>
      <c r="T2" s="13" t="s">
        <v>207</v>
      </c>
      <c r="U2" s="13" t="s">
        <v>212</v>
      </c>
      <c r="V2" s="13" t="s">
        <v>208</v>
      </c>
      <c r="W2" s="13" t="s">
        <v>213</v>
      </c>
      <c r="X2" s="13" t="s">
        <v>209</v>
      </c>
      <c r="Y2" s="13" t="s">
        <v>210</v>
      </c>
      <c r="Z2" s="13" t="s">
        <v>214</v>
      </c>
      <c r="AA2" s="13" t="s">
        <v>215</v>
      </c>
      <c r="AB2" s="13" t="s">
        <v>211</v>
      </c>
      <c r="AC2" s="13" t="s">
        <v>216</v>
      </c>
      <c r="AD2" s="13" t="s">
        <v>217</v>
      </c>
    </row>
    <row r="3" spans="1:30" x14ac:dyDescent="0.3">
      <c r="A3" s="13">
        <v>2</v>
      </c>
      <c r="B3" s="13" t="s">
        <v>8</v>
      </c>
      <c r="C3" s="13" t="s">
        <v>7</v>
      </c>
      <c r="D3" s="14">
        <v>1120</v>
      </c>
      <c r="E3" s="14">
        <v>1400</v>
      </c>
      <c r="F3" s="14">
        <v>1680</v>
      </c>
      <c r="G3" s="14">
        <v>1960</v>
      </c>
      <c r="H3" s="14">
        <v>1764</v>
      </c>
      <c r="I3" s="14">
        <v>3024</v>
      </c>
      <c r="J3" s="14">
        <v>2379</v>
      </c>
      <c r="K3" s="14">
        <v>2940</v>
      </c>
      <c r="L3" s="14">
        <v>2240</v>
      </c>
      <c r="M3" s="14">
        <v>1400</v>
      </c>
      <c r="N3" s="14">
        <v>1120</v>
      </c>
      <c r="O3" s="14">
        <v>916</v>
      </c>
      <c r="P3" s="19">
        <f t="shared" ref="P3:P66" si="0">SUM(D3:O3)</f>
        <v>21943</v>
      </c>
      <c r="R3" s="23" t="s">
        <v>7</v>
      </c>
      <c r="S3" s="24">
        <v>27430</v>
      </c>
      <c r="T3" s="24">
        <v>25107</v>
      </c>
      <c r="U3" s="24">
        <v>13077</v>
      </c>
      <c r="V3" s="24">
        <v>26223</v>
      </c>
      <c r="W3" s="24">
        <v>23886</v>
      </c>
      <c r="X3" s="24">
        <v>24247</v>
      </c>
      <c r="Y3" s="24">
        <v>22574</v>
      </c>
      <c r="Z3" s="24">
        <v>23399</v>
      </c>
      <c r="AA3" s="24">
        <v>20826</v>
      </c>
      <c r="AB3" s="24">
        <v>20709</v>
      </c>
      <c r="AC3" s="24">
        <v>22912</v>
      </c>
      <c r="AD3" s="24">
        <v>26356</v>
      </c>
    </row>
    <row r="4" spans="1:30" x14ac:dyDescent="0.3">
      <c r="A4" s="13">
        <v>3</v>
      </c>
      <c r="B4" s="13" t="s">
        <v>9</v>
      </c>
      <c r="C4" s="13" t="s">
        <v>7</v>
      </c>
      <c r="D4" s="14">
        <v>522</v>
      </c>
      <c r="E4" s="14">
        <v>653</v>
      </c>
      <c r="F4" s="14">
        <v>785</v>
      </c>
      <c r="G4" s="14">
        <v>915</v>
      </c>
      <c r="H4" s="14">
        <v>823</v>
      </c>
      <c r="I4" s="14">
        <v>1411</v>
      </c>
      <c r="J4" s="14">
        <v>1111</v>
      </c>
      <c r="K4" s="14">
        <v>1372</v>
      </c>
      <c r="L4" s="14">
        <v>1045</v>
      </c>
      <c r="M4" s="14">
        <v>653</v>
      </c>
      <c r="N4" s="14">
        <v>522</v>
      </c>
      <c r="O4" s="14">
        <v>429</v>
      </c>
      <c r="P4" s="19">
        <f t="shared" si="0"/>
        <v>10241</v>
      </c>
      <c r="R4" s="23" t="s">
        <v>47</v>
      </c>
      <c r="S4" s="24">
        <v>1381</v>
      </c>
      <c r="T4" s="24">
        <v>1837</v>
      </c>
      <c r="U4" s="24">
        <v>847</v>
      </c>
      <c r="V4" s="24">
        <v>2231</v>
      </c>
      <c r="W4" s="24">
        <v>951</v>
      </c>
      <c r="X4" s="24">
        <v>1798</v>
      </c>
      <c r="Y4" s="24">
        <v>1589</v>
      </c>
      <c r="Z4" s="24">
        <v>1971</v>
      </c>
      <c r="AA4" s="24">
        <v>1021</v>
      </c>
      <c r="AB4" s="24">
        <v>812</v>
      </c>
      <c r="AC4" s="24">
        <v>1495</v>
      </c>
      <c r="AD4" s="24">
        <v>1148</v>
      </c>
    </row>
    <row r="5" spans="1:30" x14ac:dyDescent="0.3">
      <c r="A5" s="13">
        <v>4</v>
      </c>
      <c r="B5" s="13" t="s">
        <v>10</v>
      </c>
      <c r="C5" s="13" t="s">
        <v>7</v>
      </c>
      <c r="D5" s="14">
        <v>672</v>
      </c>
      <c r="E5" s="14">
        <v>840</v>
      </c>
      <c r="F5" s="14">
        <v>1008</v>
      </c>
      <c r="G5" s="14">
        <v>1177</v>
      </c>
      <c r="H5" s="14">
        <v>1059</v>
      </c>
      <c r="I5" s="14">
        <v>1815</v>
      </c>
      <c r="J5" s="14">
        <v>1429</v>
      </c>
      <c r="K5" s="14">
        <v>1764</v>
      </c>
      <c r="L5" s="14">
        <v>1344</v>
      </c>
      <c r="M5" s="14">
        <v>840</v>
      </c>
      <c r="N5" s="14">
        <v>672</v>
      </c>
      <c r="O5" s="14">
        <v>545</v>
      </c>
      <c r="P5" s="19">
        <f t="shared" si="0"/>
        <v>13165</v>
      </c>
      <c r="R5" s="23" t="s">
        <v>15</v>
      </c>
      <c r="S5" s="24">
        <v>96890</v>
      </c>
      <c r="T5" s="24">
        <v>112264</v>
      </c>
      <c r="U5" s="24">
        <v>55760</v>
      </c>
      <c r="V5" s="24">
        <v>102862</v>
      </c>
      <c r="W5" s="24">
        <v>98811</v>
      </c>
      <c r="X5" s="24">
        <v>108302</v>
      </c>
      <c r="Y5" s="24">
        <v>74396</v>
      </c>
      <c r="Z5" s="24">
        <v>118420</v>
      </c>
      <c r="AA5" s="24">
        <v>129133</v>
      </c>
      <c r="AB5" s="24">
        <v>70905</v>
      </c>
      <c r="AC5" s="24">
        <v>111873</v>
      </c>
      <c r="AD5" s="24">
        <v>111696</v>
      </c>
    </row>
    <row r="6" spans="1:30" x14ac:dyDescent="0.3">
      <c r="A6" s="13">
        <v>5</v>
      </c>
      <c r="B6" s="13" t="s">
        <v>11</v>
      </c>
      <c r="C6" s="13" t="s">
        <v>7</v>
      </c>
      <c r="D6" s="14">
        <v>374</v>
      </c>
      <c r="E6" s="14">
        <v>468</v>
      </c>
      <c r="F6" s="14">
        <v>560</v>
      </c>
      <c r="G6" s="14">
        <v>653</v>
      </c>
      <c r="H6" s="14">
        <v>589</v>
      </c>
      <c r="I6" s="14">
        <v>1008</v>
      </c>
      <c r="J6" s="14">
        <v>794</v>
      </c>
      <c r="K6" s="14">
        <v>981</v>
      </c>
      <c r="L6" s="14">
        <v>746</v>
      </c>
      <c r="M6" s="14">
        <v>468</v>
      </c>
      <c r="N6" s="14">
        <v>374</v>
      </c>
      <c r="O6" s="14">
        <v>308</v>
      </c>
      <c r="P6" s="19">
        <f t="shared" si="0"/>
        <v>7323</v>
      </c>
      <c r="R6" s="23" t="s">
        <v>63</v>
      </c>
      <c r="S6" s="24">
        <v>6200</v>
      </c>
      <c r="T6" s="24">
        <v>8464</v>
      </c>
      <c r="U6" s="24">
        <v>3702</v>
      </c>
      <c r="V6" s="24">
        <v>9648</v>
      </c>
      <c r="W6" s="24">
        <v>4695</v>
      </c>
      <c r="X6" s="24">
        <v>8367</v>
      </c>
      <c r="Y6" s="24">
        <v>5188</v>
      </c>
      <c r="Z6" s="24">
        <v>5689</v>
      </c>
      <c r="AA6" s="24">
        <v>7817</v>
      </c>
      <c r="AB6" s="24">
        <v>4283</v>
      </c>
      <c r="AC6" s="24">
        <v>8809</v>
      </c>
      <c r="AD6" s="24">
        <v>8946</v>
      </c>
    </row>
    <row r="7" spans="1:30" x14ac:dyDescent="0.3">
      <c r="A7" s="13">
        <v>6</v>
      </c>
      <c r="B7" s="13" t="s">
        <v>12</v>
      </c>
      <c r="C7" s="13" t="s">
        <v>7</v>
      </c>
      <c r="D7" s="14">
        <v>224</v>
      </c>
      <c r="E7" s="14">
        <v>280</v>
      </c>
      <c r="F7" s="14">
        <v>336</v>
      </c>
      <c r="G7" s="14">
        <v>393</v>
      </c>
      <c r="H7" s="14">
        <v>353</v>
      </c>
      <c r="I7" s="14">
        <v>605</v>
      </c>
      <c r="J7" s="14">
        <v>477</v>
      </c>
      <c r="K7" s="14">
        <v>589</v>
      </c>
      <c r="L7" s="14">
        <v>448</v>
      </c>
      <c r="M7" s="14">
        <v>280</v>
      </c>
      <c r="N7" s="14">
        <v>224</v>
      </c>
      <c r="O7" s="14">
        <v>180</v>
      </c>
      <c r="P7" s="19">
        <f t="shared" si="0"/>
        <v>4389</v>
      </c>
      <c r="R7" s="23" t="s">
        <v>73</v>
      </c>
      <c r="S7" s="24">
        <v>56</v>
      </c>
      <c r="T7" s="24">
        <v>56</v>
      </c>
      <c r="U7" s="24">
        <v>34</v>
      </c>
      <c r="V7" s="24">
        <v>48</v>
      </c>
      <c r="W7" s="24">
        <v>42</v>
      </c>
      <c r="X7" s="24">
        <v>56</v>
      </c>
      <c r="Y7" s="24">
        <v>38</v>
      </c>
      <c r="Z7" s="24">
        <v>56</v>
      </c>
      <c r="AA7" s="24">
        <v>56</v>
      </c>
      <c r="AB7" s="24">
        <v>33</v>
      </c>
      <c r="AC7" s="24">
        <v>76</v>
      </c>
      <c r="AD7" s="24">
        <v>62</v>
      </c>
    </row>
    <row r="8" spans="1:30" x14ac:dyDescent="0.3">
      <c r="A8" s="13">
        <v>7</v>
      </c>
      <c r="B8" s="13" t="s">
        <v>13</v>
      </c>
      <c r="C8" s="13" t="s">
        <v>15</v>
      </c>
      <c r="D8" s="14">
        <v>3275</v>
      </c>
      <c r="E8" s="14">
        <v>3743</v>
      </c>
      <c r="F8" s="14">
        <v>936</v>
      </c>
      <c r="G8" s="14">
        <v>234</v>
      </c>
      <c r="H8" s="14">
        <v>328</v>
      </c>
      <c r="I8" s="14">
        <v>141</v>
      </c>
      <c r="J8" s="14">
        <v>469</v>
      </c>
      <c r="K8" s="14">
        <v>703</v>
      </c>
      <c r="L8" s="14">
        <v>1638</v>
      </c>
      <c r="M8" s="14">
        <v>3977</v>
      </c>
      <c r="N8" s="14">
        <v>2573</v>
      </c>
      <c r="O8" s="14">
        <v>4889</v>
      </c>
      <c r="P8" s="19">
        <f t="shared" si="0"/>
        <v>22906</v>
      </c>
      <c r="R8" s="23" t="s">
        <v>69</v>
      </c>
      <c r="S8" s="24">
        <v>1066</v>
      </c>
      <c r="T8" s="24">
        <v>2163</v>
      </c>
      <c r="U8" s="24">
        <v>825</v>
      </c>
      <c r="V8" s="24">
        <v>1992</v>
      </c>
      <c r="W8" s="24">
        <v>1366</v>
      </c>
      <c r="X8" s="24">
        <v>1649</v>
      </c>
      <c r="Y8" s="24">
        <v>1276</v>
      </c>
      <c r="Z8" s="24">
        <v>1992</v>
      </c>
      <c r="AA8" s="24">
        <v>1649</v>
      </c>
      <c r="AB8" s="24">
        <v>991</v>
      </c>
      <c r="AC8" s="24">
        <v>1481</v>
      </c>
      <c r="AD8" s="24">
        <v>1834</v>
      </c>
    </row>
    <row r="9" spans="1:30" x14ac:dyDescent="0.3">
      <c r="A9" s="13">
        <v>8</v>
      </c>
      <c r="B9" s="13" t="s">
        <v>16</v>
      </c>
      <c r="C9" s="13" t="s">
        <v>15</v>
      </c>
      <c r="D9" s="14">
        <v>3597</v>
      </c>
      <c r="E9" s="14">
        <v>4883</v>
      </c>
      <c r="F9" s="14">
        <v>1029</v>
      </c>
      <c r="G9" s="14">
        <v>772</v>
      </c>
      <c r="H9" s="14">
        <v>361</v>
      </c>
      <c r="I9" s="14">
        <v>618</v>
      </c>
      <c r="J9" s="14">
        <v>386</v>
      </c>
      <c r="K9" s="14">
        <v>387</v>
      </c>
      <c r="L9" s="14">
        <v>2056</v>
      </c>
      <c r="M9" s="14">
        <v>2570</v>
      </c>
      <c r="N9" s="14">
        <v>2828</v>
      </c>
      <c r="O9" s="14">
        <v>5602</v>
      </c>
      <c r="P9" s="19">
        <f t="shared" si="0"/>
        <v>25089</v>
      </c>
      <c r="R9" s="23" t="s">
        <v>185</v>
      </c>
      <c r="S9" s="24">
        <v>133023</v>
      </c>
      <c r="T9" s="24">
        <v>149891</v>
      </c>
      <c r="U9" s="24">
        <v>74245</v>
      </c>
      <c r="V9" s="24">
        <v>143004</v>
      </c>
      <c r="W9" s="24">
        <v>129751</v>
      </c>
      <c r="X9" s="24">
        <v>144419</v>
      </c>
      <c r="Y9" s="24">
        <v>105061</v>
      </c>
      <c r="Z9" s="24">
        <v>151527</v>
      </c>
      <c r="AA9" s="24">
        <v>160502</v>
      </c>
      <c r="AB9" s="24">
        <v>97733</v>
      </c>
      <c r="AC9" s="24">
        <v>146646</v>
      </c>
      <c r="AD9" s="24">
        <v>150042</v>
      </c>
    </row>
    <row r="10" spans="1:30" x14ac:dyDescent="0.3">
      <c r="A10" s="13">
        <v>9</v>
      </c>
      <c r="B10" s="13" t="s">
        <v>17</v>
      </c>
      <c r="C10" s="13" t="s">
        <v>15</v>
      </c>
      <c r="D10" s="14">
        <v>975</v>
      </c>
      <c r="E10" s="14">
        <v>1169</v>
      </c>
      <c r="F10" s="14">
        <v>1949</v>
      </c>
      <c r="G10" s="14">
        <v>1559</v>
      </c>
      <c r="H10" s="14">
        <v>2320</v>
      </c>
      <c r="I10" s="14">
        <v>2106</v>
      </c>
      <c r="J10" s="14">
        <v>1656</v>
      </c>
      <c r="K10" s="14">
        <v>1169</v>
      </c>
      <c r="L10" s="14">
        <v>975</v>
      </c>
      <c r="M10" s="14">
        <v>195</v>
      </c>
      <c r="N10" s="14">
        <v>391</v>
      </c>
      <c r="O10" s="14">
        <v>621</v>
      </c>
      <c r="P10" s="19">
        <f t="shared" si="0"/>
        <v>15085</v>
      </c>
    </row>
    <row r="11" spans="1:30" x14ac:dyDescent="0.3">
      <c r="A11" s="13">
        <v>10</v>
      </c>
      <c r="B11" s="13" t="s">
        <v>18</v>
      </c>
      <c r="C11" s="13" t="s">
        <v>15</v>
      </c>
      <c r="D11" s="14">
        <v>945</v>
      </c>
      <c r="E11" s="14">
        <v>675</v>
      </c>
      <c r="F11" s="14">
        <v>810</v>
      </c>
      <c r="G11" s="14">
        <v>810</v>
      </c>
      <c r="H11" s="14">
        <v>661</v>
      </c>
      <c r="I11" s="14">
        <v>648</v>
      </c>
      <c r="J11" s="14">
        <v>1349</v>
      </c>
      <c r="K11" s="14">
        <v>2024</v>
      </c>
      <c r="L11" s="14">
        <v>405</v>
      </c>
      <c r="M11" s="14">
        <v>675</v>
      </c>
      <c r="N11" s="14">
        <v>810</v>
      </c>
      <c r="O11" s="14">
        <v>1040</v>
      </c>
      <c r="P11" s="19">
        <f t="shared" si="0"/>
        <v>10852</v>
      </c>
    </row>
    <row r="12" spans="1:30" x14ac:dyDescent="0.3">
      <c r="A12" s="13">
        <v>11</v>
      </c>
      <c r="B12" s="13" t="s">
        <v>19</v>
      </c>
      <c r="C12" s="13" t="s">
        <v>15</v>
      </c>
      <c r="D12" s="14">
        <v>2418</v>
      </c>
      <c r="E12" s="14">
        <v>2418</v>
      </c>
      <c r="F12" s="14">
        <v>2720</v>
      </c>
      <c r="G12" s="14">
        <v>2418</v>
      </c>
      <c r="H12" s="14">
        <v>1905</v>
      </c>
      <c r="I12" s="14">
        <v>1451</v>
      </c>
      <c r="J12" s="14">
        <v>1209</v>
      </c>
      <c r="K12" s="14">
        <v>2267</v>
      </c>
      <c r="L12" s="14">
        <v>2418</v>
      </c>
      <c r="M12" s="14">
        <v>2116</v>
      </c>
      <c r="N12" s="14">
        <v>2720</v>
      </c>
      <c r="O12" s="14">
        <v>2660</v>
      </c>
      <c r="P12" s="19">
        <f t="shared" si="0"/>
        <v>26720</v>
      </c>
    </row>
    <row r="13" spans="1:30" x14ac:dyDescent="0.3">
      <c r="A13" s="13">
        <v>12</v>
      </c>
      <c r="B13" s="13" t="s">
        <v>20</v>
      </c>
      <c r="C13" s="13" t="s">
        <v>15</v>
      </c>
      <c r="D13" s="14">
        <v>2675</v>
      </c>
      <c r="E13" s="14">
        <v>2675</v>
      </c>
      <c r="F13" s="14">
        <v>3343</v>
      </c>
      <c r="G13" s="14">
        <v>2675</v>
      </c>
      <c r="H13" s="14">
        <v>1639</v>
      </c>
      <c r="I13" s="14">
        <v>1606</v>
      </c>
      <c r="J13" s="14">
        <v>1338</v>
      </c>
      <c r="K13" s="14">
        <v>2257</v>
      </c>
      <c r="L13" s="14">
        <v>2675</v>
      </c>
      <c r="M13" s="14">
        <v>3343</v>
      </c>
      <c r="N13" s="14">
        <v>2675</v>
      </c>
      <c r="O13" s="14">
        <v>2836</v>
      </c>
      <c r="P13" s="19">
        <f t="shared" si="0"/>
        <v>29737</v>
      </c>
    </row>
    <row r="14" spans="1:30" x14ac:dyDescent="0.3">
      <c r="A14" s="13">
        <v>13</v>
      </c>
      <c r="B14" s="13" t="s">
        <v>21</v>
      </c>
      <c r="C14" s="13" t="s">
        <v>15</v>
      </c>
      <c r="D14" s="14">
        <v>2836</v>
      </c>
      <c r="E14" s="14">
        <v>2836</v>
      </c>
      <c r="F14" s="14">
        <v>2836</v>
      </c>
      <c r="G14" s="14">
        <v>2836</v>
      </c>
      <c r="H14" s="14">
        <v>1986</v>
      </c>
      <c r="I14" s="14">
        <v>1702</v>
      </c>
      <c r="J14" s="14">
        <v>1419</v>
      </c>
      <c r="K14" s="14">
        <v>2127</v>
      </c>
      <c r="L14" s="14">
        <v>3545</v>
      </c>
      <c r="M14" s="14">
        <v>2836</v>
      </c>
      <c r="N14" s="14">
        <v>3545</v>
      </c>
      <c r="O14" s="14">
        <v>2978</v>
      </c>
      <c r="P14" s="19">
        <f t="shared" si="0"/>
        <v>31482</v>
      </c>
    </row>
    <row r="15" spans="1:30" x14ac:dyDescent="0.3">
      <c r="A15" s="13">
        <v>14</v>
      </c>
      <c r="B15" s="13" t="s">
        <v>22</v>
      </c>
      <c r="C15" s="13" t="s">
        <v>15</v>
      </c>
      <c r="D15" s="14">
        <v>2931</v>
      </c>
      <c r="E15" s="14">
        <v>2931</v>
      </c>
      <c r="F15" s="14">
        <v>2931</v>
      </c>
      <c r="G15" s="14">
        <v>3663</v>
      </c>
      <c r="H15" s="14">
        <v>2052</v>
      </c>
      <c r="I15" s="14">
        <v>1539</v>
      </c>
      <c r="J15" s="14">
        <v>1465</v>
      </c>
      <c r="K15" s="14">
        <v>2473</v>
      </c>
      <c r="L15" s="14">
        <v>2931</v>
      </c>
      <c r="M15" s="14">
        <v>2931</v>
      </c>
      <c r="N15" s="14">
        <v>3663</v>
      </c>
      <c r="O15" s="14">
        <v>3107</v>
      </c>
      <c r="P15" s="19">
        <f t="shared" si="0"/>
        <v>32617</v>
      </c>
    </row>
    <row r="16" spans="1:30" x14ac:dyDescent="0.3">
      <c r="A16" s="13">
        <v>15</v>
      </c>
      <c r="B16" s="13" t="s">
        <v>23</v>
      </c>
      <c r="C16" s="13" t="s">
        <v>15</v>
      </c>
      <c r="D16" s="14">
        <v>847</v>
      </c>
      <c r="E16" s="14">
        <v>636</v>
      </c>
      <c r="F16" s="14">
        <v>1272</v>
      </c>
      <c r="G16" s="14">
        <v>1060</v>
      </c>
      <c r="H16" s="14">
        <v>742</v>
      </c>
      <c r="I16" s="14">
        <v>1018</v>
      </c>
      <c r="J16" s="14">
        <v>1060</v>
      </c>
      <c r="K16" s="14">
        <v>1749</v>
      </c>
      <c r="L16" s="14">
        <v>2332</v>
      </c>
      <c r="M16" s="14">
        <v>4238</v>
      </c>
      <c r="N16" s="14">
        <v>1696</v>
      </c>
      <c r="O16" s="14">
        <v>2024</v>
      </c>
      <c r="P16" s="19">
        <f t="shared" si="0"/>
        <v>18674</v>
      </c>
    </row>
    <row r="17" spans="1:16" x14ac:dyDescent="0.3">
      <c r="A17" s="13">
        <v>16</v>
      </c>
      <c r="B17" s="13" t="s">
        <v>24</v>
      </c>
      <c r="C17" s="13" t="s">
        <v>15</v>
      </c>
      <c r="D17" s="14">
        <v>235</v>
      </c>
      <c r="E17" s="14">
        <v>470</v>
      </c>
      <c r="F17" s="14">
        <v>705</v>
      </c>
      <c r="G17" s="14">
        <v>1173</v>
      </c>
      <c r="H17" s="14">
        <v>986</v>
      </c>
      <c r="I17" s="14">
        <v>1408</v>
      </c>
      <c r="J17" s="14">
        <v>939</v>
      </c>
      <c r="K17" s="14">
        <v>2992</v>
      </c>
      <c r="L17" s="14">
        <v>4223</v>
      </c>
      <c r="M17" s="14">
        <v>3989</v>
      </c>
      <c r="N17" s="14">
        <v>1877</v>
      </c>
      <c r="O17" s="14">
        <v>1291</v>
      </c>
      <c r="P17" s="19">
        <f t="shared" si="0"/>
        <v>20288</v>
      </c>
    </row>
    <row r="18" spans="1:16" x14ac:dyDescent="0.3">
      <c r="A18" s="13">
        <v>17</v>
      </c>
      <c r="B18" s="13" t="s">
        <v>25</v>
      </c>
      <c r="C18" s="13" t="s">
        <v>15</v>
      </c>
      <c r="D18" s="14">
        <v>948</v>
      </c>
      <c r="E18" s="14">
        <v>948</v>
      </c>
      <c r="F18" s="14">
        <v>948</v>
      </c>
      <c r="G18" s="14">
        <v>948</v>
      </c>
      <c r="H18" s="14">
        <v>1107</v>
      </c>
      <c r="I18" s="14">
        <v>1518</v>
      </c>
      <c r="J18" s="14">
        <v>1422</v>
      </c>
      <c r="K18" s="14">
        <v>4739</v>
      </c>
      <c r="L18" s="14">
        <v>3791</v>
      </c>
      <c r="M18" s="14">
        <v>4739</v>
      </c>
      <c r="N18" s="14">
        <v>3159</v>
      </c>
      <c r="O18" s="14">
        <v>3128</v>
      </c>
      <c r="P18" s="19">
        <f t="shared" si="0"/>
        <v>27395</v>
      </c>
    </row>
    <row r="19" spans="1:16" x14ac:dyDescent="0.3">
      <c r="A19" s="13">
        <v>18</v>
      </c>
      <c r="B19" s="13" t="s">
        <v>26</v>
      </c>
      <c r="C19" s="13" t="s">
        <v>15</v>
      </c>
      <c r="D19" s="14">
        <v>2424</v>
      </c>
      <c r="E19" s="14">
        <v>2770</v>
      </c>
      <c r="F19" s="14">
        <v>3115</v>
      </c>
      <c r="G19" s="14">
        <v>3115</v>
      </c>
      <c r="H19" s="14">
        <v>2666</v>
      </c>
      <c r="I19" s="14">
        <v>1870</v>
      </c>
      <c r="J19" s="14">
        <v>1731</v>
      </c>
      <c r="K19" s="14">
        <v>1558</v>
      </c>
      <c r="L19" s="14">
        <v>2078</v>
      </c>
      <c r="M19" s="14">
        <v>3115</v>
      </c>
      <c r="N19" s="14">
        <v>3808</v>
      </c>
      <c r="O19" s="14">
        <v>1818</v>
      </c>
      <c r="P19" s="19">
        <f t="shared" si="0"/>
        <v>30068</v>
      </c>
    </row>
    <row r="20" spans="1:16" x14ac:dyDescent="0.3">
      <c r="A20" s="13">
        <v>19</v>
      </c>
      <c r="B20" s="13" t="s">
        <v>27</v>
      </c>
      <c r="C20" s="13" t="s">
        <v>15</v>
      </c>
      <c r="D20" s="14">
        <v>2945</v>
      </c>
      <c r="E20" s="14">
        <v>2618</v>
      </c>
      <c r="F20" s="14">
        <v>2618</v>
      </c>
      <c r="G20" s="14">
        <v>2618</v>
      </c>
      <c r="H20" s="14">
        <v>2061</v>
      </c>
      <c r="I20" s="14">
        <v>1570</v>
      </c>
      <c r="J20" s="14">
        <v>1309</v>
      </c>
      <c r="K20" s="14">
        <v>1963</v>
      </c>
      <c r="L20" s="14">
        <v>2618</v>
      </c>
      <c r="M20" s="14">
        <v>2945</v>
      </c>
      <c r="N20" s="14">
        <v>2945</v>
      </c>
      <c r="O20" s="14">
        <v>2749</v>
      </c>
      <c r="P20" s="19">
        <f t="shared" si="0"/>
        <v>28959</v>
      </c>
    </row>
    <row r="21" spans="1:16" x14ac:dyDescent="0.3">
      <c r="A21" s="13">
        <v>20</v>
      </c>
      <c r="B21" s="13" t="s">
        <v>28</v>
      </c>
      <c r="C21" s="13" t="s">
        <v>15</v>
      </c>
      <c r="D21" s="14">
        <v>1927</v>
      </c>
      <c r="E21" s="14">
        <v>2167</v>
      </c>
      <c r="F21" s="14">
        <v>1927</v>
      </c>
      <c r="G21" s="14">
        <v>2167</v>
      </c>
      <c r="H21" s="14">
        <v>1349</v>
      </c>
      <c r="I21" s="14">
        <v>1301</v>
      </c>
      <c r="J21" s="14">
        <v>963</v>
      </c>
      <c r="K21" s="14">
        <v>1445</v>
      </c>
      <c r="L21" s="14">
        <v>2167</v>
      </c>
      <c r="M21" s="14">
        <v>1927</v>
      </c>
      <c r="N21" s="14">
        <v>1927</v>
      </c>
      <c r="O21" s="14">
        <v>2082</v>
      </c>
      <c r="P21" s="19">
        <f t="shared" si="0"/>
        <v>21349</v>
      </c>
    </row>
    <row r="22" spans="1:16" x14ac:dyDescent="0.3">
      <c r="A22" s="13">
        <v>21</v>
      </c>
      <c r="B22" s="13" t="s">
        <v>29</v>
      </c>
      <c r="C22" s="13" t="s">
        <v>15</v>
      </c>
      <c r="D22" s="14">
        <v>2504</v>
      </c>
      <c r="E22" s="14">
        <v>2504</v>
      </c>
      <c r="F22" s="14">
        <v>2819</v>
      </c>
      <c r="G22" s="14">
        <v>2504</v>
      </c>
      <c r="H22" s="14">
        <v>1535</v>
      </c>
      <c r="I22" s="14">
        <v>1504</v>
      </c>
      <c r="J22" s="14">
        <v>1409</v>
      </c>
      <c r="K22" s="14">
        <v>1878</v>
      </c>
      <c r="L22" s="14">
        <v>2504</v>
      </c>
      <c r="M22" s="14">
        <v>2504</v>
      </c>
      <c r="N22" s="14">
        <v>2819</v>
      </c>
      <c r="O22" s="14">
        <v>3352</v>
      </c>
      <c r="P22" s="19">
        <f t="shared" si="0"/>
        <v>27836</v>
      </c>
    </row>
    <row r="23" spans="1:16" x14ac:dyDescent="0.3">
      <c r="A23" s="13">
        <v>22</v>
      </c>
      <c r="B23" s="13" t="s">
        <v>30</v>
      </c>
      <c r="C23" s="13" t="s">
        <v>15</v>
      </c>
      <c r="D23" s="14">
        <v>2777</v>
      </c>
      <c r="E23" s="14">
        <v>2777</v>
      </c>
      <c r="F23" s="14">
        <v>2777</v>
      </c>
      <c r="G23" s="14">
        <v>2777</v>
      </c>
      <c r="H23" s="14">
        <v>2431</v>
      </c>
      <c r="I23" s="14">
        <v>1667</v>
      </c>
      <c r="J23" s="14">
        <v>1562</v>
      </c>
      <c r="K23" s="14">
        <v>2604</v>
      </c>
      <c r="L23" s="14">
        <v>2777</v>
      </c>
      <c r="M23" s="14">
        <v>2431</v>
      </c>
      <c r="N23" s="14">
        <v>2777</v>
      </c>
      <c r="O23" s="14">
        <v>2944</v>
      </c>
      <c r="P23" s="19">
        <f t="shared" si="0"/>
        <v>30301</v>
      </c>
    </row>
    <row r="24" spans="1:16" x14ac:dyDescent="0.3">
      <c r="A24" s="13">
        <v>23</v>
      </c>
      <c r="B24" s="13" t="s">
        <v>31</v>
      </c>
      <c r="C24" s="13" t="s">
        <v>15</v>
      </c>
      <c r="D24" s="14">
        <v>1581</v>
      </c>
      <c r="E24" s="14">
        <v>1581</v>
      </c>
      <c r="F24" s="14">
        <v>1581</v>
      </c>
      <c r="G24" s="14">
        <v>1581</v>
      </c>
      <c r="H24" s="14">
        <v>1384</v>
      </c>
      <c r="I24" s="14">
        <v>949</v>
      </c>
      <c r="J24" s="14">
        <v>791</v>
      </c>
      <c r="K24" s="14">
        <v>1187</v>
      </c>
      <c r="L24" s="14">
        <v>1581</v>
      </c>
      <c r="M24" s="14">
        <v>1581</v>
      </c>
      <c r="N24" s="14">
        <v>1581</v>
      </c>
      <c r="O24" s="14">
        <v>2114</v>
      </c>
      <c r="P24" s="19">
        <f t="shared" si="0"/>
        <v>17492</v>
      </c>
    </row>
    <row r="25" spans="1:16" x14ac:dyDescent="0.3">
      <c r="A25" s="13">
        <v>24</v>
      </c>
      <c r="B25" s="13" t="s">
        <v>32</v>
      </c>
      <c r="C25" s="13" t="s">
        <v>15</v>
      </c>
      <c r="D25" s="14">
        <v>2395</v>
      </c>
      <c r="E25" s="14">
        <v>1797</v>
      </c>
      <c r="F25" s="14">
        <v>1497</v>
      </c>
      <c r="G25" s="14">
        <v>2694</v>
      </c>
      <c r="H25" s="14">
        <v>1886</v>
      </c>
      <c r="I25" s="14">
        <v>1797</v>
      </c>
      <c r="J25" s="14">
        <v>899</v>
      </c>
      <c r="K25" s="14">
        <v>2246</v>
      </c>
      <c r="L25" s="14">
        <v>3293</v>
      </c>
      <c r="M25" s="14">
        <v>2993</v>
      </c>
      <c r="N25" s="14">
        <v>2395</v>
      </c>
      <c r="O25" s="14">
        <v>2635</v>
      </c>
      <c r="P25" s="19">
        <f t="shared" si="0"/>
        <v>26527</v>
      </c>
    </row>
    <row r="26" spans="1:16" x14ac:dyDescent="0.3">
      <c r="A26" s="13">
        <v>25</v>
      </c>
      <c r="B26" s="13" t="s">
        <v>33</v>
      </c>
      <c r="C26" s="13" t="s">
        <v>15</v>
      </c>
      <c r="D26" s="14">
        <v>1715</v>
      </c>
      <c r="E26" s="14">
        <v>1715</v>
      </c>
      <c r="F26" s="14">
        <v>1715</v>
      </c>
      <c r="G26" s="14">
        <v>1715</v>
      </c>
      <c r="H26" s="14">
        <v>1650</v>
      </c>
      <c r="I26" s="14">
        <v>1030</v>
      </c>
      <c r="J26" s="14">
        <v>858</v>
      </c>
      <c r="K26" s="14">
        <v>1287</v>
      </c>
      <c r="L26" s="14">
        <v>2143</v>
      </c>
      <c r="M26" s="14">
        <v>1715</v>
      </c>
      <c r="N26" s="14">
        <v>1715</v>
      </c>
      <c r="O26" s="14">
        <v>1592</v>
      </c>
      <c r="P26" s="19">
        <f t="shared" si="0"/>
        <v>18850</v>
      </c>
    </row>
    <row r="27" spans="1:16" x14ac:dyDescent="0.3">
      <c r="A27" s="13">
        <v>26</v>
      </c>
      <c r="B27" s="13" t="s">
        <v>34</v>
      </c>
      <c r="C27" s="13" t="s">
        <v>15</v>
      </c>
      <c r="D27" s="14">
        <v>1241</v>
      </c>
      <c r="E27" s="14">
        <v>1241</v>
      </c>
      <c r="F27" s="14">
        <v>1241</v>
      </c>
      <c r="G27" s="14">
        <v>1241</v>
      </c>
      <c r="H27" s="14">
        <v>1412</v>
      </c>
      <c r="I27" s="14">
        <v>838</v>
      </c>
      <c r="J27" s="14">
        <v>621</v>
      </c>
      <c r="K27" s="14">
        <v>932</v>
      </c>
      <c r="L27" s="14">
        <v>1241</v>
      </c>
      <c r="M27" s="14">
        <v>932</v>
      </c>
      <c r="N27" s="14">
        <v>1241</v>
      </c>
      <c r="O27" s="14">
        <v>1328</v>
      </c>
      <c r="P27" s="19">
        <f t="shared" si="0"/>
        <v>13509</v>
      </c>
    </row>
    <row r="28" spans="1:16" x14ac:dyDescent="0.3">
      <c r="A28" s="13">
        <v>27</v>
      </c>
      <c r="B28" s="13" t="s">
        <v>35</v>
      </c>
      <c r="C28" s="13" t="s">
        <v>15</v>
      </c>
      <c r="D28" s="14">
        <v>1772</v>
      </c>
      <c r="E28" s="14">
        <v>1968</v>
      </c>
      <c r="F28" s="14">
        <v>1574</v>
      </c>
      <c r="G28" s="14">
        <v>1574</v>
      </c>
      <c r="H28" s="14">
        <v>827</v>
      </c>
      <c r="I28" s="14">
        <v>945</v>
      </c>
      <c r="J28" s="14">
        <v>887</v>
      </c>
      <c r="K28" s="14">
        <v>1182</v>
      </c>
      <c r="L28" s="14">
        <v>1574</v>
      </c>
      <c r="M28" s="14">
        <v>985</v>
      </c>
      <c r="N28" s="14">
        <v>2166</v>
      </c>
      <c r="O28" s="14">
        <v>2067</v>
      </c>
      <c r="P28" s="19">
        <f t="shared" si="0"/>
        <v>17521</v>
      </c>
    </row>
    <row r="29" spans="1:16" x14ac:dyDescent="0.3">
      <c r="A29" s="13">
        <v>28</v>
      </c>
      <c r="B29" s="13" t="s">
        <v>36</v>
      </c>
      <c r="C29" s="13" t="s">
        <v>7</v>
      </c>
      <c r="D29" s="14">
        <v>2151</v>
      </c>
      <c r="E29" s="14">
        <v>3105</v>
      </c>
      <c r="F29" s="14">
        <v>4300</v>
      </c>
      <c r="G29" s="14">
        <v>1195</v>
      </c>
      <c r="H29" s="14">
        <v>1673</v>
      </c>
      <c r="I29" s="14">
        <v>1434</v>
      </c>
      <c r="J29" s="14">
        <v>239</v>
      </c>
      <c r="K29" s="14">
        <v>718</v>
      </c>
      <c r="L29" s="14">
        <v>956</v>
      </c>
      <c r="M29" s="14">
        <v>1195</v>
      </c>
      <c r="N29" s="14">
        <v>1673</v>
      </c>
      <c r="O29" s="14">
        <v>3292</v>
      </c>
      <c r="P29" s="19">
        <f t="shared" si="0"/>
        <v>21931</v>
      </c>
    </row>
    <row r="30" spans="1:16" x14ac:dyDescent="0.3">
      <c r="A30" s="13">
        <v>29</v>
      </c>
      <c r="B30" s="13" t="s">
        <v>37</v>
      </c>
      <c r="C30" s="13" t="s">
        <v>7</v>
      </c>
      <c r="D30" s="14">
        <v>3861</v>
      </c>
      <c r="E30" s="14">
        <v>2106</v>
      </c>
      <c r="F30" s="14">
        <v>2807</v>
      </c>
      <c r="G30" s="14">
        <v>1053</v>
      </c>
      <c r="H30" s="14">
        <v>2211</v>
      </c>
      <c r="I30" s="14">
        <v>1053</v>
      </c>
      <c r="J30" s="14">
        <v>527</v>
      </c>
      <c r="K30" s="14">
        <v>2368</v>
      </c>
      <c r="L30" s="14">
        <v>2456</v>
      </c>
      <c r="M30" s="14">
        <v>4211</v>
      </c>
      <c r="N30" s="14">
        <v>4211</v>
      </c>
      <c r="O30" s="14">
        <v>5527</v>
      </c>
      <c r="P30" s="19">
        <f t="shared" si="0"/>
        <v>32391</v>
      </c>
    </row>
    <row r="31" spans="1:16" x14ac:dyDescent="0.3">
      <c r="A31" s="13">
        <v>30</v>
      </c>
      <c r="B31" s="13" t="s">
        <v>38</v>
      </c>
      <c r="C31" s="13" t="s">
        <v>7</v>
      </c>
      <c r="D31" s="14">
        <v>2766</v>
      </c>
      <c r="E31" s="14">
        <v>1916</v>
      </c>
      <c r="F31" s="14">
        <v>1064</v>
      </c>
      <c r="G31" s="14">
        <v>1703</v>
      </c>
      <c r="H31" s="14">
        <v>2383</v>
      </c>
      <c r="I31" s="14">
        <v>511</v>
      </c>
      <c r="J31" s="14">
        <v>745</v>
      </c>
      <c r="K31" s="14">
        <v>639</v>
      </c>
      <c r="L31" s="14">
        <v>1703</v>
      </c>
      <c r="M31" s="14">
        <v>1064</v>
      </c>
      <c r="N31" s="14">
        <v>1916</v>
      </c>
      <c r="O31" s="14">
        <v>2733</v>
      </c>
      <c r="P31" s="19">
        <f t="shared" si="0"/>
        <v>19143</v>
      </c>
    </row>
    <row r="32" spans="1:16" x14ac:dyDescent="0.3">
      <c r="A32" s="13">
        <v>31</v>
      </c>
      <c r="B32" s="13" t="s">
        <v>39</v>
      </c>
      <c r="C32" s="13" t="s">
        <v>7</v>
      </c>
      <c r="D32" s="14">
        <v>1076</v>
      </c>
      <c r="E32" s="14">
        <v>336</v>
      </c>
      <c r="F32" s="14">
        <v>538</v>
      </c>
      <c r="G32" s="14">
        <v>471</v>
      </c>
      <c r="H32" s="14">
        <v>566</v>
      </c>
      <c r="I32" s="14">
        <v>282</v>
      </c>
      <c r="J32" s="14">
        <v>203</v>
      </c>
      <c r="K32" s="14">
        <v>304</v>
      </c>
      <c r="L32" s="14">
        <v>269</v>
      </c>
      <c r="M32" s="14">
        <v>404</v>
      </c>
      <c r="N32" s="14">
        <v>672</v>
      </c>
      <c r="O32" s="14">
        <v>954</v>
      </c>
      <c r="P32" s="19">
        <f t="shared" si="0"/>
        <v>6075</v>
      </c>
    </row>
    <row r="33" spans="1:16" x14ac:dyDescent="0.3">
      <c r="A33" s="13">
        <v>32</v>
      </c>
      <c r="B33" s="13" t="s">
        <v>40</v>
      </c>
      <c r="C33" s="13" t="s">
        <v>7</v>
      </c>
      <c r="D33" s="14">
        <v>2090</v>
      </c>
      <c r="E33" s="14">
        <v>653</v>
      </c>
      <c r="F33" s="14">
        <v>1045</v>
      </c>
      <c r="G33" s="14">
        <v>915</v>
      </c>
      <c r="H33" s="14">
        <v>1099</v>
      </c>
      <c r="I33" s="14">
        <v>549</v>
      </c>
      <c r="J33" s="14">
        <v>393</v>
      </c>
      <c r="K33" s="14">
        <v>589</v>
      </c>
      <c r="L33" s="14">
        <v>522</v>
      </c>
      <c r="M33" s="14">
        <v>785</v>
      </c>
      <c r="N33" s="14">
        <v>1307</v>
      </c>
      <c r="O33" s="14">
        <v>1869</v>
      </c>
      <c r="P33" s="19">
        <f t="shared" si="0"/>
        <v>11816</v>
      </c>
    </row>
    <row r="34" spans="1:16" x14ac:dyDescent="0.3">
      <c r="A34" s="13">
        <v>33</v>
      </c>
      <c r="B34" s="13" t="s">
        <v>41</v>
      </c>
      <c r="C34" s="13" t="s">
        <v>7</v>
      </c>
      <c r="D34" s="14">
        <v>896</v>
      </c>
      <c r="E34" s="14">
        <v>280</v>
      </c>
      <c r="F34" s="14">
        <v>448</v>
      </c>
      <c r="G34" s="14">
        <v>393</v>
      </c>
      <c r="H34" s="14">
        <v>471</v>
      </c>
      <c r="I34" s="14">
        <v>236</v>
      </c>
      <c r="J34" s="14">
        <v>169</v>
      </c>
      <c r="K34" s="14">
        <v>252</v>
      </c>
      <c r="L34" s="14">
        <v>224</v>
      </c>
      <c r="M34" s="14">
        <v>336</v>
      </c>
      <c r="N34" s="14">
        <v>560</v>
      </c>
      <c r="O34" s="14">
        <v>787</v>
      </c>
      <c r="P34" s="19">
        <f t="shared" si="0"/>
        <v>5052</v>
      </c>
    </row>
    <row r="35" spans="1:16" x14ac:dyDescent="0.3">
      <c r="A35" s="13">
        <v>34</v>
      </c>
      <c r="B35" s="13" t="s">
        <v>42</v>
      </c>
      <c r="C35" s="13" t="s">
        <v>7</v>
      </c>
      <c r="D35" s="14">
        <v>299</v>
      </c>
      <c r="E35" s="14">
        <v>94</v>
      </c>
      <c r="F35" s="14">
        <v>149</v>
      </c>
      <c r="G35" s="14">
        <v>131</v>
      </c>
      <c r="H35" s="14">
        <v>158</v>
      </c>
      <c r="I35" s="14">
        <v>79</v>
      </c>
      <c r="J35" s="14">
        <v>57</v>
      </c>
      <c r="K35" s="14">
        <v>85</v>
      </c>
      <c r="L35" s="14">
        <v>75</v>
      </c>
      <c r="M35" s="14">
        <v>112</v>
      </c>
      <c r="N35" s="14">
        <v>187</v>
      </c>
      <c r="O35" s="14">
        <v>261</v>
      </c>
      <c r="P35" s="19">
        <f t="shared" si="0"/>
        <v>1687</v>
      </c>
    </row>
    <row r="36" spans="1:16" x14ac:dyDescent="0.3">
      <c r="A36" s="13">
        <v>35</v>
      </c>
      <c r="B36" s="13" t="s">
        <v>43</v>
      </c>
      <c r="C36" s="13" t="s">
        <v>7</v>
      </c>
      <c r="D36" s="14">
        <v>479</v>
      </c>
      <c r="E36" s="14">
        <v>149</v>
      </c>
      <c r="F36" s="14">
        <v>239</v>
      </c>
      <c r="G36" s="14">
        <v>210</v>
      </c>
      <c r="H36" s="14">
        <v>251</v>
      </c>
      <c r="I36" s="14">
        <v>126</v>
      </c>
      <c r="J36" s="14">
        <v>90</v>
      </c>
      <c r="K36" s="14">
        <v>135</v>
      </c>
      <c r="L36" s="14">
        <v>119</v>
      </c>
      <c r="M36" s="14">
        <v>180</v>
      </c>
      <c r="N36" s="14">
        <v>299</v>
      </c>
      <c r="O36" s="14">
        <v>413</v>
      </c>
      <c r="P36" s="19">
        <f t="shared" si="0"/>
        <v>2690</v>
      </c>
    </row>
    <row r="37" spans="1:16" x14ac:dyDescent="0.3">
      <c r="A37" s="13">
        <v>36</v>
      </c>
      <c r="B37" s="13" t="s">
        <v>44</v>
      </c>
      <c r="C37" s="13" t="s">
        <v>7</v>
      </c>
      <c r="D37" s="14">
        <v>119</v>
      </c>
      <c r="E37" s="14">
        <v>37</v>
      </c>
      <c r="F37" s="14">
        <v>61</v>
      </c>
      <c r="G37" s="14">
        <v>54</v>
      </c>
      <c r="H37" s="14">
        <v>64</v>
      </c>
      <c r="I37" s="14">
        <v>32</v>
      </c>
      <c r="J37" s="14">
        <v>22</v>
      </c>
      <c r="K37" s="14">
        <v>33</v>
      </c>
      <c r="L37" s="14">
        <v>30</v>
      </c>
      <c r="M37" s="14">
        <v>45</v>
      </c>
      <c r="N37" s="14">
        <v>75</v>
      </c>
      <c r="O37" s="14">
        <v>104</v>
      </c>
      <c r="P37" s="19">
        <f t="shared" si="0"/>
        <v>676</v>
      </c>
    </row>
    <row r="38" spans="1:16" x14ac:dyDescent="0.3">
      <c r="A38" s="13">
        <v>37</v>
      </c>
      <c r="B38" s="13" t="s">
        <v>45</v>
      </c>
      <c r="C38" s="13" t="s">
        <v>47</v>
      </c>
      <c r="D38" s="14">
        <v>1052</v>
      </c>
      <c r="E38" s="14">
        <v>1315</v>
      </c>
      <c r="F38" s="14">
        <v>1577</v>
      </c>
      <c r="G38" s="14">
        <v>790</v>
      </c>
      <c r="H38" s="14">
        <v>828</v>
      </c>
      <c r="I38" s="14">
        <v>552</v>
      </c>
      <c r="J38" s="14">
        <v>723</v>
      </c>
      <c r="K38" s="14">
        <v>592</v>
      </c>
      <c r="L38" s="14">
        <v>1446</v>
      </c>
      <c r="M38" s="14">
        <v>790</v>
      </c>
      <c r="N38" s="14">
        <v>1052</v>
      </c>
      <c r="O38" s="14">
        <v>862</v>
      </c>
      <c r="P38" s="19">
        <f t="shared" si="0"/>
        <v>11579</v>
      </c>
    </row>
    <row r="39" spans="1:16" x14ac:dyDescent="0.3">
      <c r="A39" s="13">
        <v>38</v>
      </c>
      <c r="B39" s="13" t="s">
        <v>48</v>
      </c>
      <c r="C39" s="13" t="s">
        <v>47</v>
      </c>
      <c r="D39" s="14">
        <v>188</v>
      </c>
      <c r="E39" s="14">
        <v>235</v>
      </c>
      <c r="F39" s="14">
        <v>282</v>
      </c>
      <c r="G39" s="14">
        <v>328</v>
      </c>
      <c r="H39" s="14">
        <v>148</v>
      </c>
      <c r="I39" s="14">
        <v>99</v>
      </c>
      <c r="J39" s="14">
        <v>35</v>
      </c>
      <c r="K39" s="14">
        <v>106</v>
      </c>
      <c r="L39" s="14">
        <v>259</v>
      </c>
      <c r="M39" s="14">
        <v>141</v>
      </c>
      <c r="N39" s="14">
        <v>188</v>
      </c>
      <c r="O39" s="14">
        <v>150</v>
      </c>
      <c r="P39" s="19">
        <f t="shared" si="0"/>
        <v>2159</v>
      </c>
    </row>
    <row r="40" spans="1:16" x14ac:dyDescent="0.3">
      <c r="A40" s="13">
        <v>39</v>
      </c>
      <c r="B40" s="13" t="s">
        <v>49</v>
      </c>
      <c r="C40" s="13" t="s">
        <v>47</v>
      </c>
      <c r="D40" s="14">
        <v>59</v>
      </c>
      <c r="E40" s="14">
        <v>92</v>
      </c>
      <c r="F40" s="14">
        <v>100</v>
      </c>
      <c r="G40" s="14">
        <v>116</v>
      </c>
      <c r="H40" s="14">
        <v>48</v>
      </c>
      <c r="I40" s="14">
        <v>41</v>
      </c>
      <c r="J40" s="14">
        <v>9</v>
      </c>
      <c r="K40" s="14">
        <v>44</v>
      </c>
      <c r="L40" s="14">
        <v>84</v>
      </c>
      <c r="M40" s="14">
        <v>59</v>
      </c>
      <c r="N40" s="14">
        <v>59</v>
      </c>
      <c r="O40" s="14">
        <v>65</v>
      </c>
      <c r="P40" s="19">
        <f t="shared" si="0"/>
        <v>776</v>
      </c>
    </row>
    <row r="41" spans="1:16" x14ac:dyDescent="0.3">
      <c r="A41" s="13">
        <v>40</v>
      </c>
      <c r="B41" s="13" t="s">
        <v>50</v>
      </c>
      <c r="C41" s="13" t="s">
        <v>15</v>
      </c>
      <c r="D41" s="14">
        <v>1541</v>
      </c>
      <c r="E41" s="14">
        <v>1028</v>
      </c>
      <c r="F41" s="14">
        <v>1285</v>
      </c>
      <c r="G41" s="14">
        <v>386</v>
      </c>
      <c r="H41" s="14">
        <v>270</v>
      </c>
      <c r="I41" s="14">
        <v>309</v>
      </c>
      <c r="J41" s="14">
        <v>321</v>
      </c>
      <c r="K41" s="14">
        <v>963</v>
      </c>
      <c r="L41" s="14">
        <v>1412</v>
      </c>
      <c r="M41" s="14">
        <v>1285</v>
      </c>
      <c r="N41" s="14">
        <v>1285</v>
      </c>
      <c r="O41" s="14">
        <v>1942</v>
      </c>
      <c r="P41" s="19">
        <f t="shared" si="0"/>
        <v>12027</v>
      </c>
    </row>
    <row r="42" spans="1:16" x14ac:dyDescent="0.3">
      <c r="A42" s="13">
        <v>41</v>
      </c>
      <c r="B42" s="13" t="s">
        <v>51</v>
      </c>
      <c r="C42" s="13" t="s">
        <v>15</v>
      </c>
      <c r="D42" s="14">
        <v>4739</v>
      </c>
      <c r="E42" s="14">
        <v>4739</v>
      </c>
      <c r="F42" s="14">
        <v>2917</v>
      </c>
      <c r="G42" s="14">
        <v>2917</v>
      </c>
      <c r="H42" s="14">
        <v>1786</v>
      </c>
      <c r="I42" s="14">
        <v>1751</v>
      </c>
      <c r="J42" s="14">
        <v>1458</v>
      </c>
      <c r="K42" s="14">
        <v>1367</v>
      </c>
      <c r="L42" s="14">
        <v>2552</v>
      </c>
      <c r="M42" s="14">
        <v>1823</v>
      </c>
      <c r="N42" s="14">
        <v>3645</v>
      </c>
      <c r="O42" s="14">
        <v>3180</v>
      </c>
      <c r="P42" s="19">
        <f t="shared" si="0"/>
        <v>32874</v>
      </c>
    </row>
    <row r="43" spans="1:16" x14ac:dyDescent="0.3">
      <c r="A43" s="13">
        <v>42</v>
      </c>
      <c r="B43" s="13" t="s">
        <v>52</v>
      </c>
      <c r="C43" s="13" t="s">
        <v>15</v>
      </c>
      <c r="D43" s="14">
        <v>3010</v>
      </c>
      <c r="E43" s="14">
        <v>4816</v>
      </c>
      <c r="F43" s="14">
        <v>3010</v>
      </c>
      <c r="G43" s="14">
        <v>2409</v>
      </c>
      <c r="H43" s="14">
        <v>633</v>
      </c>
      <c r="I43" s="14">
        <v>543</v>
      </c>
      <c r="J43" s="14">
        <v>452</v>
      </c>
      <c r="K43" s="14">
        <v>678</v>
      </c>
      <c r="L43" s="14">
        <v>2409</v>
      </c>
      <c r="M43" s="14">
        <v>3613</v>
      </c>
      <c r="N43" s="14">
        <v>3913</v>
      </c>
      <c r="O43" s="14">
        <v>3643</v>
      </c>
      <c r="P43" s="19">
        <f t="shared" si="0"/>
        <v>29129</v>
      </c>
    </row>
    <row r="44" spans="1:16" x14ac:dyDescent="0.3">
      <c r="A44" s="13">
        <v>43</v>
      </c>
      <c r="B44" s="13" t="s">
        <v>53</v>
      </c>
      <c r="C44" s="13" t="s">
        <v>15</v>
      </c>
      <c r="D44" s="14">
        <v>1595</v>
      </c>
      <c r="E44" s="14">
        <v>1595</v>
      </c>
      <c r="F44" s="14">
        <v>1328</v>
      </c>
      <c r="G44" s="14">
        <v>929</v>
      </c>
      <c r="H44" s="14">
        <v>466</v>
      </c>
      <c r="I44" s="14">
        <v>479</v>
      </c>
      <c r="J44" s="14">
        <v>532</v>
      </c>
      <c r="K44" s="14">
        <v>698</v>
      </c>
      <c r="L44" s="14">
        <v>929</v>
      </c>
      <c r="M44" s="14">
        <v>532</v>
      </c>
      <c r="N44" s="14">
        <v>1196</v>
      </c>
      <c r="O44" s="14">
        <v>1882</v>
      </c>
      <c r="P44" s="19">
        <f t="shared" si="0"/>
        <v>12161</v>
      </c>
    </row>
    <row r="45" spans="1:16" x14ac:dyDescent="0.3">
      <c r="A45" s="13">
        <v>44</v>
      </c>
      <c r="B45" s="13" t="s">
        <v>54</v>
      </c>
      <c r="C45" s="13" t="s">
        <v>15</v>
      </c>
      <c r="D45" s="14">
        <v>2154</v>
      </c>
      <c r="E45" s="14">
        <v>2154</v>
      </c>
      <c r="F45" s="14">
        <v>1847</v>
      </c>
      <c r="G45" s="14">
        <v>2461</v>
      </c>
      <c r="H45" s="14">
        <v>1294</v>
      </c>
      <c r="I45" s="14">
        <v>2769</v>
      </c>
      <c r="J45" s="14">
        <v>2001</v>
      </c>
      <c r="K45" s="14">
        <v>2539</v>
      </c>
      <c r="L45" s="14">
        <v>3077</v>
      </c>
      <c r="M45" s="14">
        <v>3077</v>
      </c>
      <c r="N45" s="14">
        <v>923</v>
      </c>
      <c r="O45" s="14">
        <v>1355</v>
      </c>
      <c r="P45" s="19">
        <f t="shared" si="0"/>
        <v>25651</v>
      </c>
    </row>
    <row r="46" spans="1:16" x14ac:dyDescent="0.3">
      <c r="A46" s="13">
        <v>45</v>
      </c>
      <c r="B46" s="13" t="s">
        <v>55</v>
      </c>
      <c r="C46" s="13" t="s">
        <v>15</v>
      </c>
      <c r="D46" s="14">
        <v>270</v>
      </c>
      <c r="E46" s="14">
        <v>2020</v>
      </c>
      <c r="F46" s="14">
        <v>808</v>
      </c>
      <c r="G46" s="14">
        <v>539</v>
      </c>
      <c r="H46" s="14">
        <v>1226</v>
      </c>
      <c r="I46" s="14">
        <v>890</v>
      </c>
      <c r="J46" s="14">
        <v>539</v>
      </c>
      <c r="K46" s="14">
        <v>909</v>
      </c>
      <c r="L46" s="14">
        <v>1481</v>
      </c>
      <c r="M46" s="14">
        <v>1884</v>
      </c>
      <c r="N46" s="14">
        <v>674</v>
      </c>
      <c r="O46" s="14">
        <v>289</v>
      </c>
      <c r="P46" s="19">
        <f t="shared" si="0"/>
        <v>11529</v>
      </c>
    </row>
    <row r="47" spans="1:16" x14ac:dyDescent="0.3">
      <c r="A47" s="13">
        <v>46</v>
      </c>
      <c r="B47" s="13" t="s">
        <v>56</v>
      </c>
      <c r="C47" s="13" t="s">
        <v>15</v>
      </c>
      <c r="D47" s="14">
        <v>336</v>
      </c>
      <c r="E47" s="14">
        <v>1178</v>
      </c>
      <c r="F47" s="14">
        <v>2522</v>
      </c>
      <c r="G47" s="14">
        <v>2858</v>
      </c>
      <c r="H47" s="14">
        <v>118</v>
      </c>
      <c r="I47" s="14">
        <v>1111</v>
      </c>
      <c r="J47" s="14">
        <v>756</v>
      </c>
      <c r="K47" s="14">
        <v>1261</v>
      </c>
      <c r="L47" s="14">
        <v>2186</v>
      </c>
      <c r="M47" s="14">
        <v>1681</v>
      </c>
      <c r="N47" s="14">
        <v>673</v>
      </c>
      <c r="O47" s="14">
        <v>185</v>
      </c>
      <c r="P47" s="19">
        <f t="shared" si="0"/>
        <v>14865</v>
      </c>
    </row>
    <row r="48" spans="1:16" x14ac:dyDescent="0.3">
      <c r="A48" s="13">
        <v>47</v>
      </c>
      <c r="B48" s="13" t="s">
        <v>57</v>
      </c>
      <c r="C48" s="13" t="s">
        <v>15</v>
      </c>
      <c r="D48" s="14">
        <v>1211</v>
      </c>
      <c r="E48" s="14">
        <v>1937</v>
      </c>
      <c r="F48" s="14">
        <v>1695</v>
      </c>
      <c r="G48" s="14">
        <v>1452</v>
      </c>
      <c r="H48" s="14">
        <v>508</v>
      </c>
      <c r="I48" s="14">
        <v>2325</v>
      </c>
      <c r="J48" s="14">
        <v>1573</v>
      </c>
      <c r="K48" s="14">
        <v>2541</v>
      </c>
      <c r="L48" s="14">
        <v>2663</v>
      </c>
      <c r="M48" s="14">
        <v>2421</v>
      </c>
      <c r="N48" s="14">
        <v>1452</v>
      </c>
      <c r="O48" s="14">
        <v>267</v>
      </c>
      <c r="P48" s="19">
        <f t="shared" si="0"/>
        <v>20045</v>
      </c>
    </row>
    <row r="49" spans="1:16" x14ac:dyDescent="0.3">
      <c r="A49" s="13">
        <v>48</v>
      </c>
      <c r="B49" s="13" t="s">
        <v>58</v>
      </c>
      <c r="C49" s="13" t="s">
        <v>15</v>
      </c>
      <c r="D49" s="14">
        <v>2416</v>
      </c>
      <c r="E49" s="14">
        <v>1725</v>
      </c>
      <c r="F49" s="14">
        <v>2416</v>
      </c>
      <c r="G49" s="14">
        <v>1381</v>
      </c>
      <c r="H49" s="14">
        <v>1933</v>
      </c>
      <c r="I49" s="14">
        <v>2277</v>
      </c>
      <c r="J49" s="14">
        <v>1725</v>
      </c>
      <c r="K49" s="14">
        <v>3365</v>
      </c>
      <c r="L49" s="14">
        <v>5175</v>
      </c>
      <c r="M49" s="14">
        <v>5520</v>
      </c>
      <c r="N49" s="14">
        <v>691</v>
      </c>
      <c r="O49" s="14">
        <v>726</v>
      </c>
      <c r="P49" s="19">
        <f t="shared" si="0"/>
        <v>29350</v>
      </c>
    </row>
    <row r="50" spans="1:16" x14ac:dyDescent="0.3">
      <c r="A50" s="13">
        <v>49</v>
      </c>
      <c r="B50" s="13" t="s">
        <v>59</v>
      </c>
      <c r="C50" s="13" t="s">
        <v>15</v>
      </c>
      <c r="D50" s="14">
        <v>174</v>
      </c>
      <c r="E50" s="14">
        <v>346</v>
      </c>
      <c r="F50" s="14">
        <v>2250</v>
      </c>
      <c r="G50" s="14">
        <v>2077</v>
      </c>
      <c r="H50" s="14">
        <v>848</v>
      </c>
      <c r="I50" s="14">
        <v>1454</v>
      </c>
      <c r="J50" s="14">
        <v>865</v>
      </c>
      <c r="K50" s="14">
        <v>1429</v>
      </c>
      <c r="L50" s="14">
        <v>1905</v>
      </c>
      <c r="M50" s="14">
        <v>1557</v>
      </c>
      <c r="N50" s="14">
        <v>1039</v>
      </c>
      <c r="O50" s="14">
        <v>763</v>
      </c>
      <c r="P50" s="19">
        <f t="shared" si="0"/>
        <v>14707</v>
      </c>
    </row>
    <row r="51" spans="1:16" x14ac:dyDescent="0.3">
      <c r="A51" s="13">
        <v>50</v>
      </c>
      <c r="B51" s="13" t="s">
        <v>60</v>
      </c>
      <c r="C51" s="13" t="s">
        <v>15</v>
      </c>
      <c r="D51" s="14">
        <v>1098</v>
      </c>
      <c r="E51" s="14">
        <v>1098</v>
      </c>
      <c r="F51" s="14">
        <v>1098</v>
      </c>
      <c r="G51" s="14">
        <v>1098</v>
      </c>
      <c r="H51" s="14">
        <v>1281</v>
      </c>
      <c r="I51" s="14">
        <v>1755</v>
      </c>
      <c r="J51" s="14">
        <v>1645</v>
      </c>
      <c r="K51" s="14">
        <v>5485</v>
      </c>
      <c r="L51" s="14">
        <v>4387</v>
      </c>
      <c r="M51" s="14">
        <v>5485</v>
      </c>
      <c r="N51" s="14">
        <v>3656</v>
      </c>
      <c r="O51" s="14">
        <v>3621</v>
      </c>
      <c r="P51" s="19">
        <f t="shared" si="0"/>
        <v>31707</v>
      </c>
    </row>
    <row r="52" spans="1:16" x14ac:dyDescent="0.3">
      <c r="A52" s="13">
        <v>51</v>
      </c>
      <c r="B52" s="13" t="s">
        <v>61</v>
      </c>
      <c r="C52" s="13" t="s">
        <v>15</v>
      </c>
      <c r="D52" s="14">
        <v>352</v>
      </c>
      <c r="E52" s="14">
        <v>706</v>
      </c>
      <c r="F52" s="14">
        <v>1058</v>
      </c>
      <c r="G52" s="14">
        <v>1764</v>
      </c>
      <c r="H52" s="14">
        <v>1481</v>
      </c>
      <c r="I52" s="14">
        <v>2117</v>
      </c>
      <c r="J52" s="14">
        <v>1411</v>
      </c>
      <c r="K52" s="14">
        <v>4499</v>
      </c>
      <c r="L52" s="14">
        <v>6350</v>
      </c>
      <c r="M52" s="14">
        <v>5998</v>
      </c>
      <c r="N52" s="14">
        <v>2823</v>
      </c>
      <c r="O52" s="14">
        <v>1870</v>
      </c>
      <c r="P52" s="19">
        <f t="shared" si="0"/>
        <v>30429</v>
      </c>
    </row>
    <row r="53" spans="1:16" x14ac:dyDescent="0.3">
      <c r="A53" s="13">
        <v>52</v>
      </c>
      <c r="B53" s="13" t="s">
        <v>62</v>
      </c>
      <c r="C53" s="13" t="s">
        <v>63</v>
      </c>
      <c r="D53" s="14">
        <v>3330</v>
      </c>
      <c r="E53" s="14">
        <v>5549</v>
      </c>
      <c r="F53" s="14">
        <v>6103</v>
      </c>
      <c r="G53" s="14">
        <v>5549</v>
      </c>
      <c r="H53" s="14">
        <v>3107</v>
      </c>
      <c r="I53" s="14">
        <v>2664</v>
      </c>
      <c r="J53" s="14">
        <v>2220</v>
      </c>
      <c r="K53" s="14">
        <v>2497</v>
      </c>
      <c r="L53" s="14">
        <v>2774</v>
      </c>
      <c r="M53" s="14">
        <v>4994</v>
      </c>
      <c r="N53" s="14">
        <v>4994</v>
      </c>
      <c r="O53" s="14">
        <v>5882</v>
      </c>
      <c r="P53" s="19">
        <f t="shared" si="0"/>
        <v>49663</v>
      </c>
    </row>
    <row r="54" spans="1:16" x14ac:dyDescent="0.3">
      <c r="A54" s="13">
        <v>53</v>
      </c>
      <c r="B54" s="13" t="s">
        <v>64</v>
      </c>
      <c r="C54" s="13" t="s">
        <v>63</v>
      </c>
      <c r="D54" s="14">
        <v>2469</v>
      </c>
      <c r="E54" s="14">
        <v>2469</v>
      </c>
      <c r="F54" s="14">
        <v>3086</v>
      </c>
      <c r="G54" s="14">
        <v>2469</v>
      </c>
      <c r="H54" s="14">
        <v>1729</v>
      </c>
      <c r="I54" s="14">
        <v>1297</v>
      </c>
      <c r="J54" s="14">
        <v>1235</v>
      </c>
      <c r="K54" s="14">
        <v>1853</v>
      </c>
      <c r="L54" s="14">
        <v>2469</v>
      </c>
      <c r="M54" s="14">
        <v>2469</v>
      </c>
      <c r="N54" s="14">
        <v>3395</v>
      </c>
      <c r="O54" s="14">
        <v>2642</v>
      </c>
      <c r="P54" s="19">
        <f t="shared" si="0"/>
        <v>27582</v>
      </c>
    </row>
    <row r="55" spans="1:16" x14ac:dyDescent="0.3">
      <c r="A55" s="13">
        <v>54</v>
      </c>
      <c r="B55" s="13" t="s">
        <v>65</v>
      </c>
      <c r="C55" s="13" t="s">
        <v>63</v>
      </c>
      <c r="D55" s="14">
        <v>165</v>
      </c>
      <c r="E55" s="14">
        <v>165</v>
      </c>
      <c r="F55" s="14">
        <v>165</v>
      </c>
      <c r="G55" s="14">
        <v>124</v>
      </c>
      <c r="H55" s="14">
        <v>115</v>
      </c>
      <c r="I55" s="14">
        <v>99</v>
      </c>
      <c r="J55" s="14">
        <v>83</v>
      </c>
      <c r="K55" s="14">
        <v>124</v>
      </c>
      <c r="L55" s="14">
        <v>165</v>
      </c>
      <c r="M55" s="14">
        <v>165</v>
      </c>
      <c r="N55" s="14">
        <v>268</v>
      </c>
      <c r="O55" s="14">
        <v>200</v>
      </c>
      <c r="P55" s="19">
        <f t="shared" si="0"/>
        <v>1838</v>
      </c>
    </row>
    <row r="56" spans="1:16" x14ac:dyDescent="0.3">
      <c r="A56" s="13">
        <v>55</v>
      </c>
      <c r="B56" s="13" t="s">
        <v>66</v>
      </c>
      <c r="C56" s="13" t="s">
        <v>63</v>
      </c>
      <c r="D56" s="14">
        <v>170</v>
      </c>
      <c r="E56" s="14">
        <v>150</v>
      </c>
      <c r="F56" s="14">
        <v>150</v>
      </c>
      <c r="G56" s="14">
        <v>94</v>
      </c>
      <c r="H56" s="14">
        <v>145</v>
      </c>
      <c r="I56" s="14">
        <v>113</v>
      </c>
      <c r="J56" s="14">
        <v>85</v>
      </c>
      <c r="K56" s="14">
        <v>141</v>
      </c>
      <c r="L56" s="14">
        <v>150</v>
      </c>
      <c r="M56" s="14">
        <v>150</v>
      </c>
      <c r="N56" s="14">
        <v>113</v>
      </c>
      <c r="O56" s="14">
        <v>164</v>
      </c>
      <c r="P56" s="19">
        <f t="shared" si="0"/>
        <v>1625</v>
      </c>
    </row>
    <row r="57" spans="1:16" x14ac:dyDescent="0.3">
      <c r="A57" s="13">
        <v>56</v>
      </c>
      <c r="B57" s="13" t="s">
        <v>67</v>
      </c>
      <c r="C57" s="13" t="s">
        <v>63</v>
      </c>
      <c r="D57" s="14">
        <v>66</v>
      </c>
      <c r="E57" s="14">
        <v>131</v>
      </c>
      <c r="F57" s="14">
        <v>144</v>
      </c>
      <c r="G57" s="14">
        <v>131</v>
      </c>
      <c r="H57" s="14">
        <v>92</v>
      </c>
      <c r="I57" s="14">
        <v>110</v>
      </c>
      <c r="J57" s="14">
        <v>79</v>
      </c>
      <c r="K57" s="14">
        <v>80</v>
      </c>
      <c r="L57" s="14">
        <v>131</v>
      </c>
      <c r="M57" s="14">
        <v>39</v>
      </c>
      <c r="N57" s="14">
        <v>39</v>
      </c>
      <c r="O57" s="14">
        <v>58</v>
      </c>
      <c r="P57" s="19">
        <f t="shared" si="0"/>
        <v>1100</v>
      </c>
    </row>
    <row r="58" spans="1:16" x14ac:dyDescent="0.3">
      <c r="A58" s="13">
        <v>57</v>
      </c>
      <c r="B58" s="13" t="s">
        <v>68</v>
      </c>
      <c r="C58" s="13" t="s">
        <v>69</v>
      </c>
      <c r="D58" s="14">
        <v>857</v>
      </c>
      <c r="E58" s="14">
        <v>1885</v>
      </c>
      <c r="F58" s="14">
        <v>1714</v>
      </c>
      <c r="G58" s="14">
        <v>1371</v>
      </c>
      <c r="H58" s="14">
        <v>1081</v>
      </c>
      <c r="I58" s="14">
        <v>823</v>
      </c>
      <c r="J58" s="14">
        <v>686</v>
      </c>
      <c r="K58" s="14">
        <v>1157</v>
      </c>
      <c r="L58" s="14">
        <v>1714</v>
      </c>
      <c r="M58" s="14">
        <v>1371</v>
      </c>
      <c r="N58" s="14">
        <v>1029</v>
      </c>
      <c r="O58" s="14">
        <v>1495</v>
      </c>
      <c r="P58" s="19">
        <f t="shared" si="0"/>
        <v>15183</v>
      </c>
    </row>
    <row r="59" spans="1:16" x14ac:dyDescent="0.3">
      <c r="A59" s="13">
        <v>58</v>
      </c>
      <c r="B59" s="13" t="s">
        <v>70</v>
      </c>
      <c r="C59" s="13" t="s">
        <v>7</v>
      </c>
      <c r="D59" s="14">
        <v>1008</v>
      </c>
      <c r="E59" s="14">
        <v>2218</v>
      </c>
      <c r="F59" s="14">
        <v>2016</v>
      </c>
      <c r="G59" s="14">
        <v>1613</v>
      </c>
      <c r="H59" s="14">
        <v>1270</v>
      </c>
      <c r="I59" s="14">
        <v>968</v>
      </c>
      <c r="J59" s="14">
        <v>807</v>
      </c>
      <c r="K59" s="14">
        <v>1361</v>
      </c>
      <c r="L59" s="14">
        <v>2016</v>
      </c>
      <c r="M59" s="14">
        <v>1613</v>
      </c>
      <c r="N59" s="14">
        <v>1210</v>
      </c>
      <c r="O59" s="14">
        <v>1726</v>
      </c>
      <c r="P59" s="19">
        <f t="shared" si="0"/>
        <v>17826</v>
      </c>
    </row>
    <row r="60" spans="1:16" x14ac:dyDescent="0.3">
      <c r="A60" s="13">
        <v>59</v>
      </c>
      <c r="B60" s="13" t="s">
        <v>71</v>
      </c>
      <c r="C60" s="13" t="s">
        <v>47</v>
      </c>
      <c r="D60" s="14">
        <v>68</v>
      </c>
      <c r="E60" s="14">
        <v>101</v>
      </c>
      <c r="F60" s="14">
        <v>152</v>
      </c>
      <c r="G60" s="14">
        <v>270</v>
      </c>
      <c r="H60" s="14">
        <v>331</v>
      </c>
      <c r="I60" s="14">
        <v>62</v>
      </c>
      <c r="J60" s="14">
        <v>33</v>
      </c>
      <c r="K60" s="14">
        <v>89</v>
      </c>
      <c r="L60" s="14">
        <v>101</v>
      </c>
      <c r="M60" s="14">
        <v>17</v>
      </c>
      <c r="N60" s="14">
        <v>169</v>
      </c>
      <c r="O60" s="14">
        <v>56</v>
      </c>
      <c r="P60" s="19">
        <f t="shared" si="0"/>
        <v>1449</v>
      </c>
    </row>
    <row r="61" spans="1:16" x14ac:dyDescent="0.3">
      <c r="A61" s="13">
        <v>60</v>
      </c>
      <c r="B61" s="13" t="s">
        <v>72</v>
      </c>
      <c r="C61" s="13" t="s">
        <v>73</v>
      </c>
      <c r="D61" s="14">
        <v>56</v>
      </c>
      <c r="E61" s="14">
        <v>56</v>
      </c>
      <c r="F61" s="14">
        <v>48</v>
      </c>
      <c r="G61" s="14">
        <v>56</v>
      </c>
      <c r="H61" s="14">
        <v>38</v>
      </c>
      <c r="I61" s="14">
        <v>33</v>
      </c>
      <c r="J61" s="14">
        <v>34</v>
      </c>
      <c r="K61" s="14">
        <v>42</v>
      </c>
      <c r="L61" s="14">
        <v>56</v>
      </c>
      <c r="M61" s="14">
        <v>56</v>
      </c>
      <c r="N61" s="14">
        <v>76</v>
      </c>
      <c r="O61" s="14">
        <v>62</v>
      </c>
      <c r="P61" s="19">
        <f t="shared" si="0"/>
        <v>613</v>
      </c>
    </row>
    <row r="62" spans="1:16" x14ac:dyDescent="0.3">
      <c r="A62" s="13">
        <v>61</v>
      </c>
      <c r="B62" s="13" t="s">
        <v>74</v>
      </c>
      <c r="C62" s="13" t="s">
        <v>47</v>
      </c>
      <c r="D62" s="14">
        <v>14</v>
      </c>
      <c r="E62" s="14">
        <v>94</v>
      </c>
      <c r="F62" s="14">
        <v>120</v>
      </c>
      <c r="G62" s="14">
        <v>294</v>
      </c>
      <c r="H62" s="14">
        <v>234</v>
      </c>
      <c r="I62" s="14">
        <v>58</v>
      </c>
      <c r="J62" s="14">
        <v>47</v>
      </c>
      <c r="K62" s="14">
        <v>120</v>
      </c>
      <c r="L62" s="14">
        <v>81</v>
      </c>
      <c r="M62" s="14">
        <v>14</v>
      </c>
      <c r="N62" s="14">
        <v>27</v>
      </c>
      <c r="O62" s="14">
        <v>15</v>
      </c>
      <c r="P62" s="19">
        <f t="shared" si="0"/>
        <v>1118</v>
      </c>
    </row>
    <row r="63" spans="1:16" x14ac:dyDescent="0.3">
      <c r="A63" s="13">
        <v>62</v>
      </c>
      <c r="B63" s="13" t="s">
        <v>75</v>
      </c>
      <c r="C63" s="13" t="s">
        <v>7</v>
      </c>
      <c r="D63" s="14">
        <v>57</v>
      </c>
      <c r="E63" s="14">
        <v>393</v>
      </c>
      <c r="F63" s="14">
        <v>504</v>
      </c>
      <c r="G63" s="14">
        <v>1232</v>
      </c>
      <c r="H63" s="14">
        <v>981</v>
      </c>
      <c r="I63" s="14">
        <v>236</v>
      </c>
      <c r="J63" s="14">
        <v>196</v>
      </c>
      <c r="K63" s="14">
        <v>504</v>
      </c>
      <c r="L63" s="14">
        <v>336</v>
      </c>
      <c r="M63" s="14">
        <v>57</v>
      </c>
      <c r="N63" s="14">
        <v>112</v>
      </c>
      <c r="O63" s="14">
        <v>61</v>
      </c>
      <c r="P63" s="19">
        <f t="shared" si="0"/>
        <v>4669</v>
      </c>
    </row>
    <row r="64" spans="1:16" x14ac:dyDescent="0.3">
      <c r="A64" s="13">
        <v>63</v>
      </c>
      <c r="B64" s="13" t="s">
        <v>76</v>
      </c>
      <c r="C64" s="13" t="s">
        <v>69</v>
      </c>
      <c r="D64" s="14">
        <v>209</v>
      </c>
      <c r="E64" s="14">
        <v>278</v>
      </c>
      <c r="F64" s="14">
        <v>278</v>
      </c>
      <c r="G64" s="14">
        <v>278</v>
      </c>
      <c r="H64" s="14">
        <v>195</v>
      </c>
      <c r="I64" s="14">
        <v>168</v>
      </c>
      <c r="J64" s="14">
        <v>139</v>
      </c>
      <c r="K64" s="14">
        <v>209</v>
      </c>
      <c r="L64" s="14">
        <v>278</v>
      </c>
      <c r="M64" s="14">
        <v>278</v>
      </c>
      <c r="N64" s="14">
        <v>452</v>
      </c>
      <c r="O64" s="14">
        <v>339</v>
      </c>
      <c r="P64" s="19">
        <f t="shared" si="0"/>
        <v>3101</v>
      </c>
    </row>
    <row r="65" spans="1:16" x14ac:dyDescent="0.3">
      <c r="A65" s="13">
        <v>64</v>
      </c>
      <c r="B65" s="13" t="s">
        <v>77</v>
      </c>
      <c r="C65" s="13" t="s">
        <v>7</v>
      </c>
      <c r="D65" s="14">
        <v>269</v>
      </c>
      <c r="E65" s="14">
        <v>359</v>
      </c>
      <c r="F65" s="14">
        <v>359</v>
      </c>
      <c r="G65" s="14">
        <v>359</v>
      </c>
      <c r="H65" s="14">
        <v>251</v>
      </c>
      <c r="I65" s="14">
        <v>216</v>
      </c>
      <c r="J65" s="14">
        <v>180</v>
      </c>
      <c r="K65" s="14">
        <v>270</v>
      </c>
      <c r="L65" s="14">
        <v>359</v>
      </c>
      <c r="M65" s="14">
        <v>359</v>
      </c>
      <c r="N65" s="14">
        <v>583</v>
      </c>
      <c r="O65" s="14">
        <v>437</v>
      </c>
      <c r="P65" s="19">
        <f t="shared" si="0"/>
        <v>4001</v>
      </c>
    </row>
    <row r="66" spans="1:16" x14ac:dyDescent="0.3">
      <c r="A66" s="13">
        <v>65</v>
      </c>
      <c r="B66" s="13" t="s">
        <v>78</v>
      </c>
      <c r="C66" s="13" t="s">
        <v>7</v>
      </c>
      <c r="D66" s="14">
        <v>1120</v>
      </c>
      <c r="E66" s="14">
        <v>1493</v>
      </c>
      <c r="F66" s="14">
        <v>1493</v>
      </c>
      <c r="G66" s="14">
        <v>1493</v>
      </c>
      <c r="H66" s="14">
        <v>1045</v>
      </c>
      <c r="I66" s="14">
        <v>896</v>
      </c>
      <c r="J66" s="14">
        <v>746</v>
      </c>
      <c r="K66" s="14">
        <v>1120</v>
      </c>
      <c r="L66" s="14">
        <v>1493</v>
      </c>
      <c r="M66" s="14">
        <v>1493</v>
      </c>
      <c r="N66" s="14">
        <v>2427</v>
      </c>
      <c r="O66" s="14">
        <v>1764</v>
      </c>
      <c r="P66" s="19">
        <f t="shared" si="0"/>
        <v>16583</v>
      </c>
    </row>
    <row r="67" spans="1:16" x14ac:dyDescent="0.3">
      <c r="A67" s="13">
        <v>66</v>
      </c>
      <c r="B67" s="13" t="s">
        <v>79</v>
      </c>
      <c r="C67" s="13" t="s">
        <v>15</v>
      </c>
      <c r="D67" s="14">
        <v>1305</v>
      </c>
      <c r="E67" s="14">
        <v>1305</v>
      </c>
      <c r="F67" s="14">
        <v>1305</v>
      </c>
      <c r="G67" s="14">
        <v>1305</v>
      </c>
      <c r="H67" s="14">
        <v>1714</v>
      </c>
      <c r="I67" s="14">
        <v>882</v>
      </c>
      <c r="J67" s="14">
        <v>572</v>
      </c>
      <c r="K67" s="14">
        <v>1102</v>
      </c>
      <c r="L67" s="14">
        <v>1631</v>
      </c>
      <c r="M67" s="14">
        <v>1142</v>
      </c>
      <c r="N67" s="14">
        <v>816</v>
      </c>
      <c r="O67" s="14">
        <v>1077</v>
      </c>
      <c r="P67" s="19">
        <f t="shared" ref="P67:P101" si="1">SUM(D67:O67)</f>
        <v>14156</v>
      </c>
    </row>
    <row r="68" spans="1:16" x14ac:dyDescent="0.3">
      <c r="A68" s="13">
        <v>67</v>
      </c>
      <c r="B68" s="13" t="s">
        <v>80</v>
      </c>
      <c r="C68" s="13" t="s">
        <v>15</v>
      </c>
      <c r="D68" s="14">
        <v>1131</v>
      </c>
      <c r="E68" s="14">
        <v>1357</v>
      </c>
      <c r="F68" s="14">
        <v>1584</v>
      </c>
      <c r="G68" s="14">
        <v>1584</v>
      </c>
      <c r="H68" s="14">
        <v>793</v>
      </c>
      <c r="I68" s="14">
        <v>815</v>
      </c>
      <c r="J68" s="14">
        <v>679</v>
      </c>
      <c r="K68" s="14">
        <v>1189</v>
      </c>
      <c r="L68" s="14">
        <v>1810</v>
      </c>
      <c r="M68" s="14">
        <v>4524</v>
      </c>
      <c r="N68" s="14">
        <v>4524</v>
      </c>
      <c r="O68" s="14">
        <v>720</v>
      </c>
      <c r="P68" s="19">
        <f t="shared" si="1"/>
        <v>20710</v>
      </c>
    </row>
    <row r="69" spans="1:16" x14ac:dyDescent="0.3">
      <c r="A69" s="13">
        <v>68</v>
      </c>
      <c r="B69" s="13" t="s">
        <v>81</v>
      </c>
      <c r="C69" s="13" t="s">
        <v>15</v>
      </c>
      <c r="D69" s="14">
        <v>1101</v>
      </c>
      <c r="E69" s="14">
        <v>1237</v>
      </c>
      <c r="F69" s="14">
        <v>825</v>
      </c>
      <c r="G69" s="14">
        <v>1101</v>
      </c>
      <c r="H69" s="14">
        <v>866</v>
      </c>
      <c r="I69" s="14">
        <v>578</v>
      </c>
      <c r="J69" s="14">
        <v>413</v>
      </c>
      <c r="K69" s="14">
        <v>1031</v>
      </c>
      <c r="L69" s="14">
        <v>1513</v>
      </c>
      <c r="M69" s="14">
        <v>1787</v>
      </c>
      <c r="N69" s="14">
        <v>962</v>
      </c>
      <c r="O69" s="14">
        <v>883</v>
      </c>
      <c r="P69" s="19">
        <f t="shared" si="1"/>
        <v>12297</v>
      </c>
    </row>
    <row r="70" spans="1:16" x14ac:dyDescent="0.3">
      <c r="A70" s="13">
        <v>69</v>
      </c>
      <c r="B70" s="13" t="s">
        <v>82</v>
      </c>
      <c r="C70" s="13" t="s">
        <v>15</v>
      </c>
      <c r="D70" s="14">
        <v>2718</v>
      </c>
      <c r="E70" s="14">
        <v>2718</v>
      </c>
      <c r="F70" s="14">
        <v>2174</v>
      </c>
      <c r="G70" s="14">
        <v>2718</v>
      </c>
      <c r="H70" s="14">
        <v>1713</v>
      </c>
      <c r="I70" s="14">
        <v>1957</v>
      </c>
      <c r="J70" s="14">
        <v>612</v>
      </c>
      <c r="K70" s="14">
        <v>2547</v>
      </c>
      <c r="L70" s="14">
        <v>2242</v>
      </c>
      <c r="M70" s="14">
        <v>1631</v>
      </c>
      <c r="N70" s="14">
        <v>1427</v>
      </c>
      <c r="O70" s="14">
        <v>1185</v>
      </c>
      <c r="P70" s="19">
        <f t="shared" si="1"/>
        <v>23642</v>
      </c>
    </row>
    <row r="71" spans="1:16" x14ac:dyDescent="0.3">
      <c r="A71" s="13">
        <v>70</v>
      </c>
      <c r="B71" s="13" t="s">
        <v>83</v>
      </c>
      <c r="C71" s="13" t="s">
        <v>7</v>
      </c>
      <c r="D71" s="14">
        <v>597</v>
      </c>
      <c r="E71" s="14">
        <v>597</v>
      </c>
      <c r="F71" s="14">
        <v>479</v>
      </c>
      <c r="G71" s="14">
        <v>597</v>
      </c>
      <c r="H71" s="14">
        <v>378</v>
      </c>
      <c r="I71" s="14">
        <v>430</v>
      </c>
      <c r="J71" s="14">
        <v>135</v>
      </c>
      <c r="K71" s="14">
        <v>560</v>
      </c>
      <c r="L71" s="14">
        <v>493</v>
      </c>
      <c r="M71" s="14">
        <v>359</v>
      </c>
      <c r="N71" s="14">
        <v>314</v>
      </c>
      <c r="O71" s="14">
        <v>261</v>
      </c>
      <c r="P71" s="19">
        <f t="shared" si="1"/>
        <v>5200</v>
      </c>
    </row>
    <row r="72" spans="1:16" x14ac:dyDescent="0.3">
      <c r="A72" s="13">
        <v>71</v>
      </c>
      <c r="B72" s="13" t="s">
        <v>84</v>
      </c>
      <c r="C72" s="13" t="s">
        <v>7</v>
      </c>
      <c r="D72" s="14">
        <v>486</v>
      </c>
      <c r="E72" s="14">
        <v>486</v>
      </c>
      <c r="F72" s="14">
        <v>389</v>
      </c>
      <c r="G72" s="14">
        <v>486</v>
      </c>
      <c r="H72" s="14">
        <v>307</v>
      </c>
      <c r="I72" s="14">
        <v>349</v>
      </c>
      <c r="J72" s="14">
        <v>109</v>
      </c>
      <c r="K72" s="14">
        <v>456</v>
      </c>
      <c r="L72" s="14">
        <v>401</v>
      </c>
      <c r="M72" s="14">
        <v>292</v>
      </c>
      <c r="N72" s="14">
        <v>256</v>
      </c>
      <c r="O72" s="14">
        <v>206</v>
      </c>
      <c r="P72" s="19">
        <f t="shared" si="1"/>
        <v>4223</v>
      </c>
    </row>
    <row r="73" spans="1:16" x14ac:dyDescent="0.3">
      <c r="A73" s="13">
        <v>72</v>
      </c>
      <c r="B73" s="13" t="s">
        <v>85</v>
      </c>
      <c r="C73" s="13" t="s">
        <v>7</v>
      </c>
      <c r="D73" s="14">
        <v>522</v>
      </c>
      <c r="E73" s="14">
        <v>522</v>
      </c>
      <c r="F73" s="14">
        <v>418</v>
      </c>
      <c r="G73" s="14">
        <v>522</v>
      </c>
      <c r="H73" s="14">
        <v>329</v>
      </c>
      <c r="I73" s="14">
        <v>378</v>
      </c>
      <c r="J73" s="14">
        <v>117</v>
      </c>
      <c r="K73" s="14">
        <v>491</v>
      </c>
      <c r="L73" s="14">
        <v>431</v>
      </c>
      <c r="M73" s="14">
        <v>314</v>
      </c>
      <c r="N73" s="14">
        <v>275</v>
      </c>
      <c r="O73" s="14">
        <v>227</v>
      </c>
      <c r="P73" s="19">
        <f t="shared" si="1"/>
        <v>4546</v>
      </c>
    </row>
    <row r="74" spans="1:16" x14ac:dyDescent="0.3">
      <c r="A74" s="13">
        <v>73</v>
      </c>
      <c r="B74" s="13" t="s">
        <v>86</v>
      </c>
      <c r="C74" s="13" t="s">
        <v>7</v>
      </c>
      <c r="D74" s="14">
        <v>448</v>
      </c>
      <c r="E74" s="14">
        <v>448</v>
      </c>
      <c r="F74" s="14">
        <v>359</v>
      </c>
      <c r="G74" s="14">
        <v>448</v>
      </c>
      <c r="H74" s="14">
        <v>284</v>
      </c>
      <c r="I74" s="14">
        <v>323</v>
      </c>
      <c r="J74" s="14">
        <v>101</v>
      </c>
      <c r="K74" s="14">
        <v>420</v>
      </c>
      <c r="L74" s="14">
        <v>371</v>
      </c>
      <c r="M74" s="14">
        <v>269</v>
      </c>
      <c r="N74" s="14">
        <v>235</v>
      </c>
      <c r="O74" s="14">
        <v>193</v>
      </c>
      <c r="P74" s="19">
        <f t="shared" si="1"/>
        <v>3899</v>
      </c>
    </row>
    <row r="75" spans="1:16" x14ac:dyDescent="0.3">
      <c r="A75" s="13">
        <v>74</v>
      </c>
      <c r="B75" s="13" t="s">
        <v>87</v>
      </c>
      <c r="C75" s="13" t="s">
        <v>7</v>
      </c>
      <c r="D75" s="14">
        <v>448</v>
      </c>
      <c r="E75" s="14">
        <v>448</v>
      </c>
      <c r="F75" s="14">
        <v>359</v>
      </c>
      <c r="G75" s="14">
        <v>448</v>
      </c>
      <c r="H75" s="14">
        <v>284</v>
      </c>
      <c r="I75" s="14">
        <v>323</v>
      </c>
      <c r="J75" s="14">
        <v>101</v>
      </c>
      <c r="K75" s="14">
        <v>420</v>
      </c>
      <c r="L75" s="14">
        <v>371</v>
      </c>
      <c r="M75" s="14">
        <v>269</v>
      </c>
      <c r="N75" s="14">
        <v>235</v>
      </c>
      <c r="O75" s="14">
        <v>189</v>
      </c>
      <c r="P75" s="19">
        <f t="shared" si="1"/>
        <v>3895</v>
      </c>
    </row>
    <row r="76" spans="1:16" x14ac:dyDescent="0.3">
      <c r="A76" s="13">
        <v>75</v>
      </c>
      <c r="B76" s="13" t="s">
        <v>88</v>
      </c>
      <c r="C76" s="13" t="s">
        <v>7</v>
      </c>
      <c r="D76" s="14">
        <v>597</v>
      </c>
      <c r="E76" s="14">
        <v>597</v>
      </c>
      <c r="F76" s="14">
        <v>479</v>
      </c>
      <c r="G76" s="14">
        <v>597</v>
      </c>
      <c r="H76" s="14">
        <v>378</v>
      </c>
      <c r="I76" s="14">
        <v>430</v>
      </c>
      <c r="J76" s="14">
        <v>135</v>
      </c>
      <c r="K76" s="14">
        <v>560</v>
      </c>
      <c r="L76" s="14">
        <v>493</v>
      </c>
      <c r="M76" s="14">
        <v>359</v>
      </c>
      <c r="N76" s="14">
        <v>314</v>
      </c>
      <c r="O76" s="14">
        <v>256</v>
      </c>
      <c r="P76" s="19">
        <f t="shared" si="1"/>
        <v>5195</v>
      </c>
    </row>
    <row r="77" spans="1:16" x14ac:dyDescent="0.3">
      <c r="A77" s="13">
        <v>76</v>
      </c>
      <c r="B77" s="13" t="s">
        <v>89</v>
      </c>
      <c r="C77" s="13" t="s">
        <v>7</v>
      </c>
      <c r="D77" s="14">
        <v>635</v>
      </c>
      <c r="E77" s="14">
        <v>635</v>
      </c>
      <c r="F77" s="14">
        <v>508</v>
      </c>
      <c r="G77" s="14">
        <v>635</v>
      </c>
      <c r="H77" s="14">
        <v>401</v>
      </c>
      <c r="I77" s="14">
        <v>457</v>
      </c>
      <c r="J77" s="14">
        <v>143</v>
      </c>
      <c r="K77" s="14">
        <v>595</v>
      </c>
      <c r="L77" s="14">
        <v>523</v>
      </c>
      <c r="M77" s="14">
        <v>382</v>
      </c>
      <c r="N77" s="14">
        <v>333</v>
      </c>
      <c r="O77" s="14">
        <v>267</v>
      </c>
      <c r="P77" s="19">
        <f t="shared" si="1"/>
        <v>5514</v>
      </c>
    </row>
    <row r="78" spans="1:16" x14ac:dyDescent="0.3">
      <c r="A78" s="13">
        <v>77</v>
      </c>
      <c r="B78" s="13" t="s">
        <v>90</v>
      </c>
      <c r="C78" s="13" t="s">
        <v>7</v>
      </c>
      <c r="D78" s="14">
        <v>522</v>
      </c>
      <c r="E78" s="14">
        <v>522</v>
      </c>
      <c r="F78" s="14">
        <v>418</v>
      </c>
      <c r="G78" s="14">
        <v>522</v>
      </c>
      <c r="H78" s="14">
        <v>329</v>
      </c>
      <c r="I78" s="14">
        <v>378</v>
      </c>
      <c r="J78" s="14">
        <v>117</v>
      </c>
      <c r="K78" s="14">
        <v>491</v>
      </c>
      <c r="L78" s="14">
        <v>431</v>
      </c>
      <c r="M78" s="14">
        <v>314</v>
      </c>
      <c r="N78" s="14">
        <v>275</v>
      </c>
      <c r="O78" s="14">
        <v>223</v>
      </c>
      <c r="P78" s="19">
        <f t="shared" si="1"/>
        <v>4542</v>
      </c>
    </row>
    <row r="79" spans="1:16" x14ac:dyDescent="0.3">
      <c r="A79" s="13">
        <v>78</v>
      </c>
      <c r="B79" s="13" t="s">
        <v>91</v>
      </c>
      <c r="C79" s="13" t="s">
        <v>7</v>
      </c>
      <c r="D79" s="14">
        <v>710</v>
      </c>
      <c r="E79" s="14">
        <v>710</v>
      </c>
      <c r="F79" s="14">
        <v>568</v>
      </c>
      <c r="G79" s="14">
        <v>710</v>
      </c>
      <c r="H79" s="14">
        <v>448</v>
      </c>
      <c r="I79" s="14">
        <v>511</v>
      </c>
      <c r="J79" s="14">
        <v>161</v>
      </c>
      <c r="K79" s="14">
        <v>666</v>
      </c>
      <c r="L79" s="14">
        <v>586</v>
      </c>
      <c r="M79" s="14">
        <v>426</v>
      </c>
      <c r="N79" s="14">
        <v>374</v>
      </c>
      <c r="O79" s="14">
        <v>311</v>
      </c>
      <c r="P79" s="19">
        <f t="shared" si="1"/>
        <v>6181</v>
      </c>
    </row>
    <row r="80" spans="1:16" x14ac:dyDescent="0.3">
      <c r="A80" s="13">
        <v>79</v>
      </c>
      <c r="B80" s="13" t="s">
        <v>92</v>
      </c>
      <c r="C80" s="13" t="s">
        <v>7</v>
      </c>
      <c r="D80" s="14">
        <v>486</v>
      </c>
      <c r="E80" s="14">
        <v>486</v>
      </c>
      <c r="F80" s="14">
        <v>389</v>
      </c>
      <c r="G80" s="14">
        <v>486</v>
      </c>
      <c r="H80" s="14">
        <v>307</v>
      </c>
      <c r="I80" s="14">
        <v>349</v>
      </c>
      <c r="J80" s="14">
        <v>109</v>
      </c>
      <c r="K80" s="14">
        <v>456</v>
      </c>
      <c r="L80" s="14">
        <v>401</v>
      </c>
      <c r="M80" s="14">
        <v>292</v>
      </c>
      <c r="N80" s="14">
        <v>256</v>
      </c>
      <c r="O80" s="14">
        <v>214</v>
      </c>
      <c r="P80" s="19">
        <f t="shared" si="1"/>
        <v>4231</v>
      </c>
    </row>
    <row r="81" spans="1:16" x14ac:dyDescent="0.3">
      <c r="A81" s="13">
        <v>80</v>
      </c>
      <c r="B81" s="13" t="s">
        <v>93</v>
      </c>
      <c r="C81" s="13" t="s">
        <v>7</v>
      </c>
      <c r="D81" s="14">
        <v>374</v>
      </c>
      <c r="E81" s="14">
        <v>374</v>
      </c>
      <c r="F81" s="14">
        <v>299</v>
      </c>
      <c r="G81" s="14">
        <v>374</v>
      </c>
      <c r="H81" s="14">
        <v>236</v>
      </c>
      <c r="I81" s="14">
        <v>269</v>
      </c>
      <c r="J81" s="14">
        <v>85</v>
      </c>
      <c r="K81" s="14">
        <v>350</v>
      </c>
      <c r="L81" s="14">
        <v>309</v>
      </c>
      <c r="M81" s="14">
        <v>224</v>
      </c>
      <c r="N81" s="14">
        <v>196</v>
      </c>
      <c r="O81" s="14">
        <v>158</v>
      </c>
      <c r="P81" s="19">
        <f t="shared" si="1"/>
        <v>3248</v>
      </c>
    </row>
    <row r="82" spans="1:16" x14ac:dyDescent="0.3">
      <c r="A82" s="13">
        <v>81</v>
      </c>
      <c r="B82" s="13" t="s">
        <v>94</v>
      </c>
      <c r="C82" s="13" t="s">
        <v>7</v>
      </c>
      <c r="D82" s="14">
        <v>560</v>
      </c>
      <c r="E82" s="14">
        <v>560</v>
      </c>
      <c r="F82" s="14">
        <v>448</v>
      </c>
      <c r="G82" s="14">
        <v>560</v>
      </c>
      <c r="H82" s="14">
        <v>353</v>
      </c>
      <c r="I82" s="14">
        <v>404</v>
      </c>
      <c r="J82" s="14">
        <v>127</v>
      </c>
      <c r="K82" s="14">
        <v>525</v>
      </c>
      <c r="L82" s="14">
        <v>463</v>
      </c>
      <c r="M82" s="14">
        <v>336</v>
      </c>
      <c r="N82" s="14">
        <v>295</v>
      </c>
      <c r="O82" s="14">
        <v>238</v>
      </c>
      <c r="P82" s="19">
        <f t="shared" si="1"/>
        <v>4869</v>
      </c>
    </row>
    <row r="83" spans="1:16" x14ac:dyDescent="0.3">
      <c r="A83" s="13">
        <v>82</v>
      </c>
      <c r="B83" s="13" t="s">
        <v>95</v>
      </c>
      <c r="C83" s="13" t="s">
        <v>7</v>
      </c>
      <c r="D83" s="14">
        <v>635</v>
      </c>
      <c r="E83" s="14">
        <v>635</v>
      </c>
      <c r="F83" s="14">
        <v>508</v>
      </c>
      <c r="G83" s="14">
        <v>635</v>
      </c>
      <c r="H83" s="14">
        <v>401</v>
      </c>
      <c r="I83" s="14">
        <v>457</v>
      </c>
      <c r="J83" s="14">
        <v>143</v>
      </c>
      <c r="K83" s="14">
        <v>595</v>
      </c>
      <c r="L83" s="14">
        <v>523</v>
      </c>
      <c r="M83" s="14">
        <v>382</v>
      </c>
      <c r="N83" s="14">
        <v>333</v>
      </c>
      <c r="O83" s="14">
        <v>272</v>
      </c>
      <c r="P83" s="19">
        <f t="shared" si="1"/>
        <v>5519</v>
      </c>
    </row>
    <row r="84" spans="1:16" x14ac:dyDescent="0.3">
      <c r="A84" s="13">
        <v>83</v>
      </c>
      <c r="B84" s="13" t="s">
        <v>96</v>
      </c>
      <c r="C84" s="13" t="s">
        <v>7</v>
      </c>
      <c r="D84" s="14">
        <v>486</v>
      </c>
      <c r="E84" s="14">
        <v>486</v>
      </c>
      <c r="F84" s="14">
        <v>389</v>
      </c>
      <c r="G84" s="14">
        <v>486</v>
      </c>
      <c r="H84" s="14">
        <v>307</v>
      </c>
      <c r="I84" s="14">
        <v>349</v>
      </c>
      <c r="J84" s="14">
        <v>109</v>
      </c>
      <c r="K84" s="14">
        <v>456</v>
      </c>
      <c r="L84" s="14">
        <v>401</v>
      </c>
      <c r="M84" s="14">
        <v>292</v>
      </c>
      <c r="N84" s="14">
        <v>256</v>
      </c>
      <c r="O84" s="14">
        <v>214</v>
      </c>
      <c r="P84" s="19">
        <f t="shared" si="1"/>
        <v>4231</v>
      </c>
    </row>
    <row r="85" spans="1:16" x14ac:dyDescent="0.3">
      <c r="A85" s="13">
        <v>84</v>
      </c>
      <c r="B85" s="13" t="s">
        <v>97</v>
      </c>
      <c r="C85" s="13" t="s">
        <v>15</v>
      </c>
      <c r="D85" s="14">
        <v>670</v>
      </c>
      <c r="E85" s="14">
        <v>1005</v>
      </c>
      <c r="F85" s="14">
        <v>2344</v>
      </c>
      <c r="G85" s="14">
        <v>2678</v>
      </c>
      <c r="H85" s="14">
        <v>2578</v>
      </c>
      <c r="I85" s="14">
        <v>4018</v>
      </c>
      <c r="J85" s="14">
        <v>2344</v>
      </c>
      <c r="K85" s="14">
        <v>4771</v>
      </c>
      <c r="L85" s="14">
        <v>2010</v>
      </c>
      <c r="M85" s="14">
        <v>1508</v>
      </c>
      <c r="N85" s="14">
        <v>1424</v>
      </c>
      <c r="O85" s="14">
        <v>366</v>
      </c>
      <c r="P85" s="19">
        <f t="shared" si="1"/>
        <v>25716</v>
      </c>
    </row>
    <row r="86" spans="1:16" x14ac:dyDescent="0.3">
      <c r="A86" s="13">
        <v>85</v>
      </c>
      <c r="B86" s="13" t="s">
        <v>98</v>
      </c>
      <c r="C86" s="13" t="s">
        <v>15</v>
      </c>
      <c r="D86" s="14">
        <v>188</v>
      </c>
      <c r="E86" s="14">
        <v>282</v>
      </c>
      <c r="F86" s="14">
        <v>750</v>
      </c>
      <c r="G86" s="14">
        <v>3002</v>
      </c>
      <c r="H86" s="14">
        <v>3022</v>
      </c>
      <c r="I86" s="14">
        <v>1802</v>
      </c>
      <c r="J86" s="14">
        <v>1126</v>
      </c>
      <c r="K86" s="14">
        <v>2252</v>
      </c>
      <c r="L86" s="14">
        <v>1126</v>
      </c>
      <c r="M86" s="14">
        <v>422</v>
      </c>
      <c r="N86" s="14">
        <v>399</v>
      </c>
      <c r="O86" s="14">
        <v>104</v>
      </c>
      <c r="P86" s="19">
        <f t="shared" si="1"/>
        <v>14475</v>
      </c>
    </row>
    <row r="87" spans="1:16" x14ac:dyDescent="0.3">
      <c r="A87" s="13">
        <v>86</v>
      </c>
      <c r="B87" s="13" t="s">
        <v>99</v>
      </c>
      <c r="C87" s="13" t="s">
        <v>15</v>
      </c>
      <c r="D87" s="14">
        <v>68</v>
      </c>
      <c r="E87" s="14">
        <v>101</v>
      </c>
      <c r="F87" s="14">
        <v>809</v>
      </c>
      <c r="G87" s="14">
        <v>2290</v>
      </c>
      <c r="H87" s="14">
        <v>1227</v>
      </c>
      <c r="I87" s="14">
        <v>1295</v>
      </c>
      <c r="J87" s="14">
        <v>1348</v>
      </c>
      <c r="K87" s="14">
        <v>1718</v>
      </c>
      <c r="L87" s="14">
        <v>674</v>
      </c>
      <c r="M87" s="14">
        <v>152</v>
      </c>
      <c r="N87" s="14">
        <v>405</v>
      </c>
      <c r="O87" s="14">
        <v>146</v>
      </c>
      <c r="P87" s="19">
        <f t="shared" si="1"/>
        <v>10233</v>
      </c>
    </row>
    <row r="88" spans="1:16" x14ac:dyDescent="0.3">
      <c r="A88" s="13">
        <v>87</v>
      </c>
      <c r="B88" s="13" t="s">
        <v>100</v>
      </c>
      <c r="C88" s="13" t="s">
        <v>15</v>
      </c>
      <c r="D88" s="14">
        <v>959</v>
      </c>
      <c r="E88" s="14">
        <v>959</v>
      </c>
      <c r="F88" s="14">
        <v>1678</v>
      </c>
      <c r="G88" s="14">
        <v>4075</v>
      </c>
      <c r="H88" s="14">
        <v>1846</v>
      </c>
      <c r="I88" s="14">
        <v>2733</v>
      </c>
      <c r="J88" s="14">
        <v>1678</v>
      </c>
      <c r="K88" s="14">
        <v>2877</v>
      </c>
      <c r="L88" s="14">
        <v>959</v>
      </c>
      <c r="M88" s="14">
        <v>240</v>
      </c>
      <c r="N88" s="14">
        <v>480</v>
      </c>
      <c r="O88" s="14">
        <v>255</v>
      </c>
      <c r="P88" s="19">
        <f t="shared" si="1"/>
        <v>18739</v>
      </c>
    </row>
    <row r="89" spans="1:16" x14ac:dyDescent="0.3">
      <c r="A89" s="13">
        <v>88</v>
      </c>
      <c r="B89" s="13" t="s">
        <v>101</v>
      </c>
      <c r="C89" s="13" t="s">
        <v>15</v>
      </c>
      <c r="D89" s="14">
        <v>524</v>
      </c>
      <c r="E89" s="14">
        <v>349</v>
      </c>
      <c r="F89" s="14">
        <v>1399</v>
      </c>
      <c r="G89" s="14">
        <v>1749</v>
      </c>
      <c r="H89" s="14">
        <v>1347</v>
      </c>
      <c r="I89" s="14">
        <v>2099</v>
      </c>
      <c r="J89" s="14">
        <v>1224</v>
      </c>
      <c r="K89" s="14">
        <v>2492</v>
      </c>
      <c r="L89" s="14">
        <v>700</v>
      </c>
      <c r="M89" s="14">
        <v>524</v>
      </c>
      <c r="N89" s="14">
        <v>349</v>
      </c>
      <c r="O89" s="14">
        <v>742</v>
      </c>
      <c r="P89" s="19">
        <f t="shared" si="1"/>
        <v>13498</v>
      </c>
    </row>
    <row r="90" spans="1:16" x14ac:dyDescent="0.3">
      <c r="A90" s="13">
        <v>89</v>
      </c>
      <c r="B90" s="13" t="s">
        <v>102</v>
      </c>
      <c r="C90" s="13" t="s">
        <v>15</v>
      </c>
      <c r="D90" s="14">
        <v>1666</v>
      </c>
      <c r="E90" s="14">
        <v>3539</v>
      </c>
      <c r="F90" s="14">
        <v>3747</v>
      </c>
      <c r="G90" s="14">
        <v>3539</v>
      </c>
      <c r="H90" s="14">
        <v>1166</v>
      </c>
      <c r="I90" s="14">
        <v>625</v>
      </c>
      <c r="J90" s="14">
        <v>104</v>
      </c>
      <c r="K90" s="14">
        <v>313</v>
      </c>
      <c r="L90" s="14">
        <v>625</v>
      </c>
      <c r="M90" s="14">
        <v>1041</v>
      </c>
      <c r="N90" s="14">
        <v>1249</v>
      </c>
      <c r="O90" s="14">
        <v>2291</v>
      </c>
      <c r="P90" s="19">
        <f t="shared" si="1"/>
        <v>19905</v>
      </c>
    </row>
    <row r="91" spans="1:16" x14ac:dyDescent="0.3">
      <c r="A91" s="13">
        <v>90</v>
      </c>
      <c r="B91" s="13" t="s">
        <v>103</v>
      </c>
      <c r="C91" s="13" t="s">
        <v>15</v>
      </c>
      <c r="D91" s="14">
        <v>1389</v>
      </c>
      <c r="E91" s="14">
        <v>1620</v>
      </c>
      <c r="F91" s="14">
        <v>1851</v>
      </c>
      <c r="G91" s="14">
        <v>4626</v>
      </c>
      <c r="H91" s="14">
        <v>3239</v>
      </c>
      <c r="I91" s="14">
        <v>417</v>
      </c>
      <c r="J91" s="14">
        <v>579</v>
      </c>
      <c r="K91" s="14">
        <v>1042</v>
      </c>
      <c r="L91" s="14">
        <v>1620</v>
      </c>
      <c r="M91" s="14">
        <v>1620</v>
      </c>
      <c r="N91" s="14">
        <v>1156</v>
      </c>
      <c r="O91" s="14">
        <v>1487</v>
      </c>
      <c r="P91" s="19">
        <f t="shared" si="1"/>
        <v>20646</v>
      </c>
    </row>
    <row r="92" spans="1:16" x14ac:dyDescent="0.3">
      <c r="A92" s="13">
        <v>91</v>
      </c>
      <c r="B92" s="13" t="s">
        <v>104</v>
      </c>
      <c r="C92" s="13" t="s">
        <v>15</v>
      </c>
      <c r="D92" s="14">
        <v>1172</v>
      </c>
      <c r="E92" s="14">
        <v>1954</v>
      </c>
      <c r="F92" s="14">
        <v>2150</v>
      </c>
      <c r="G92" s="14">
        <v>2540</v>
      </c>
      <c r="H92" s="14">
        <v>958</v>
      </c>
      <c r="I92" s="14">
        <v>705</v>
      </c>
      <c r="J92" s="14">
        <v>783</v>
      </c>
      <c r="K92" s="14">
        <v>1319</v>
      </c>
      <c r="L92" s="14">
        <v>1172</v>
      </c>
      <c r="M92" s="14">
        <v>1563</v>
      </c>
      <c r="N92" s="14">
        <v>1759</v>
      </c>
      <c r="O92" s="14">
        <v>1451</v>
      </c>
      <c r="P92" s="19">
        <f t="shared" si="1"/>
        <v>17526</v>
      </c>
    </row>
    <row r="93" spans="1:16" x14ac:dyDescent="0.3">
      <c r="A93" s="13">
        <v>92</v>
      </c>
      <c r="B93" s="13" t="s">
        <v>105</v>
      </c>
      <c r="C93" s="13" t="s">
        <v>15</v>
      </c>
      <c r="D93" s="14">
        <v>1390</v>
      </c>
      <c r="E93" s="14">
        <v>3860</v>
      </c>
      <c r="F93" s="14">
        <v>2547</v>
      </c>
      <c r="G93" s="14">
        <v>1853</v>
      </c>
      <c r="H93" s="14">
        <v>1136</v>
      </c>
      <c r="I93" s="14">
        <v>741</v>
      </c>
      <c r="J93" s="14">
        <v>1544</v>
      </c>
      <c r="K93" s="14">
        <v>2317</v>
      </c>
      <c r="L93" s="14">
        <v>2471</v>
      </c>
      <c r="M93" s="14">
        <v>3088</v>
      </c>
      <c r="N93" s="14">
        <v>2779</v>
      </c>
      <c r="O93" s="14">
        <v>3966</v>
      </c>
      <c r="P93" s="19">
        <f t="shared" si="1"/>
        <v>27692</v>
      </c>
    </row>
    <row r="94" spans="1:16" x14ac:dyDescent="0.3">
      <c r="A94" s="13">
        <v>93</v>
      </c>
      <c r="B94" s="13" t="s">
        <v>106</v>
      </c>
      <c r="C94" s="13" t="s">
        <v>15</v>
      </c>
      <c r="D94" s="14">
        <v>3478</v>
      </c>
      <c r="E94" s="14">
        <v>4719</v>
      </c>
      <c r="F94" s="14">
        <v>1491</v>
      </c>
      <c r="G94" s="14">
        <v>1118</v>
      </c>
      <c r="H94" s="14">
        <v>740</v>
      </c>
      <c r="I94" s="14">
        <v>149</v>
      </c>
      <c r="J94" s="14">
        <v>248</v>
      </c>
      <c r="K94" s="14">
        <v>559</v>
      </c>
      <c r="L94" s="14">
        <v>1739</v>
      </c>
      <c r="M94" s="14">
        <v>1988</v>
      </c>
      <c r="N94" s="14">
        <v>2733</v>
      </c>
      <c r="O94" s="14">
        <v>5217</v>
      </c>
      <c r="P94" s="19">
        <f t="shared" si="1"/>
        <v>24179</v>
      </c>
    </row>
    <row r="95" spans="1:16" x14ac:dyDescent="0.3">
      <c r="A95" s="13">
        <v>94</v>
      </c>
      <c r="B95" s="13" t="s">
        <v>107</v>
      </c>
      <c r="C95" s="13" t="s">
        <v>15</v>
      </c>
      <c r="D95" s="14">
        <v>2567</v>
      </c>
      <c r="E95" s="14">
        <v>3422</v>
      </c>
      <c r="F95" s="14">
        <v>1284</v>
      </c>
      <c r="G95" s="14">
        <v>482</v>
      </c>
      <c r="H95" s="14">
        <v>319</v>
      </c>
      <c r="I95" s="14">
        <v>65</v>
      </c>
      <c r="J95" s="14">
        <v>107</v>
      </c>
      <c r="K95" s="14">
        <v>241</v>
      </c>
      <c r="L95" s="14">
        <v>856</v>
      </c>
      <c r="M95" s="14">
        <v>3422</v>
      </c>
      <c r="N95" s="14">
        <v>4920</v>
      </c>
      <c r="O95" s="14">
        <v>3765</v>
      </c>
      <c r="P95" s="19">
        <f t="shared" si="1"/>
        <v>21450</v>
      </c>
    </row>
    <row r="96" spans="1:16" x14ac:dyDescent="0.3">
      <c r="A96" s="13">
        <v>95</v>
      </c>
      <c r="B96" s="13" t="s">
        <v>108</v>
      </c>
      <c r="C96" s="13" t="s">
        <v>15</v>
      </c>
      <c r="D96" s="14">
        <v>2442</v>
      </c>
      <c r="E96" s="14">
        <v>1954</v>
      </c>
      <c r="F96" s="14">
        <v>1954</v>
      </c>
      <c r="G96" s="14">
        <v>1954</v>
      </c>
      <c r="H96" s="14">
        <v>1027</v>
      </c>
      <c r="I96" s="14">
        <v>733</v>
      </c>
      <c r="J96" s="14">
        <v>1100</v>
      </c>
      <c r="K96" s="14">
        <v>1100</v>
      </c>
      <c r="L96" s="14">
        <v>2442</v>
      </c>
      <c r="M96" s="14">
        <v>2686</v>
      </c>
      <c r="N96" s="14">
        <v>2199</v>
      </c>
      <c r="O96" s="14">
        <v>2638</v>
      </c>
      <c r="P96" s="19">
        <f t="shared" si="1"/>
        <v>22229</v>
      </c>
    </row>
    <row r="97" spans="1:16" x14ac:dyDescent="0.3">
      <c r="A97" s="13">
        <v>96</v>
      </c>
      <c r="B97" s="13" t="s">
        <v>109</v>
      </c>
      <c r="C97" s="13" t="s">
        <v>15</v>
      </c>
      <c r="D97" s="14">
        <v>2724</v>
      </c>
      <c r="E97" s="14">
        <v>2724</v>
      </c>
      <c r="F97" s="14">
        <v>2382</v>
      </c>
      <c r="G97" s="14">
        <v>2724</v>
      </c>
      <c r="H97" s="14">
        <v>1908</v>
      </c>
      <c r="I97" s="14">
        <v>1634</v>
      </c>
      <c r="J97" s="14">
        <v>1362</v>
      </c>
      <c r="K97" s="14">
        <v>2043</v>
      </c>
      <c r="L97" s="14">
        <v>2724</v>
      </c>
      <c r="M97" s="14">
        <v>3403</v>
      </c>
      <c r="N97" s="14">
        <v>3744</v>
      </c>
      <c r="O97" s="14">
        <v>2970</v>
      </c>
      <c r="P97" s="19">
        <f t="shared" si="1"/>
        <v>30342</v>
      </c>
    </row>
    <row r="98" spans="1:16" x14ac:dyDescent="0.3">
      <c r="A98" s="13">
        <v>97</v>
      </c>
      <c r="B98" s="13" t="s">
        <v>110</v>
      </c>
      <c r="C98" s="13" t="s">
        <v>15</v>
      </c>
      <c r="D98" s="14">
        <v>2157</v>
      </c>
      <c r="E98" s="14">
        <v>2874</v>
      </c>
      <c r="F98" s="14">
        <v>2874</v>
      </c>
      <c r="G98" s="14">
        <v>2874</v>
      </c>
      <c r="H98" s="14">
        <v>2013</v>
      </c>
      <c r="I98" s="14">
        <v>1725</v>
      </c>
      <c r="J98" s="14">
        <v>1438</v>
      </c>
      <c r="K98" s="14">
        <v>2157</v>
      </c>
      <c r="L98" s="14">
        <v>2874</v>
      </c>
      <c r="M98" s="14">
        <v>2874</v>
      </c>
      <c r="N98" s="14">
        <v>4672</v>
      </c>
      <c r="O98" s="14">
        <v>3494</v>
      </c>
      <c r="P98" s="19">
        <f t="shared" si="1"/>
        <v>32026</v>
      </c>
    </row>
    <row r="99" spans="1:16" x14ac:dyDescent="0.3">
      <c r="A99" s="13">
        <v>98</v>
      </c>
      <c r="B99" s="13" t="s">
        <v>111</v>
      </c>
      <c r="C99" s="13" t="s">
        <v>15</v>
      </c>
      <c r="D99" s="14">
        <v>1300</v>
      </c>
      <c r="E99" s="14">
        <v>2858</v>
      </c>
      <c r="F99" s="14">
        <v>2598</v>
      </c>
      <c r="G99" s="14">
        <v>2339</v>
      </c>
      <c r="H99" s="14">
        <v>1819</v>
      </c>
      <c r="I99" s="14">
        <v>1247</v>
      </c>
      <c r="J99" s="14">
        <v>1040</v>
      </c>
      <c r="K99" s="14">
        <v>1755</v>
      </c>
      <c r="L99" s="14">
        <v>2079</v>
      </c>
      <c r="M99" s="14">
        <v>2079</v>
      </c>
      <c r="N99" s="14">
        <v>1559</v>
      </c>
      <c r="O99" s="14">
        <v>2204</v>
      </c>
      <c r="P99" s="19">
        <f t="shared" si="1"/>
        <v>22877</v>
      </c>
    </row>
    <row r="100" spans="1:16" x14ac:dyDescent="0.3">
      <c r="A100" s="13">
        <v>99</v>
      </c>
      <c r="B100" s="13" t="s">
        <v>112</v>
      </c>
      <c r="C100" s="13" t="s">
        <v>15</v>
      </c>
      <c r="D100" s="14">
        <v>3457</v>
      </c>
      <c r="E100" s="14">
        <v>2938</v>
      </c>
      <c r="F100" s="14">
        <v>864</v>
      </c>
      <c r="G100" s="14">
        <v>195</v>
      </c>
      <c r="H100" s="14">
        <v>363</v>
      </c>
      <c r="I100" s="14">
        <v>104</v>
      </c>
      <c r="J100" s="14">
        <v>44</v>
      </c>
      <c r="K100" s="14">
        <v>98</v>
      </c>
      <c r="L100" s="14">
        <v>1037</v>
      </c>
      <c r="M100" s="14">
        <v>2938</v>
      </c>
      <c r="N100" s="14">
        <v>2247</v>
      </c>
      <c r="O100" s="14">
        <v>3042</v>
      </c>
      <c r="P100" s="19">
        <f t="shared" si="1"/>
        <v>17327</v>
      </c>
    </row>
    <row r="101" spans="1:16" x14ac:dyDescent="0.3">
      <c r="A101" s="13">
        <v>100</v>
      </c>
      <c r="B101" s="13" t="s">
        <v>113</v>
      </c>
      <c r="C101" s="13" t="s">
        <v>15</v>
      </c>
      <c r="D101" s="14">
        <v>2625</v>
      </c>
      <c r="E101" s="14">
        <v>2625</v>
      </c>
      <c r="F101" s="14">
        <v>3675</v>
      </c>
      <c r="G101" s="14">
        <v>3151</v>
      </c>
      <c r="H101" s="14">
        <v>1470</v>
      </c>
      <c r="I101" s="14">
        <v>1575</v>
      </c>
      <c r="J101" s="14">
        <v>395</v>
      </c>
      <c r="K101" s="14">
        <v>985</v>
      </c>
      <c r="L101" s="14">
        <v>2625</v>
      </c>
      <c r="M101" s="14">
        <v>2888</v>
      </c>
      <c r="N101" s="14">
        <v>789</v>
      </c>
      <c r="O101" s="14">
        <v>1113</v>
      </c>
      <c r="P101" s="19">
        <f t="shared" si="1"/>
        <v>23916</v>
      </c>
    </row>
    <row r="102" spans="1:16" x14ac:dyDescent="0.3">
      <c r="A102" s="11"/>
      <c r="B102" s="12"/>
      <c r="C102" s="12"/>
      <c r="D102" s="12"/>
      <c r="E102" s="12"/>
      <c r="F102" s="12"/>
      <c r="G102" s="12"/>
      <c r="H102" s="12"/>
      <c r="I102" s="12"/>
      <c r="J102" s="12"/>
      <c r="K102" s="12"/>
      <c r="L102" s="12"/>
      <c r="M102" s="12"/>
    </row>
    <row r="103" spans="1:16" x14ac:dyDescent="0.3">
      <c r="A103" s="11"/>
      <c r="B103" s="12"/>
      <c r="C103" s="12"/>
      <c r="D103" s="12"/>
      <c r="E103" s="12"/>
      <c r="F103" s="12"/>
      <c r="G103" s="12"/>
      <c r="H103" s="12"/>
      <c r="I103" s="12"/>
      <c r="J103" s="12"/>
      <c r="K103" s="12"/>
      <c r="L103" s="12"/>
      <c r="M103"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0601-57AB-4F03-9DEE-DF065DDD177E}">
  <dimension ref="A1:O101"/>
  <sheetViews>
    <sheetView zoomScale="110" zoomScaleNormal="110" workbookViewId="0">
      <selection activeCell="O17" sqref="O17"/>
    </sheetView>
  </sheetViews>
  <sheetFormatPr defaultRowHeight="14.4" x14ac:dyDescent="0.3"/>
  <cols>
    <col min="2" max="2" width="29.109375" bestFit="1" customWidth="1"/>
    <col min="3" max="3" width="13.44140625" customWidth="1"/>
    <col min="4" max="5" width="14.44140625" customWidth="1"/>
    <col min="6" max="6" width="12.44140625" customWidth="1"/>
    <col min="7" max="7" width="11.5546875" customWidth="1"/>
    <col min="8" max="8" width="15.109375" customWidth="1"/>
    <col min="9" max="9" width="14.6640625" style="27" customWidth="1"/>
    <col min="11" max="11" width="19.6640625" bestFit="1" customWidth="1"/>
    <col min="12" max="14" width="11.44140625" bestFit="1" customWidth="1"/>
    <col min="15" max="24" width="12" bestFit="1" customWidth="1"/>
    <col min="25" max="25" width="11" bestFit="1" customWidth="1"/>
    <col min="26" max="48" width="12" bestFit="1" customWidth="1"/>
    <col min="49" max="49" width="11" bestFit="1" customWidth="1"/>
    <col min="50" max="63" width="12" bestFit="1" customWidth="1"/>
    <col min="64" max="64" width="11" bestFit="1" customWidth="1"/>
    <col min="65" max="77" width="12" bestFit="1" customWidth="1"/>
    <col min="78" max="78" width="11" bestFit="1" customWidth="1"/>
    <col min="79" max="95" width="12" bestFit="1" customWidth="1"/>
    <col min="96" max="97" width="11" bestFit="1" customWidth="1"/>
    <col min="98" max="110" width="12" bestFit="1" customWidth="1"/>
    <col min="111" max="111" width="11.44140625" bestFit="1" customWidth="1"/>
    <col min="112" max="112" width="11" bestFit="1" customWidth="1"/>
    <col min="113" max="123" width="12" bestFit="1" customWidth="1"/>
    <col min="124" max="124" width="11" bestFit="1" customWidth="1"/>
    <col min="125" max="147" width="12" bestFit="1" customWidth="1"/>
    <col min="148" max="148" width="11" bestFit="1" customWidth="1"/>
    <col min="149" max="162" width="12" bestFit="1" customWidth="1"/>
    <col min="163" max="163" width="11" bestFit="1" customWidth="1"/>
    <col min="164" max="176" width="12" bestFit="1" customWidth="1"/>
    <col min="177" max="177" width="11" bestFit="1" customWidth="1"/>
    <col min="178" max="194" width="12" bestFit="1" customWidth="1"/>
    <col min="195" max="196" width="11" bestFit="1" customWidth="1"/>
    <col min="197" max="209" width="12" bestFit="1" customWidth="1"/>
    <col min="210" max="210" width="11.44140625" bestFit="1" customWidth="1"/>
    <col min="211" max="211" width="11" bestFit="1" customWidth="1"/>
    <col min="212" max="222" width="12" bestFit="1" customWidth="1"/>
    <col min="223" max="223" width="11" bestFit="1" customWidth="1"/>
    <col min="224" max="246" width="12" bestFit="1" customWidth="1"/>
    <col min="247" max="247" width="11" bestFit="1" customWidth="1"/>
    <col min="248" max="261" width="12" bestFit="1" customWidth="1"/>
    <col min="262" max="262" width="11" bestFit="1" customWidth="1"/>
    <col min="263" max="275" width="12" bestFit="1" customWidth="1"/>
    <col min="276" max="276" width="11" bestFit="1" customWidth="1"/>
    <col min="277" max="293" width="12" bestFit="1" customWidth="1"/>
    <col min="294" max="295" width="11" bestFit="1" customWidth="1"/>
    <col min="296" max="308" width="12" bestFit="1" customWidth="1"/>
    <col min="309" max="311" width="16.21875" bestFit="1" customWidth="1"/>
  </cols>
  <sheetData>
    <row r="1" spans="1:15" ht="28.8" x14ac:dyDescent="0.3">
      <c r="A1" s="2" t="s">
        <v>0</v>
      </c>
      <c r="B1" s="2" t="s">
        <v>1</v>
      </c>
      <c r="C1" s="2" t="s">
        <v>2</v>
      </c>
      <c r="D1" s="2" t="s">
        <v>3</v>
      </c>
      <c r="E1" s="2" t="s">
        <v>4</v>
      </c>
      <c r="F1" s="2">
        <v>2011</v>
      </c>
      <c r="G1" s="2">
        <v>2012</v>
      </c>
      <c r="H1" s="2">
        <v>2013</v>
      </c>
      <c r="I1" s="25">
        <v>2014</v>
      </c>
    </row>
    <row r="2" spans="1:15" x14ac:dyDescent="0.3">
      <c r="A2" s="1">
        <v>1</v>
      </c>
      <c r="B2" s="1" t="s">
        <v>5</v>
      </c>
      <c r="C2" s="1" t="s">
        <v>6</v>
      </c>
      <c r="D2" s="1" t="s">
        <v>7</v>
      </c>
      <c r="E2" s="1" t="s">
        <v>151</v>
      </c>
      <c r="F2" s="1">
        <v>15684</v>
      </c>
      <c r="G2" s="1">
        <v>9732</v>
      </c>
      <c r="H2" s="1">
        <v>9852</v>
      </c>
      <c r="I2" s="26">
        <f>_xlfn.FORECAST.ETS(I1,F2:H2,F1:H1)</f>
        <v>6151.5006359999998</v>
      </c>
      <c r="K2" t="s">
        <v>229</v>
      </c>
    </row>
    <row r="3" spans="1:15" x14ac:dyDescent="0.3">
      <c r="A3" s="1">
        <v>2</v>
      </c>
      <c r="B3" s="1" t="s">
        <v>8</v>
      </c>
      <c r="C3" s="1" t="s">
        <v>6</v>
      </c>
      <c r="D3" s="1" t="s">
        <v>7</v>
      </c>
      <c r="E3" s="13" t="s">
        <v>151</v>
      </c>
      <c r="F3" s="1">
        <v>21384</v>
      </c>
      <c r="G3" s="1">
        <v>21598</v>
      </c>
      <c r="H3" s="1">
        <v>21943</v>
      </c>
      <c r="I3" s="26">
        <f>_xlfn.FORECAST.ETS(I1,F3:H3,F1:H1)</f>
        <v>22205.574865500002</v>
      </c>
      <c r="K3" s="22" t="s">
        <v>187</v>
      </c>
      <c r="L3" s="13" t="s">
        <v>188</v>
      </c>
      <c r="M3" s="13" t="s">
        <v>189</v>
      </c>
      <c r="N3" s="13" t="s">
        <v>190</v>
      </c>
      <c r="O3" s="13" t="s">
        <v>191</v>
      </c>
    </row>
    <row r="4" spans="1:15" x14ac:dyDescent="0.3">
      <c r="A4" s="1">
        <v>3</v>
      </c>
      <c r="B4" s="1" t="s">
        <v>9</v>
      </c>
      <c r="C4" s="1" t="s">
        <v>6</v>
      </c>
      <c r="D4" s="1" t="s">
        <v>7</v>
      </c>
      <c r="E4" s="13" t="s">
        <v>151</v>
      </c>
      <c r="F4" s="1">
        <v>9981</v>
      </c>
      <c r="G4" s="1">
        <v>10080</v>
      </c>
      <c r="H4" s="1">
        <v>10241</v>
      </c>
      <c r="I4" s="26">
        <f>_xlfn.FORECAST.ETS(I1,F4:H4,F1:H1)</f>
        <v>10362.989630999999</v>
      </c>
      <c r="K4" s="23" t="s">
        <v>7</v>
      </c>
      <c r="L4" s="24">
        <v>275075</v>
      </c>
      <c r="M4" s="24">
        <v>271722</v>
      </c>
      <c r="N4" s="24">
        <v>276746</v>
      </c>
      <c r="O4" s="24">
        <v>276499.19578850002</v>
      </c>
    </row>
    <row r="5" spans="1:15" x14ac:dyDescent="0.3">
      <c r="A5" s="1">
        <v>4</v>
      </c>
      <c r="B5" s="1" t="s">
        <v>10</v>
      </c>
      <c r="C5" s="1" t="s">
        <v>6</v>
      </c>
      <c r="D5" s="1" t="s">
        <v>7</v>
      </c>
      <c r="E5" s="13" t="s">
        <v>151</v>
      </c>
      <c r="F5" s="1">
        <v>12834</v>
      </c>
      <c r="G5" s="1">
        <v>12963</v>
      </c>
      <c r="H5" s="1">
        <v>13165</v>
      </c>
      <c r="I5" s="26">
        <f>_xlfn.FORECAST.ETS(I1,F5:H5,F1:H1)</f>
        <v>13321.0684365</v>
      </c>
      <c r="K5" s="23" t="s">
        <v>47</v>
      </c>
      <c r="L5" s="24">
        <v>16616</v>
      </c>
      <c r="M5" s="24">
        <v>16781</v>
      </c>
      <c r="N5" s="24">
        <v>17081</v>
      </c>
      <c r="O5" s="24">
        <v>17296.058067499998</v>
      </c>
    </row>
    <row r="6" spans="1:15" x14ac:dyDescent="0.3">
      <c r="A6" s="1">
        <v>5</v>
      </c>
      <c r="B6" s="1" t="s">
        <v>11</v>
      </c>
      <c r="C6" s="1" t="s">
        <v>6</v>
      </c>
      <c r="D6" s="1" t="s">
        <v>7</v>
      </c>
      <c r="E6" s="13" t="s">
        <v>151</v>
      </c>
      <c r="F6" s="1">
        <v>7132</v>
      </c>
      <c r="G6" s="1">
        <v>7205</v>
      </c>
      <c r="H6" s="1">
        <v>7323</v>
      </c>
      <c r="I6" s="26">
        <f>_xlfn.FORECAST.ETS(I1,F6:H6,F1:H1)</f>
        <v>7412.6860225</v>
      </c>
      <c r="K6" s="23" t="s">
        <v>15</v>
      </c>
      <c r="L6" s="24">
        <v>1156997</v>
      </c>
      <c r="M6" s="24">
        <v>1168570</v>
      </c>
      <c r="N6" s="24">
        <v>1191312</v>
      </c>
      <c r="O6" s="24">
        <v>1207026.4707845002</v>
      </c>
    </row>
    <row r="7" spans="1:15" x14ac:dyDescent="0.3">
      <c r="A7" s="1">
        <v>6</v>
      </c>
      <c r="B7" s="1" t="s">
        <v>12</v>
      </c>
      <c r="C7" s="1" t="s">
        <v>6</v>
      </c>
      <c r="D7" s="1" t="s">
        <v>7</v>
      </c>
      <c r="E7" s="13" t="s">
        <v>151</v>
      </c>
      <c r="F7" s="1">
        <v>4282</v>
      </c>
      <c r="G7" s="1">
        <v>4325</v>
      </c>
      <c r="H7" s="1">
        <v>4389</v>
      </c>
      <c r="I7" s="26">
        <f>_xlfn.FORECAST.ETS(I1,F7:H7,F1:H1)</f>
        <v>4439.7868104999998</v>
      </c>
      <c r="K7" s="23" t="s">
        <v>63</v>
      </c>
      <c r="L7" s="24">
        <v>79477</v>
      </c>
      <c r="M7" s="24">
        <v>80269</v>
      </c>
      <c r="N7" s="24">
        <v>81808</v>
      </c>
      <c r="O7" s="24">
        <v>82876.987973499999</v>
      </c>
    </row>
    <row r="8" spans="1:15" x14ac:dyDescent="0.3">
      <c r="A8" s="1">
        <v>7</v>
      </c>
      <c r="B8" s="1" t="s">
        <v>13</v>
      </c>
      <c r="C8" s="1" t="s">
        <v>14</v>
      </c>
      <c r="D8" s="1" t="s">
        <v>15</v>
      </c>
      <c r="E8" s="1" t="s">
        <v>152</v>
      </c>
      <c r="F8" s="1">
        <v>21964</v>
      </c>
      <c r="G8" s="1">
        <v>22183</v>
      </c>
      <c r="H8" s="1">
        <v>22906</v>
      </c>
      <c r="I8" s="26">
        <f>_xlfn.FORECAST.ETS(I1,F8:H8,F1:H1)</f>
        <v>23311.883451999998</v>
      </c>
      <c r="K8" s="23" t="s">
        <v>73</v>
      </c>
      <c r="L8" s="24">
        <v>591</v>
      </c>
      <c r="M8" s="24">
        <v>598</v>
      </c>
      <c r="N8" s="24">
        <v>613</v>
      </c>
      <c r="O8" s="24">
        <v>622.96640400000001</v>
      </c>
    </row>
    <row r="9" spans="1:15" x14ac:dyDescent="0.3">
      <c r="A9" s="1">
        <v>8</v>
      </c>
      <c r="B9" s="1" t="s">
        <v>16</v>
      </c>
      <c r="C9" s="1" t="s">
        <v>14</v>
      </c>
      <c r="D9" s="1" t="s">
        <v>15</v>
      </c>
      <c r="E9" s="1" t="s">
        <v>152</v>
      </c>
      <c r="F9" s="1">
        <v>24080</v>
      </c>
      <c r="G9" s="1">
        <v>24322</v>
      </c>
      <c r="H9" s="1">
        <v>25089</v>
      </c>
      <c r="I9" s="26">
        <f>_xlfn.FORECAST.ETS(I1,F9:H9,F1:H1)</f>
        <v>25525.670262500003</v>
      </c>
      <c r="K9" s="23" t="s">
        <v>69</v>
      </c>
      <c r="L9" s="24">
        <v>17735</v>
      </c>
      <c r="M9" s="24">
        <v>17912</v>
      </c>
      <c r="N9" s="24">
        <v>18284</v>
      </c>
      <c r="O9" s="24">
        <v>18533.306097500001</v>
      </c>
    </row>
    <row r="10" spans="1:15" x14ac:dyDescent="0.3">
      <c r="A10" s="1">
        <v>9</v>
      </c>
      <c r="B10" s="1" t="s">
        <v>17</v>
      </c>
      <c r="C10" s="1" t="s">
        <v>14</v>
      </c>
      <c r="D10" s="1" t="s">
        <v>15</v>
      </c>
      <c r="E10" s="1" t="s">
        <v>153</v>
      </c>
      <c r="F10" s="1">
        <v>14717</v>
      </c>
      <c r="G10" s="1">
        <v>14865</v>
      </c>
      <c r="H10" s="1">
        <v>15085</v>
      </c>
      <c r="I10" s="26">
        <f>_xlfn.FORECAST.ETS(I1,F10:H10,F1:H1)</f>
        <v>15259.697636000001</v>
      </c>
      <c r="K10" s="23" t="s">
        <v>185</v>
      </c>
      <c r="L10" s="24">
        <v>1546491</v>
      </c>
      <c r="M10" s="24">
        <v>1555852</v>
      </c>
      <c r="N10" s="24">
        <v>1585844</v>
      </c>
      <c r="O10" s="24">
        <v>1602854.9851155004</v>
      </c>
    </row>
    <row r="11" spans="1:15" x14ac:dyDescent="0.3">
      <c r="A11" s="1">
        <v>10</v>
      </c>
      <c r="B11" s="1" t="s">
        <v>18</v>
      </c>
      <c r="C11" s="1" t="s">
        <v>14</v>
      </c>
      <c r="D11" s="1" t="s">
        <v>15</v>
      </c>
      <c r="E11" s="1" t="s">
        <v>153</v>
      </c>
      <c r="F11" s="1">
        <v>10519</v>
      </c>
      <c r="G11" s="1">
        <v>10624</v>
      </c>
      <c r="H11" s="1">
        <v>10852</v>
      </c>
      <c r="I11" s="26">
        <f>_xlfn.FORECAST.ETS(I1,F11:H11,F1:H1)</f>
        <v>11002.6084615</v>
      </c>
    </row>
    <row r="12" spans="1:15" x14ac:dyDescent="0.3">
      <c r="A12" s="1">
        <v>11</v>
      </c>
      <c r="B12" s="1" t="s">
        <v>19</v>
      </c>
      <c r="C12" s="1" t="s">
        <v>14</v>
      </c>
      <c r="D12" s="1" t="s">
        <v>15</v>
      </c>
      <c r="E12" s="1" t="s">
        <v>154</v>
      </c>
      <c r="F12" s="1">
        <v>25887</v>
      </c>
      <c r="G12" s="1">
        <v>26149</v>
      </c>
      <c r="H12" s="1">
        <v>26720</v>
      </c>
      <c r="I12" s="26">
        <f>_xlfn.FORECAST.ETS(I1,F12:H12,F1:H1)</f>
        <v>27096.577354500001</v>
      </c>
    </row>
    <row r="13" spans="1:15" x14ac:dyDescent="0.3">
      <c r="A13" s="1">
        <v>12</v>
      </c>
      <c r="B13" s="1" t="s">
        <v>20</v>
      </c>
      <c r="C13" s="1" t="s">
        <v>14</v>
      </c>
      <c r="D13" s="1" t="s">
        <v>15</v>
      </c>
      <c r="E13" s="13" t="s">
        <v>154</v>
      </c>
      <c r="F13" s="1">
        <v>28922</v>
      </c>
      <c r="G13" s="1">
        <v>29211</v>
      </c>
      <c r="H13" s="1">
        <v>29737</v>
      </c>
      <c r="I13" s="26">
        <f>_xlfn.FORECAST.ETS(I1,F13:H13,F1:H1)</f>
        <v>30113.8797185</v>
      </c>
    </row>
    <row r="14" spans="1:15" x14ac:dyDescent="0.3">
      <c r="A14" s="1">
        <v>13</v>
      </c>
      <c r="B14" s="1" t="s">
        <v>21</v>
      </c>
      <c r="C14" s="1" t="s">
        <v>14</v>
      </c>
      <c r="D14" s="1" t="s">
        <v>15</v>
      </c>
      <c r="E14" s="13" t="s">
        <v>154</v>
      </c>
      <c r="F14" s="1">
        <v>30643</v>
      </c>
      <c r="G14" s="1">
        <v>30952</v>
      </c>
      <c r="H14" s="1">
        <v>31482</v>
      </c>
      <c r="I14" s="26">
        <f>_xlfn.FORECAST.ETS(I1,F14:H14,F1:H1)</f>
        <v>31872.946910500003</v>
      </c>
    </row>
    <row r="15" spans="1:15" x14ac:dyDescent="0.3">
      <c r="A15" s="1">
        <v>14</v>
      </c>
      <c r="B15" s="1" t="s">
        <v>22</v>
      </c>
      <c r="C15" s="1" t="s">
        <v>14</v>
      </c>
      <c r="D15" s="1" t="s">
        <v>15</v>
      </c>
      <c r="E15" s="13" t="s">
        <v>154</v>
      </c>
      <c r="F15" s="1">
        <v>31723</v>
      </c>
      <c r="G15" s="1">
        <v>32042</v>
      </c>
      <c r="H15" s="1">
        <v>32617</v>
      </c>
      <c r="I15" s="26">
        <f>_xlfn.FORECAST.ETS(I1,F15:H15,F1:H1)</f>
        <v>33030.924928</v>
      </c>
    </row>
    <row r="16" spans="1:15" x14ac:dyDescent="0.3">
      <c r="A16" s="1">
        <v>15</v>
      </c>
      <c r="B16" s="1" t="s">
        <v>23</v>
      </c>
      <c r="C16" s="1" t="s">
        <v>6</v>
      </c>
      <c r="D16" s="1" t="s">
        <v>15</v>
      </c>
      <c r="E16" s="1" t="s">
        <v>155</v>
      </c>
      <c r="F16" s="1">
        <v>18149</v>
      </c>
      <c r="G16" s="1">
        <v>18329</v>
      </c>
      <c r="H16" s="1">
        <v>18674</v>
      </c>
      <c r="I16" s="26">
        <f>_xlfn.FORECAST.ETS(I1,F16:H16,F1:H1)</f>
        <v>18915.1820825</v>
      </c>
    </row>
    <row r="17" spans="1:9" x14ac:dyDescent="0.3">
      <c r="A17" s="1">
        <v>16</v>
      </c>
      <c r="B17" s="1" t="s">
        <v>24</v>
      </c>
      <c r="C17" s="1" t="s">
        <v>6</v>
      </c>
      <c r="D17" s="1" t="s">
        <v>15</v>
      </c>
      <c r="E17" s="13" t="s">
        <v>155</v>
      </c>
      <c r="F17">
        <v>19726</v>
      </c>
      <c r="G17">
        <v>19922</v>
      </c>
      <c r="H17">
        <v>20288</v>
      </c>
      <c r="I17" s="26">
        <f>_xlfn.FORECAST.ETS(I1,F17:H17,F1:H1)</f>
        <v>20547.036085</v>
      </c>
    </row>
    <row r="18" spans="1:9" x14ac:dyDescent="0.3">
      <c r="A18" s="1">
        <v>17</v>
      </c>
      <c r="B18" s="1" t="s">
        <v>25</v>
      </c>
      <c r="C18" s="1" t="s">
        <v>6</v>
      </c>
      <c r="D18" s="1" t="s">
        <v>15</v>
      </c>
      <c r="E18" s="13" t="s">
        <v>155</v>
      </c>
      <c r="F18">
        <v>26508</v>
      </c>
      <c r="G18">
        <v>26772</v>
      </c>
      <c r="H18">
        <v>27395</v>
      </c>
      <c r="I18" s="26">
        <f>_xlfn.FORECAST.ETS(I1,F18:H18,F1:H1)</f>
        <v>27792.1173795</v>
      </c>
    </row>
    <row r="19" spans="1:9" x14ac:dyDescent="0.3">
      <c r="A19" s="1">
        <v>18</v>
      </c>
      <c r="B19" s="1" t="s">
        <v>26</v>
      </c>
      <c r="C19" s="1" t="s">
        <v>6</v>
      </c>
      <c r="D19" s="1" t="s">
        <v>15</v>
      </c>
      <c r="E19" s="13" t="s">
        <v>155</v>
      </c>
      <c r="F19">
        <v>29322</v>
      </c>
      <c r="G19">
        <v>29613</v>
      </c>
      <c r="H19">
        <v>30068</v>
      </c>
      <c r="I19" s="26">
        <f>_xlfn.FORECAST.ETS(I1,F19:H19,F1:H1)</f>
        <v>30419.811281999999</v>
      </c>
    </row>
    <row r="20" spans="1:9" x14ac:dyDescent="0.3">
      <c r="A20" s="1">
        <v>19</v>
      </c>
      <c r="B20" s="1" t="s">
        <v>27</v>
      </c>
      <c r="C20" s="1" t="s">
        <v>14</v>
      </c>
      <c r="D20" s="1" t="s">
        <v>15</v>
      </c>
      <c r="E20" t="s">
        <v>156</v>
      </c>
      <c r="F20">
        <v>28192</v>
      </c>
      <c r="G20">
        <v>28476</v>
      </c>
      <c r="H20">
        <v>28959</v>
      </c>
      <c r="I20" s="26">
        <f>_xlfn.FORECAST.ETS(I1,F20:H20,F1:H1)</f>
        <v>29316.7892995</v>
      </c>
    </row>
    <row r="21" spans="1:9" x14ac:dyDescent="0.3">
      <c r="A21" s="1">
        <v>20</v>
      </c>
      <c r="B21" s="1" t="s">
        <v>28</v>
      </c>
      <c r="C21" s="1" t="s">
        <v>14</v>
      </c>
      <c r="D21" s="1" t="s">
        <v>15</v>
      </c>
      <c r="E21" t="s">
        <v>156</v>
      </c>
      <c r="F21">
        <v>20723</v>
      </c>
      <c r="G21">
        <v>20930</v>
      </c>
      <c r="H21">
        <v>21349</v>
      </c>
      <c r="I21" s="26">
        <f>_xlfn.FORECAST.ETS(I1,F21:H21,F1:H1)</f>
        <v>21634.609705999999</v>
      </c>
    </row>
    <row r="22" spans="1:9" x14ac:dyDescent="0.3">
      <c r="A22" s="1">
        <v>21</v>
      </c>
      <c r="B22" s="1" t="s">
        <v>29</v>
      </c>
      <c r="C22" s="1" t="s">
        <v>14</v>
      </c>
      <c r="D22" s="1" t="s">
        <v>15</v>
      </c>
      <c r="E22" t="s">
        <v>157</v>
      </c>
      <c r="F22">
        <v>27005</v>
      </c>
      <c r="G22">
        <v>27274</v>
      </c>
      <c r="H22">
        <v>27836</v>
      </c>
      <c r="I22" s="26">
        <f>_xlfn.FORECAST.ETS(I1,F22:H22,F1:H1)</f>
        <v>28213.6445465</v>
      </c>
    </row>
    <row r="23" spans="1:9" x14ac:dyDescent="0.3">
      <c r="A23" s="1">
        <v>22</v>
      </c>
      <c r="B23" s="1" t="s">
        <v>30</v>
      </c>
      <c r="C23" s="1" t="s">
        <v>14</v>
      </c>
      <c r="D23" s="1" t="s">
        <v>15</v>
      </c>
      <c r="E23" s="13" t="s">
        <v>157</v>
      </c>
      <c r="F23">
        <v>29471</v>
      </c>
      <c r="G23">
        <v>29764</v>
      </c>
      <c r="H23">
        <v>30301</v>
      </c>
      <c r="I23" s="26">
        <f>_xlfn.FORECAST.ETS(I1,F23:H23,F1:H1)</f>
        <v>30684.475321999998</v>
      </c>
    </row>
    <row r="24" spans="1:9" x14ac:dyDescent="0.3">
      <c r="A24" s="1">
        <v>23</v>
      </c>
      <c r="B24" s="1" t="s">
        <v>31</v>
      </c>
      <c r="C24" s="1" t="s">
        <v>14</v>
      </c>
      <c r="D24" s="1" t="s">
        <v>15</v>
      </c>
      <c r="E24" s="13" t="s">
        <v>157</v>
      </c>
      <c r="F24">
        <v>16968</v>
      </c>
      <c r="G24">
        <v>17135</v>
      </c>
      <c r="H24">
        <v>17492</v>
      </c>
      <c r="I24" s="26">
        <f>_xlfn.FORECAST.ETS(I1,F24:H24,F1:H1)</f>
        <v>17729.452095000001</v>
      </c>
    </row>
    <row r="25" spans="1:9" x14ac:dyDescent="0.3">
      <c r="A25" s="1">
        <v>24</v>
      </c>
      <c r="B25" s="1" t="s">
        <v>32</v>
      </c>
      <c r="C25" s="1" t="s">
        <v>14</v>
      </c>
      <c r="D25" s="1" t="s">
        <v>15</v>
      </c>
      <c r="E25" s="13" t="s">
        <v>157</v>
      </c>
      <c r="F25">
        <v>25706</v>
      </c>
      <c r="G25">
        <v>25962</v>
      </c>
      <c r="H25">
        <v>26527</v>
      </c>
      <c r="I25" s="26">
        <f>_xlfn.FORECAST.ETS(I1,F25:H25,F1:H1)</f>
        <v>26897.577354500001</v>
      </c>
    </row>
    <row r="26" spans="1:9" x14ac:dyDescent="0.3">
      <c r="A26" s="1">
        <v>25</v>
      </c>
      <c r="B26" s="1" t="s">
        <v>33</v>
      </c>
      <c r="C26" s="1" t="s">
        <v>14</v>
      </c>
      <c r="D26" s="1" t="s">
        <v>15</v>
      </c>
      <c r="E26" t="s">
        <v>158</v>
      </c>
      <c r="F26">
        <v>18343</v>
      </c>
      <c r="G26">
        <v>18528</v>
      </c>
      <c r="H26">
        <v>18850</v>
      </c>
      <c r="I26" s="26">
        <f>_xlfn.FORECAST.ETS(I1,F26:H26,F1:H1)</f>
        <v>19085.7996685</v>
      </c>
    </row>
    <row r="27" spans="1:9" x14ac:dyDescent="0.3">
      <c r="A27" s="1">
        <v>26</v>
      </c>
      <c r="B27" s="1" t="s">
        <v>34</v>
      </c>
      <c r="C27" s="1" t="s">
        <v>14</v>
      </c>
      <c r="D27" s="1" t="s">
        <v>15</v>
      </c>
      <c r="E27" t="s">
        <v>158</v>
      </c>
      <c r="F27">
        <v>13128</v>
      </c>
      <c r="G27">
        <v>13258</v>
      </c>
      <c r="H27">
        <v>13509</v>
      </c>
      <c r="I27" s="26">
        <f>_xlfn.FORECAST.ETS(I1,F27:H27,F1:H1)</f>
        <v>13683.8668605</v>
      </c>
    </row>
    <row r="28" spans="1:9" x14ac:dyDescent="0.3">
      <c r="A28" s="1">
        <v>27</v>
      </c>
      <c r="B28" s="1" t="s">
        <v>35</v>
      </c>
      <c r="C28" s="1" t="s">
        <v>14</v>
      </c>
      <c r="D28" s="1" t="s">
        <v>15</v>
      </c>
      <c r="E28" t="s">
        <v>158</v>
      </c>
      <c r="F28">
        <v>17039</v>
      </c>
      <c r="G28">
        <v>17208</v>
      </c>
      <c r="H28">
        <v>17521</v>
      </c>
      <c r="I28" s="26">
        <f>_xlfn.FORECAST.ETS(I1,F28:H28,F1:H1)</f>
        <v>17743.395272000002</v>
      </c>
    </row>
    <row r="29" spans="1:9" x14ac:dyDescent="0.3">
      <c r="A29" s="1">
        <v>28</v>
      </c>
      <c r="B29" s="1" t="s">
        <v>36</v>
      </c>
      <c r="C29" s="1" t="s">
        <v>14</v>
      </c>
      <c r="D29" s="1" t="s">
        <v>7</v>
      </c>
      <c r="E29" t="s">
        <v>159</v>
      </c>
      <c r="F29">
        <v>21263</v>
      </c>
      <c r="G29">
        <v>21474</v>
      </c>
      <c r="H29">
        <v>21931</v>
      </c>
      <c r="I29" s="26">
        <f>_xlfn.FORECAST.ETS(I1,F29:H29,F1:H1)</f>
        <v>22233.216923</v>
      </c>
    </row>
    <row r="30" spans="1:9" x14ac:dyDescent="0.3">
      <c r="A30" s="1">
        <v>29</v>
      </c>
      <c r="B30" s="1" t="s">
        <v>37</v>
      </c>
      <c r="C30" s="1" t="s">
        <v>14</v>
      </c>
      <c r="D30" s="1" t="s">
        <v>7</v>
      </c>
      <c r="E30" s="13" t="s">
        <v>159</v>
      </c>
      <c r="F30">
        <v>31417</v>
      </c>
      <c r="G30">
        <v>31730</v>
      </c>
      <c r="H30">
        <v>32391</v>
      </c>
      <c r="I30" s="26">
        <f>_xlfn.FORECAST.ETS(I1,F30:H30,F1:H1)</f>
        <v>32833.038573999998</v>
      </c>
    </row>
    <row r="31" spans="1:9" x14ac:dyDescent="0.3">
      <c r="A31" s="1">
        <v>30</v>
      </c>
      <c r="B31" s="1" t="s">
        <v>38</v>
      </c>
      <c r="C31" s="1" t="s">
        <v>14</v>
      </c>
      <c r="D31" s="1" t="s">
        <v>7</v>
      </c>
      <c r="E31" s="13" t="s">
        <v>159</v>
      </c>
      <c r="F31">
        <v>18545</v>
      </c>
      <c r="G31">
        <v>18730</v>
      </c>
      <c r="H31">
        <v>19143</v>
      </c>
      <c r="I31" s="26">
        <f>_xlfn.FORECAST.ETS(I1,F31:H31,F1:H1)</f>
        <v>19412.542513999997</v>
      </c>
    </row>
    <row r="32" spans="1:9" x14ac:dyDescent="0.3">
      <c r="A32" s="1">
        <v>31</v>
      </c>
      <c r="B32" s="1" t="s">
        <v>39</v>
      </c>
      <c r="C32" s="1" t="s">
        <v>14</v>
      </c>
      <c r="D32" s="1" t="s">
        <v>7</v>
      </c>
      <c r="E32" t="s">
        <v>160</v>
      </c>
      <c r="F32">
        <v>5861</v>
      </c>
      <c r="G32">
        <v>5922</v>
      </c>
      <c r="H32">
        <v>6075</v>
      </c>
      <c r="I32" s="26">
        <f>_xlfn.FORECAST.ETS(I1,F32:H32,F1:H1)</f>
        <v>6170.1136459999998</v>
      </c>
    </row>
    <row r="33" spans="1:9" x14ac:dyDescent="0.3">
      <c r="A33" s="1">
        <v>32</v>
      </c>
      <c r="B33" s="1" t="s">
        <v>40</v>
      </c>
      <c r="C33" s="1" t="s">
        <v>6</v>
      </c>
      <c r="D33" s="1" t="s">
        <v>7</v>
      </c>
      <c r="E33" t="s">
        <v>160</v>
      </c>
      <c r="F33">
        <v>11388</v>
      </c>
      <c r="G33">
        <v>11502</v>
      </c>
      <c r="H33">
        <v>11816</v>
      </c>
      <c r="I33" s="26">
        <f>_xlfn.FORECAST.ETS(I1,F33:H33,F1:H1)</f>
        <v>12004.160100000001</v>
      </c>
    </row>
    <row r="34" spans="1:9" x14ac:dyDescent="0.3">
      <c r="A34" s="1">
        <v>33</v>
      </c>
      <c r="B34" s="1" t="s">
        <v>41</v>
      </c>
      <c r="C34" s="1" t="s">
        <v>6</v>
      </c>
      <c r="D34" s="1" t="s">
        <v>7</v>
      </c>
      <c r="E34" s="13" t="s">
        <v>161</v>
      </c>
      <c r="F34">
        <v>4883</v>
      </c>
      <c r="G34">
        <v>4931</v>
      </c>
      <c r="H34">
        <v>5052</v>
      </c>
      <c r="I34" s="26">
        <f>_xlfn.FORECAST.ETS(I1,F34:H34,F1:H1)</f>
        <v>5127.0684365000006</v>
      </c>
    </row>
    <row r="35" spans="1:9" x14ac:dyDescent="0.3">
      <c r="A35" s="1">
        <v>34</v>
      </c>
      <c r="B35" s="1" t="s">
        <v>42</v>
      </c>
      <c r="C35" s="1" t="s">
        <v>6</v>
      </c>
      <c r="D35" s="1" t="s">
        <v>7</v>
      </c>
      <c r="E35" s="13" t="s">
        <v>161</v>
      </c>
      <c r="F35">
        <v>1631</v>
      </c>
      <c r="G35">
        <v>1648</v>
      </c>
      <c r="H35">
        <v>1687</v>
      </c>
      <c r="I35" s="26">
        <f>_xlfn.FORECAST.ETS(I1,F35:H35,F1:H1)</f>
        <v>1712.1576110000001</v>
      </c>
    </row>
    <row r="36" spans="1:9" x14ac:dyDescent="0.3">
      <c r="A36" s="1">
        <v>35</v>
      </c>
      <c r="B36" s="1" t="s">
        <v>43</v>
      </c>
      <c r="C36" s="1" t="s">
        <v>6</v>
      </c>
      <c r="D36" s="1" t="s">
        <v>7</v>
      </c>
      <c r="E36" s="13" t="s">
        <v>162</v>
      </c>
      <c r="F36">
        <v>2607</v>
      </c>
      <c r="G36">
        <v>2632</v>
      </c>
      <c r="H36">
        <v>2690</v>
      </c>
      <c r="I36" s="26">
        <f>_xlfn.FORECAST.ETS(I1,F36:H36,F1:H1)</f>
        <v>2727.2364164999999</v>
      </c>
    </row>
    <row r="37" spans="1:9" x14ac:dyDescent="0.3">
      <c r="A37" s="1">
        <v>36</v>
      </c>
      <c r="B37" s="1" t="s">
        <v>44</v>
      </c>
      <c r="C37" s="1" t="s">
        <v>6</v>
      </c>
      <c r="D37" s="1" t="s">
        <v>7</v>
      </c>
      <c r="E37" s="13" t="s">
        <v>161</v>
      </c>
      <c r="F37">
        <v>656</v>
      </c>
      <c r="G37">
        <v>662</v>
      </c>
      <c r="H37">
        <v>676</v>
      </c>
      <c r="I37" s="26">
        <f>_xlfn.FORECAST.ETS(I1,F37:H37,F1:H1)</f>
        <v>684.96640400000001</v>
      </c>
    </row>
    <row r="38" spans="1:9" x14ac:dyDescent="0.3">
      <c r="A38" s="1">
        <v>37</v>
      </c>
      <c r="B38" s="1" t="s">
        <v>45</v>
      </c>
      <c r="C38" s="1" t="s">
        <v>46</v>
      </c>
      <c r="D38" s="1" t="s">
        <v>47</v>
      </c>
      <c r="E38" s="13" t="s">
        <v>176</v>
      </c>
      <c r="F38">
        <v>11253</v>
      </c>
      <c r="G38">
        <v>11365</v>
      </c>
      <c r="H38">
        <v>11579</v>
      </c>
      <c r="I38" s="26">
        <f>_xlfn.FORECAST.ETS(I1,F38:H38,F1:H1)</f>
        <v>11728.821650999998</v>
      </c>
    </row>
    <row r="39" spans="1:9" x14ac:dyDescent="0.3">
      <c r="A39" s="1">
        <v>38</v>
      </c>
      <c r="B39" s="1" t="s">
        <v>48</v>
      </c>
      <c r="C39" s="1" t="s">
        <v>46</v>
      </c>
      <c r="D39" s="1" t="s">
        <v>47</v>
      </c>
      <c r="E39" s="13" t="s">
        <v>176</v>
      </c>
      <c r="F39">
        <v>2105</v>
      </c>
      <c r="G39">
        <v>2125</v>
      </c>
      <c r="H39">
        <v>2159</v>
      </c>
      <c r="I39" s="26">
        <f>_xlfn.FORECAST.ETS(I1,F39:H39,F1:H1)</f>
        <v>2184.1912070000003</v>
      </c>
    </row>
    <row r="40" spans="1:9" x14ac:dyDescent="0.3">
      <c r="A40" s="1">
        <v>39</v>
      </c>
      <c r="B40" s="1" t="s">
        <v>49</v>
      </c>
      <c r="C40" s="1" t="s">
        <v>46</v>
      </c>
      <c r="D40" s="1" t="s">
        <v>47</v>
      </c>
      <c r="E40" s="13" t="s">
        <v>177</v>
      </c>
      <c r="F40">
        <v>751</v>
      </c>
      <c r="G40">
        <v>759</v>
      </c>
      <c r="H40">
        <v>776</v>
      </c>
      <c r="I40" s="26">
        <f>_xlfn.FORECAST.ETS(I1,F40:H40,F1:H1)</f>
        <v>787.33720449999998</v>
      </c>
    </row>
    <row r="41" spans="1:9" x14ac:dyDescent="0.3">
      <c r="A41" s="1">
        <v>40</v>
      </c>
      <c r="B41" s="1" t="s">
        <v>50</v>
      </c>
      <c r="C41" s="1" t="s">
        <v>14</v>
      </c>
      <c r="D41" s="1" t="s">
        <v>15</v>
      </c>
      <c r="E41" s="13" t="s">
        <v>156</v>
      </c>
      <c r="F41">
        <v>11618</v>
      </c>
      <c r="G41">
        <v>11736</v>
      </c>
      <c r="H41">
        <v>12027</v>
      </c>
      <c r="I41" s="26">
        <f>_xlfn.FORECAST.ETS(I1,F41:H41,F1:H1)</f>
        <v>12209.1484865</v>
      </c>
    </row>
    <row r="42" spans="1:9" x14ac:dyDescent="0.3">
      <c r="A42" s="1">
        <v>41</v>
      </c>
      <c r="B42" s="1" t="s">
        <v>51</v>
      </c>
      <c r="C42" s="1" t="s">
        <v>14</v>
      </c>
      <c r="D42" s="1" t="s">
        <v>15</v>
      </c>
      <c r="E42" s="13" t="s">
        <v>163</v>
      </c>
      <c r="F42">
        <v>31887</v>
      </c>
      <c r="G42">
        <v>32206</v>
      </c>
      <c r="H42">
        <v>32874</v>
      </c>
      <c r="I42" s="26">
        <f>_xlfn.FORECAST.ETS(I1,F42:H42,F1:H1)</f>
        <v>33322.409374499999</v>
      </c>
    </row>
    <row r="43" spans="1:9" x14ac:dyDescent="0.3">
      <c r="A43" s="1">
        <v>42</v>
      </c>
      <c r="B43" s="1" t="s">
        <v>52</v>
      </c>
      <c r="C43" s="1" t="s">
        <v>14</v>
      </c>
      <c r="D43" s="1" t="s">
        <v>15</v>
      </c>
      <c r="E43" s="13" t="s">
        <v>163</v>
      </c>
      <c r="F43">
        <v>28161</v>
      </c>
      <c r="G43">
        <v>28441</v>
      </c>
      <c r="H43">
        <v>29129</v>
      </c>
      <c r="I43" s="26">
        <f>_xlfn.FORECAST.ETS(I1,F43:H43,F1:H1)</f>
        <v>29560.286604000001</v>
      </c>
    </row>
    <row r="44" spans="1:9" x14ac:dyDescent="0.3">
      <c r="A44" s="1">
        <v>43</v>
      </c>
      <c r="B44" s="1" t="s">
        <v>53</v>
      </c>
      <c r="C44" s="1" t="s">
        <v>14</v>
      </c>
      <c r="D44" s="1" t="s">
        <v>15</v>
      </c>
      <c r="E44" s="13" t="s">
        <v>163</v>
      </c>
      <c r="F44">
        <v>11737</v>
      </c>
      <c r="G44">
        <v>11856</v>
      </c>
      <c r="H44">
        <v>12161</v>
      </c>
      <c r="I44" s="26">
        <f>_xlfn.FORECAST.ETS(I1,F44:H44,F1:H1)</f>
        <v>12348.968893000001</v>
      </c>
    </row>
    <row r="45" spans="1:9" x14ac:dyDescent="0.3">
      <c r="A45" s="1">
        <v>44</v>
      </c>
      <c r="B45" s="1" t="s">
        <v>54</v>
      </c>
      <c r="C45" s="1" t="s">
        <v>6</v>
      </c>
      <c r="D45" s="1" t="s">
        <v>15</v>
      </c>
      <c r="E45" s="13" t="s">
        <v>164</v>
      </c>
      <c r="F45">
        <v>24962</v>
      </c>
      <c r="G45">
        <v>25212</v>
      </c>
      <c r="H45">
        <v>25651</v>
      </c>
      <c r="I45" s="26">
        <f>_xlfn.FORECAST.ETS(I1,F45:H45,F1:H1)</f>
        <v>25971.0812945</v>
      </c>
    </row>
    <row r="46" spans="1:9" x14ac:dyDescent="0.3">
      <c r="A46" s="1">
        <v>45</v>
      </c>
      <c r="B46" s="1" t="s">
        <v>55</v>
      </c>
      <c r="C46" s="1" t="s">
        <v>6</v>
      </c>
      <c r="D46" s="1" t="s">
        <v>15</v>
      </c>
      <c r="E46" s="13" t="s">
        <v>164</v>
      </c>
      <c r="F46">
        <v>11256</v>
      </c>
      <c r="G46">
        <v>11369</v>
      </c>
      <c r="H46">
        <v>11529</v>
      </c>
      <c r="I46" s="26">
        <f>_xlfn.FORECAST.ETS(I1,F46:H46,F1:H1)</f>
        <v>11659.4276235</v>
      </c>
    </row>
    <row r="47" spans="1:9" x14ac:dyDescent="0.3">
      <c r="A47" s="1">
        <v>46</v>
      </c>
      <c r="B47" s="1" t="s">
        <v>56</v>
      </c>
      <c r="C47" s="1" t="s">
        <v>6</v>
      </c>
      <c r="D47" s="1" t="s">
        <v>15</v>
      </c>
      <c r="E47" s="13" t="s">
        <v>164</v>
      </c>
      <c r="F47">
        <v>14521</v>
      </c>
      <c r="G47">
        <v>14666</v>
      </c>
      <c r="H47">
        <v>14865</v>
      </c>
      <c r="I47" s="26">
        <f>_xlfn.FORECAST.ETS(I1,F47:H47,F1:H1)</f>
        <v>15030.023226999998</v>
      </c>
    </row>
    <row r="48" spans="1:9" x14ac:dyDescent="0.3">
      <c r="A48" s="1">
        <v>47</v>
      </c>
      <c r="B48" s="1" t="s">
        <v>57</v>
      </c>
      <c r="C48" s="1" t="s">
        <v>6</v>
      </c>
      <c r="D48" s="1" t="s">
        <v>15</v>
      </c>
      <c r="E48" s="13" t="s">
        <v>164</v>
      </c>
      <c r="F48">
        <v>19577</v>
      </c>
      <c r="G48">
        <v>19773</v>
      </c>
      <c r="H48">
        <v>20045</v>
      </c>
      <c r="I48" s="26">
        <f>_xlfn.FORECAST.ETS(I1,F48:H48,F1:H1)</f>
        <v>20269.180838</v>
      </c>
    </row>
    <row r="49" spans="1:9" x14ac:dyDescent="0.3">
      <c r="A49" s="1">
        <v>48</v>
      </c>
      <c r="B49" s="1" t="s">
        <v>58</v>
      </c>
      <c r="C49" s="1" t="s">
        <v>6</v>
      </c>
      <c r="D49" s="1" t="s">
        <v>15</v>
      </c>
      <c r="E49" s="13" t="s">
        <v>165</v>
      </c>
      <c r="F49">
        <v>28663</v>
      </c>
      <c r="G49">
        <v>28952</v>
      </c>
      <c r="H49">
        <v>29350</v>
      </c>
      <c r="I49" s="26">
        <f>_xlfn.FORECAST.ETS(I1,F49:H49,F1:H1)</f>
        <v>29679.4172545</v>
      </c>
    </row>
    <row r="50" spans="1:9" x14ac:dyDescent="0.3">
      <c r="A50" s="1">
        <v>49</v>
      </c>
      <c r="B50" s="1" t="s">
        <v>59</v>
      </c>
      <c r="C50" s="1" t="s">
        <v>6</v>
      </c>
      <c r="D50" s="1" t="s">
        <v>15</v>
      </c>
      <c r="E50" s="13" t="s">
        <v>165</v>
      </c>
      <c r="F50">
        <v>14313</v>
      </c>
      <c r="G50">
        <v>14455</v>
      </c>
      <c r="H50">
        <v>14707</v>
      </c>
      <c r="I50" s="26">
        <f>_xlfn.FORECAST.ETS(I1,F50:H50,F1:H1)</f>
        <v>14889.788054999999</v>
      </c>
    </row>
    <row r="51" spans="1:9" x14ac:dyDescent="0.3">
      <c r="A51" s="1">
        <v>50</v>
      </c>
      <c r="B51" s="1" t="s">
        <v>60</v>
      </c>
      <c r="C51" s="1" t="s">
        <v>6</v>
      </c>
      <c r="D51" s="1" t="s">
        <v>15</v>
      </c>
      <c r="E51" s="13" t="s">
        <v>165</v>
      </c>
      <c r="F51">
        <v>30678</v>
      </c>
      <c r="G51">
        <v>30987</v>
      </c>
      <c r="H51">
        <v>31707</v>
      </c>
      <c r="I51" s="26">
        <f>_xlfn.FORECAST.ETS(I1,F51:H51,F1:H1)</f>
        <v>32168.399005499999</v>
      </c>
    </row>
    <row r="52" spans="1:9" x14ac:dyDescent="0.3">
      <c r="A52" s="1">
        <v>51</v>
      </c>
      <c r="B52" s="1" t="s">
        <v>61</v>
      </c>
      <c r="C52" s="1" t="s">
        <v>6</v>
      </c>
      <c r="D52" s="1" t="s">
        <v>15</v>
      </c>
      <c r="E52" s="13" t="s">
        <v>165</v>
      </c>
      <c r="F52">
        <v>29653</v>
      </c>
      <c r="G52">
        <v>29949</v>
      </c>
      <c r="H52">
        <v>30429</v>
      </c>
      <c r="I52" s="26">
        <f>_xlfn.FORECAST.ETS(I1,F52:H52,F1:H1)</f>
        <v>30793.227292</v>
      </c>
    </row>
    <row r="53" spans="1:9" x14ac:dyDescent="0.3">
      <c r="A53" s="1">
        <v>52</v>
      </c>
      <c r="B53" s="1" t="s">
        <v>62</v>
      </c>
      <c r="C53" s="1" t="s">
        <v>46</v>
      </c>
      <c r="D53" s="1" t="s">
        <v>63</v>
      </c>
      <c r="E53" s="13" t="s">
        <v>166</v>
      </c>
      <c r="F53">
        <v>48238</v>
      </c>
      <c r="G53">
        <v>48720</v>
      </c>
      <c r="H53">
        <v>49663</v>
      </c>
      <c r="I53" s="26">
        <f>_xlfn.FORECAST.ETS(I1,F53:H53,F1:H1)</f>
        <v>50315.939030499998</v>
      </c>
    </row>
    <row r="54" spans="1:9" x14ac:dyDescent="0.3">
      <c r="A54" s="1">
        <v>53</v>
      </c>
      <c r="B54" s="1" t="s">
        <v>64</v>
      </c>
      <c r="C54" s="1" t="s">
        <v>46</v>
      </c>
      <c r="D54" s="1" t="s">
        <v>63</v>
      </c>
      <c r="E54" s="13" t="s">
        <v>166</v>
      </c>
      <c r="F54">
        <v>26807</v>
      </c>
      <c r="G54">
        <v>27074</v>
      </c>
      <c r="H54">
        <v>27582</v>
      </c>
      <c r="I54" s="26">
        <f>_xlfn.FORECAST.ETS(I1,F54:H54,F1:H1)</f>
        <v>27938.3629205</v>
      </c>
    </row>
    <row r="55" spans="1:9" x14ac:dyDescent="0.3">
      <c r="A55" s="1">
        <v>54</v>
      </c>
      <c r="B55" s="1" t="s">
        <v>65</v>
      </c>
      <c r="C55" s="1" t="s">
        <v>46</v>
      </c>
      <c r="D55" s="1" t="s">
        <v>63</v>
      </c>
      <c r="E55" s="13" t="s">
        <v>166</v>
      </c>
      <c r="F55">
        <v>1782</v>
      </c>
      <c r="G55">
        <v>1802</v>
      </c>
      <c r="H55">
        <v>1838</v>
      </c>
      <c r="I55" s="26">
        <f>_xlfn.FORECAST.ETS(I1,F55:H55,F1:H1)</f>
        <v>1863.932808</v>
      </c>
    </row>
    <row r="56" spans="1:9" x14ac:dyDescent="0.3">
      <c r="A56" s="1">
        <v>55</v>
      </c>
      <c r="B56" s="1" t="s">
        <v>66</v>
      </c>
      <c r="C56" s="1" t="s">
        <v>46</v>
      </c>
      <c r="D56" s="1" t="s">
        <v>63</v>
      </c>
      <c r="E56" s="13" t="s">
        <v>166</v>
      </c>
      <c r="F56">
        <v>1578</v>
      </c>
      <c r="G56">
        <v>1591</v>
      </c>
      <c r="H56">
        <v>1625</v>
      </c>
      <c r="I56" s="26">
        <f>_xlfn.FORECAST.ETS(I1,F56:H56,F1:H1)</f>
        <v>1645.7868105000002</v>
      </c>
    </row>
    <row r="57" spans="1:9" x14ac:dyDescent="0.3">
      <c r="A57" s="1">
        <v>56</v>
      </c>
      <c r="B57" s="1" t="s">
        <v>67</v>
      </c>
      <c r="C57" s="1" t="s">
        <v>46</v>
      </c>
      <c r="D57" s="1" t="s">
        <v>63</v>
      </c>
      <c r="E57" s="13" t="s">
        <v>166</v>
      </c>
      <c r="F57">
        <v>1072</v>
      </c>
      <c r="G57">
        <v>1082</v>
      </c>
      <c r="H57">
        <v>1100</v>
      </c>
      <c r="I57" s="26">
        <f>_xlfn.FORECAST.ETS(I1,F57:H57,F1:H1)</f>
        <v>1112.966404</v>
      </c>
    </row>
    <row r="58" spans="1:9" x14ac:dyDescent="0.3">
      <c r="A58" s="1">
        <v>57</v>
      </c>
      <c r="B58" s="1" t="s">
        <v>68</v>
      </c>
      <c r="C58" s="1" t="s">
        <v>46</v>
      </c>
      <c r="D58" s="1" t="s">
        <v>69</v>
      </c>
      <c r="E58" s="13" t="s">
        <v>178</v>
      </c>
      <c r="F58">
        <v>14728</v>
      </c>
      <c r="G58">
        <v>14874</v>
      </c>
      <c r="H58">
        <v>15183</v>
      </c>
      <c r="I58" s="26">
        <f>_xlfn.FORECAST.ETS(I1,F58:H58,F1:H1)</f>
        <v>15389.4404815</v>
      </c>
    </row>
    <row r="59" spans="1:9" x14ac:dyDescent="0.3">
      <c r="A59" s="1">
        <v>58</v>
      </c>
      <c r="B59" s="1" t="s">
        <v>70</v>
      </c>
      <c r="C59" s="1" t="s">
        <v>6</v>
      </c>
      <c r="D59" s="1" t="s">
        <v>7</v>
      </c>
      <c r="E59" s="13" t="s">
        <v>167</v>
      </c>
      <c r="F59">
        <v>17320</v>
      </c>
      <c r="G59">
        <v>17494</v>
      </c>
      <c r="H59">
        <v>17826</v>
      </c>
      <c r="I59" s="26">
        <f>_xlfn.FORECAST.ETS(I1,F59:H59,F1:H1)</f>
        <v>18058.586479000001</v>
      </c>
    </row>
    <row r="60" spans="1:9" x14ac:dyDescent="0.3">
      <c r="A60" s="1">
        <v>59</v>
      </c>
      <c r="B60" s="1" t="s">
        <v>71</v>
      </c>
      <c r="C60" s="1" t="s">
        <v>46</v>
      </c>
      <c r="D60" s="1" t="s">
        <v>47</v>
      </c>
      <c r="E60" s="13" t="s">
        <v>179</v>
      </c>
      <c r="F60">
        <v>1413</v>
      </c>
      <c r="G60">
        <v>1428</v>
      </c>
      <c r="H60">
        <v>1449</v>
      </c>
      <c r="I60" s="26">
        <f>_xlfn.FORECAST.ETS(I1,F60:H60,F1:H1)</f>
        <v>1466.2248030000001</v>
      </c>
    </row>
    <row r="61" spans="1:9" x14ac:dyDescent="0.3">
      <c r="A61" s="1">
        <v>60</v>
      </c>
      <c r="B61" s="1" t="s">
        <v>72</v>
      </c>
      <c r="C61" s="1" t="s">
        <v>46</v>
      </c>
      <c r="D61" s="1" t="s">
        <v>73</v>
      </c>
      <c r="E61" s="13" t="s">
        <v>168</v>
      </c>
      <c r="F61">
        <v>591</v>
      </c>
      <c r="G61">
        <v>598</v>
      </c>
      <c r="H61">
        <v>613</v>
      </c>
      <c r="I61" s="26">
        <f>_xlfn.FORECAST.ETS(I1,F61:H61,F1:H1)</f>
        <v>622.96640400000001</v>
      </c>
    </row>
    <row r="62" spans="1:9" x14ac:dyDescent="0.3">
      <c r="A62" s="1">
        <v>61</v>
      </c>
      <c r="B62" s="1" t="s">
        <v>74</v>
      </c>
      <c r="C62" s="1" t="s">
        <v>46</v>
      </c>
      <c r="D62" s="1" t="s">
        <v>47</v>
      </c>
      <c r="E62" s="13" t="s">
        <v>179</v>
      </c>
      <c r="F62">
        <v>1094</v>
      </c>
      <c r="G62">
        <v>1104</v>
      </c>
      <c r="H62">
        <v>1118</v>
      </c>
      <c r="I62" s="26">
        <f>_xlfn.FORECAST.ETS(I1,F62:H62,F1:H1)</f>
        <v>1129.4832019999999</v>
      </c>
    </row>
    <row r="63" spans="1:9" x14ac:dyDescent="0.3">
      <c r="A63" s="1">
        <v>62</v>
      </c>
      <c r="B63" s="1" t="s">
        <v>75</v>
      </c>
      <c r="C63" s="1" t="s">
        <v>6</v>
      </c>
      <c r="D63" s="1" t="s">
        <v>7</v>
      </c>
      <c r="E63" s="13" t="s">
        <v>169</v>
      </c>
      <c r="F63">
        <v>4561</v>
      </c>
      <c r="G63">
        <v>4608</v>
      </c>
      <c r="H63">
        <v>4669</v>
      </c>
      <c r="I63" s="26">
        <f>_xlfn.FORECAST.ETS(I1,F63:H63,F1:H1)</f>
        <v>4721.1912069999998</v>
      </c>
    </row>
    <row r="64" spans="1:9" x14ac:dyDescent="0.3">
      <c r="A64" s="1">
        <v>63</v>
      </c>
      <c r="B64" s="1" t="s">
        <v>76</v>
      </c>
      <c r="C64" s="1" t="s">
        <v>14</v>
      </c>
      <c r="D64" s="1" t="s">
        <v>69</v>
      </c>
      <c r="E64" s="13" t="s">
        <v>170</v>
      </c>
      <c r="F64">
        <v>3007</v>
      </c>
      <c r="G64">
        <v>3038</v>
      </c>
      <c r="H64">
        <v>3101</v>
      </c>
      <c r="I64" s="26">
        <f>_xlfn.FORECAST.ETS(I1,F64:H64,F1:H1)</f>
        <v>3143.865616</v>
      </c>
    </row>
    <row r="65" spans="1:9" x14ac:dyDescent="0.3">
      <c r="A65" s="1">
        <v>64</v>
      </c>
      <c r="B65" s="1" t="s">
        <v>77</v>
      </c>
      <c r="C65" s="1" t="s">
        <v>6</v>
      </c>
      <c r="D65" s="1" t="s">
        <v>7</v>
      </c>
      <c r="E65" s="13" t="s">
        <v>180</v>
      </c>
      <c r="F65">
        <v>3880</v>
      </c>
      <c r="G65">
        <v>3922</v>
      </c>
      <c r="H65">
        <v>4001</v>
      </c>
      <c r="I65" s="26">
        <f>_xlfn.FORECAST.ETS(I1,F65:H65,F1:H1)</f>
        <v>4056.7196185000003</v>
      </c>
    </row>
    <row r="66" spans="1:9" x14ac:dyDescent="0.3">
      <c r="A66" s="1">
        <v>65</v>
      </c>
      <c r="B66" s="1" t="s">
        <v>78</v>
      </c>
      <c r="C66" s="1" t="s">
        <v>6</v>
      </c>
      <c r="D66" s="1" t="s">
        <v>7</v>
      </c>
      <c r="E66" s="13" t="s">
        <v>180</v>
      </c>
      <c r="F66">
        <v>16134</v>
      </c>
      <c r="G66">
        <v>16297</v>
      </c>
      <c r="H66">
        <v>16583</v>
      </c>
      <c r="I66" s="26">
        <f>_xlfn.FORECAST.ETS(I1,F66:H66,F1:H1)</f>
        <v>16791.6084615</v>
      </c>
    </row>
    <row r="67" spans="1:9" x14ac:dyDescent="0.3">
      <c r="A67" s="1">
        <v>66</v>
      </c>
      <c r="B67" s="1" t="s">
        <v>79</v>
      </c>
      <c r="C67" s="1" t="s">
        <v>14</v>
      </c>
      <c r="D67" s="1" t="s">
        <v>15</v>
      </c>
      <c r="E67" s="13" t="s">
        <v>153</v>
      </c>
      <c r="F67">
        <v>13745</v>
      </c>
      <c r="G67">
        <v>13885</v>
      </c>
      <c r="H67">
        <v>14156</v>
      </c>
      <c r="I67" s="26">
        <f>_xlfn.FORECAST.ETS(I1,F67:H67,F1:H1)</f>
        <v>14344.574865500001</v>
      </c>
    </row>
    <row r="68" spans="1:9" x14ac:dyDescent="0.3">
      <c r="A68" s="1">
        <v>67</v>
      </c>
      <c r="B68" s="1" t="s">
        <v>80</v>
      </c>
      <c r="C68" s="1" t="s">
        <v>6</v>
      </c>
      <c r="D68" s="1" t="s">
        <v>15</v>
      </c>
      <c r="E68" s="13" t="s">
        <v>171</v>
      </c>
      <c r="F68">
        <v>20211</v>
      </c>
      <c r="G68">
        <v>20413</v>
      </c>
      <c r="H68">
        <v>20710</v>
      </c>
      <c r="I68" s="26">
        <f>_xlfn.FORECAST.ETS(I1,F68:H68,F1:H1)</f>
        <v>20947.2260475</v>
      </c>
    </row>
    <row r="69" spans="1:9" x14ac:dyDescent="0.3">
      <c r="A69" s="1">
        <v>68</v>
      </c>
      <c r="B69" s="1" t="s">
        <v>81</v>
      </c>
      <c r="C69" s="1" t="s">
        <v>6</v>
      </c>
      <c r="D69" s="1" t="s">
        <v>15</v>
      </c>
      <c r="E69" s="13" t="s">
        <v>172</v>
      </c>
      <c r="F69">
        <v>11968</v>
      </c>
      <c r="G69">
        <v>12087</v>
      </c>
      <c r="H69">
        <v>12297</v>
      </c>
      <c r="I69" s="26">
        <f>_xlfn.FORECAST.ETS(I1,F69:H69,F1:H1)</f>
        <v>12449.742845499999</v>
      </c>
    </row>
    <row r="70" spans="1:9" x14ac:dyDescent="0.3">
      <c r="A70" s="1">
        <v>69</v>
      </c>
      <c r="B70" s="1" t="s">
        <v>82</v>
      </c>
      <c r="C70" s="1" t="s">
        <v>6</v>
      </c>
      <c r="D70" s="1" t="s">
        <v>15</v>
      </c>
      <c r="E70" s="13" t="s">
        <v>173</v>
      </c>
      <c r="F70">
        <v>23020</v>
      </c>
      <c r="G70">
        <v>23252</v>
      </c>
      <c r="H70">
        <v>23642</v>
      </c>
      <c r="I70" s="26">
        <f>_xlfn.FORECAST.ETS(I1,F70:H70,F1:H1)</f>
        <v>23932.586479000001</v>
      </c>
    </row>
    <row r="71" spans="1:9" x14ac:dyDescent="0.3">
      <c r="A71" s="1">
        <v>70</v>
      </c>
      <c r="B71" s="1" t="s">
        <v>83</v>
      </c>
      <c r="C71" s="1" t="s">
        <v>6</v>
      </c>
      <c r="D71" s="1" t="s">
        <v>7</v>
      </c>
      <c r="E71" s="13" t="s">
        <v>151</v>
      </c>
      <c r="F71">
        <v>5064</v>
      </c>
      <c r="G71">
        <v>5115</v>
      </c>
      <c r="H71">
        <v>5200</v>
      </c>
      <c r="I71" s="26">
        <f>_xlfn.FORECAST.ETS(I1,F71:H71,F1:H1)</f>
        <v>5263.6072170000007</v>
      </c>
    </row>
    <row r="72" spans="1:9" x14ac:dyDescent="0.3">
      <c r="A72" s="1">
        <v>71</v>
      </c>
      <c r="B72" s="1" t="s">
        <v>84</v>
      </c>
      <c r="C72" s="1" t="s">
        <v>6</v>
      </c>
      <c r="D72" s="1" t="s">
        <v>7</v>
      </c>
      <c r="E72" s="13" t="s">
        <v>151</v>
      </c>
      <c r="F72">
        <v>4117</v>
      </c>
      <c r="G72">
        <v>4159</v>
      </c>
      <c r="H72">
        <v>4223</v>
      </c>
      <c r="I72" s="26">
        <f>_xlfn.FORECAST.ETS(I1,F72:H72,F1:H1)</f>
        <v>4273.1576109999996</v>
      </c>
    </row>
    <row r="73" spans="1:9" x14ac:dyDescent="0.3">
      <c r="A73" s="1">
        <v>72</v>
      </c>
      <c r="B73" s="1" t="s">
        <v>85</v>
      </c>
      <c r="C73" s="1" t="s">
        <v>6</v>
      </c>
      <c r="D73" s="1" t="s">
        <v>7</v>
      </c>
      <c r="E73" s="13" t="s">
        <v>151</v>
      </c>
      <c r="F73">
        <v>4431</v>
      </c>
      <c r="G73">
        <v>4475</v>
      </c>
      <c r="H73">
        <v>4546</v>
      </c>
      <c r="I73" s="26">
        <f>_xlfn.FORECAST.ETS(I1,F73:H73,F1:H1)</f>
        <v>4600.0116134999989</v>
      </c>
    </row>
    <row r="74" spans="1:9" x14ac:dyDescent="0.3">
      <c r="A74" s="1">
        <v>73</v>
      </c>
      <c r="B74" s="1" t="s">
        <v>86</v>
      </c>
      <c r="C74" s="1" t="s">
        <v>6</v>
      </c>
      <c r="D74" s="1" t="s">
        <v>7</v>
      </c>
      <c r="E74" s="13" t="s">
        <v>151</v>
      </c>
      <c r="F74">
        <v>3799</v>
      </c>
      <c r="G74">
        <v>3837</v>
      </c>
      <c r="H74">
        <v>3899</v>
      </c>
      <c r="I74" s="26">
        <f>_xlfn.FORECAST.ETS(I1,F74:H74,F1:H1)</f>
        <v>3945.8992120000003</v>
      </c>
    </row>
    <row r="75" spans="1:9" x14ac:dyDescent="0.3">
      <c r="A75" s="1">
        <v>74</v>
      </c>
      <c r="B75" s="1" t="s">
        <v>87</v>
      </c>
      <c r="C75" s="1" t="s">
        <v>6</v>
      </c>
      <c r="D75" s="1" t="s">
        <v>7</v>
      </c>
      <c r="E75" s="13" t="s">
        <v>151</v>
      </c>
      <c r="F75">
        <v>3799</v>
      </c>
      <c r="G75">
        <v>3837</v>
      </c>
      <c r="H75">
        <v>3895</v>
      </c>
      <c r="I75" s="26">
        <f>_xlfn.FORECAST.ETS(I1,F75:H75,F1:H1)</f>
        <v>3940.4160099999999</v>
      </c>
    </row>
    <row r="76" spans="1:9" x14ac:dyDescent="0.3">
      <c r="A76" s="1">
        <v>75</v>
      </c>
      <c r="B76" s="1" t="s">
        <v>88</v>
      </c>
      <c r="C76" s="1" t="s">
        <v>6</v>
      </c>
      <c r="D76" s="1" t="s">
        <v>7</v>
      </c>
      <c r="E76" s="13" t="s">
        <v>151</v>
      </c>
      <c r="F76">
        <v>5064</v>
      </c>
      <c r="G76">
        <v>5115</v>
      </c>
      <c r="H76">
        <v>5195</v>
      </c>
      <c r="I76" s="26">
        <f>_xlfn.FORECAST.ETS(I1,F76:H76,F1:H1)</f>
        <v>5256.7532144999996</v>
      </c>
    </row>
    <row r="77" spans="1:9" x14ac:dyDescent="0.3">
      <c r="A77" s="1">
        <v>76</v>
      </c>
      <c r="B77" s="1" t="s">
        <v>89</v>
      </c>
      <c r="C77" s="1" t="s">
        <v>6</v>
      </c>
      <c r="D77" s="1" t="s">
        <v>7</v>
      </c>
      <c r="E77" s="13" t="s">
        <v>151</v>
      </c>
      <c r="F77">
        <v>5381</v>
      </c>
      <c r="G77">
        <v>5433</v>
      </c>
      <c r="H77">
        <v>5514</v>
      </c>
      <c r="I77" s="26">
        <f>_xlfn.FORECAST.ETS(I1,F77:H77,F1:H1)</f>
        <v>5576.7532144999996</v>
      </c>
    </row>
    <row r="78" spans="1:9" x14ac:dyDescent="0.3">
      <c r="A78" s="1">
        <v>77</v>
      </c>
      <c r="B78" s="1" t="s">
        <v>90</v>
      </c>
      <c r="C78" s="1" t="s">
        <v>6</v>
      </c>
      <c r="D78" s="1" t="s">
        <v>7</v>
      </c>
      <c r="E78" s="13" t="s">
        <v>174</v>
      </c>
      <c r="F78">
        <v>4431</v>
      </c>
      <c r="G78">
        <v>4475</v>
      </c>
      <c r="H78">
        <v>4542</v>
      </c>
      <c r="I78" s="26">
        <f>_xlfn.FORECAST.ETS(I1,F78:H78,F1:H1)</f>
        <v>4594.5284115000004</v>
      </c>
    </row>
    <row r="79" spans="1:9" x14ac:dyDescent="0.3">
      <c r="A79" s="1">
        <v>78</v>
      </c>
      <c r="B79" s="1" t="s">
        <v>91</v>
      </c>
      <c r="C79" s="1" t="s">
        <v>6</v>
      </c>
      <c r="D79" s="1" t="s">
        <v>7</v>
      </c>
      <c r="E79" s="13" t="s">
        <v>174</v>
      </c>
      <c r="F79">
        <v>6016</v>
      </c>
      <c r="G79">
        <v>6078</v>
      </c>
      <c r="H79">
        <v>6181</v>
      </c>
      <c r="I79" s="26">
        <f>_xlfn.FORECAST.ETS(I1,F79:H79,F1:H1)</f>
        <v>6258.2028204999997</v>
      </c>
    </row>
    <row r="80" spans="1:9" x14ac:dyDescent="0.3">
      <c r="A80" s="1">
        <v>79</v>
      </c>
      <c r="B80" s="1" t="s">
        <v>92</v>
      </c>
      <c r="C80" s="1" t="s">
        <v>6</v>
      </c>
      <c r="D80" s="1" t="s">
        <v>7</v>
      </c>
      <c r="E80" s="13" t="s">
        <v>174</v>
      </c>
      <c r="F80">
        <v>4117</v>
      </c>
      <c r="G80">
        <v>4159</v>
      </c>
      <c r="H80">
        <v>4231</v>
      </c>
      <c r="I80" s="26">
        <f>_xlfn.FORECAST.ETS(I1,F80:H80,F1:H1)</f>
        <v>4284.1240150000003</v>
      </c>
    </row>
    <row r="81" spans="1:9" x14ac:dyDescent="0.3">
      <c r="A81" s="1">
        <v>80</v>
      </c>
      <c r="B81" s="1" t="s">
        <v>93</v>
      </c>
      <c r="C81" s="1" t="s">
        <v>6</v>
      </c>
      <c r="D81" s="1" t="s">
        <v>7</v>
      </c>
      <c r="E81" s="13" t="s">
        <v>174</v>
      </c>
      <c r="F81">
        <v>3166</v>
      </c>
      <c r="G81">
        <v>3198</v>
      </c>
      <c r="H81">
        <v>3248</v>
      </c>
      <c r="I81" s="26">
        <f>_xlfn.FORECAST.ETS(I1,F81:H81,F1:H1)</f>
        <v>3286.6744090000002</v>
      </c>
    </row>
    <row r="82" spans="1:9" x14ac:dyDescent="0.3">
      <c r="A82" s="1">
        <v>81</v>
      </c>
      <c r="B82" s="1" t="s">
        <v>94</v>
      </c>
      <c r="C82" s="1" t="s">
        <v>6</v>
      </c>
      <c r="D82" s="1" t="s">
        <v>7</v>
      </c>
      <c r="E82" s="13" t="s">
        <v>174</v>
      </c>
      <c r="F82">
        <v>4749</v>
      </c>
      <c r="G82">
        <v>4794</v>
      </c>
      <c r="H82">
        <v>4869</v>
      </c>
      <c r="I82" s="26">
        <f>_xlfn.FORECAST.ETS(I1,F82:H82,F1:H1)</f>
        <v>4925.1240150000003</v>
      </c>
    </row>
    <row r="83" spans="1:9" x14ac:dyDescent="0.3">
      <c r="A83" s="1">
        <v>82</v>
      </c>
      <c r="B83" s="1" t="s">
        <v>95</v>
      </c>
      <c r="C83" s="1" t="s">
        <v>6</v>
      </c>
      <c r="D83" s="1" t="s">
        <v>7</v>
      </c>
      <c r="E83" s="13" t="s">
        <v>174</v>
      </c>
      <c r="F83">
        <v>5381</v>
      </c>
      <c r="G83">
        <v>5433</v>
      </c>
      <c r="H83">
        <v>5519</v>
      </c>
      <c r="I83" s="26">
        <f>_xlfn.FORECAST.ETS(I1,F83:H83,F1:H1)</f>
        <v>5583.6072170000007</v>
      </c>
    </row>
    <row r="84" spans="1:9" x14ac:dyDescent="0.3">
      <c r="A84" s="1">
        <v>83</v>
      </c>
      <c r="B84" s="1" t="s">
        <v>96</v>
      </c>
      <c r="C84" s="1" t="s">
        <v>6</v>
      </c>
      <c r="D84" s="1" t="s">
        <v>7</v>
      </c>
      <c r="E84" s="13" t="s">
        <v>174</v>
      </c>
      <c r="F84">
        <v>4117</v>
      </c>
      <c r="G84">
        <v>4159</v>
      </c>
      <c r="H84">
        <v>4231</v>
      </c>
      <c r="I84" s="26">
        <f>_xlfn.FORECAST.ETS(I1,F84:H84,F1:H1)</f>
        <v>4284.1240150000003</v>
      </c>
    </row>
    <row r="85" spans="1:9" x14ac:dyDescent="0.3">
      <c r="A85" s="1">
        <v>84</v>
      </c>
      <c r="B85" s="1" t="s">
        <v>97</v>
      </c>
      <c r="C85" s="1" t="s">
        <v>6</v>
      </c>
      <c r="D85" s="1" t="s">
        <v>15</v>
      </c>
      <c r="E85" s="13" t="s">
        <v>184</v>
      </c>
      <c r="F85">
        <v>25115</v>
      </c>
      <c r="G85">
        <v>25367</v>
      </c>
      <c r="H85">
        <v>25716</v>
      </c>
      <c r="I85" s="26">
        <f>_xlfn.FORECAST.ETS(I1,F85:H85,F1:H1)</f>
        <v>26003.967648500002</v>
      </c>
    </row>
    <row r="86" spans="1:9" x14ac:dyDescent="0.3">
      <c r="A86" s="1">
        <v>85</v>
      </c>
      <c r="B86" s="1" t="s">
        <v>98</v>
      </c>
      <c r="C86" s="1" t="s">
        <v>6</v>
      </c>
      <c r="D86" s="1" t="s">
        <v>15</v>
      </c>
      <c r="E86" s="13" t="s">
        <v>184</v>
      </c>
      <c r="F86">
        <v>14146</v>
      </c>
      <c r="G86">
        <v>14288</v>
      </c>
      <c r="H86">
        <v>14475</v>
      </c>
      <c r="I86" s="26">
        <f>_xlfn.FORECAST.ETS(I1,F86:H86,F1:H1)</f>
        <v>14633.6860225</v>
      </c>
    </row>
    <row r="87" spans="1:9" x14ac:dyDescent="0.3">
      <c r="A87" s="1">
        <v>86</v>
      </c>
      <c r="B87" s="1" t="s">
        <v>99</v>
      </c>
      <c r="C87" s="1" t="s">
        <v>6</v>
      </c>
      <c r="D87" s="1" t="s">
        <v>15</v>
      </c>
      <c r="E87" s="13" t="s">
        <v>184</v>
      </c>
      <c r="F87">
        <v>9996</v>
      </c>
      <c r="G87">
        <v>10096</v>
      </c>
      <c r="H87">
        <v>10233</v>
      </c>
      <c r="I87" s="26">
        <f>_xlfn.FORECAST.ETS(I1,F87:H87,F1:H1)</f>
        <v>10346.719618499999</v>
      </c>
    </row>
    <row r="88" spans="1:9" x14ac:dyDescent="0.3">
      <c r="A88" s="1">
        <v>87</v>
      </c>
      <c r="B88" s="1" t="s">
        <v>100</v>
      </c>
      <c r="C88" s="1" t="s">
        <v>6</v>
      </c>
      <c r="D88" s="1" t="s">
        <v>15</v>
      </c>
      <c r="E88" s="13" t="s">
        <v>184</v>
      </c>
      <c r="F88">
        <v>18310</v>
      </c>
      <c r="G88">
        <v>18491</v>
      </c>
      <c r="H88">
        <v>18739</v>
      </c>
      <c r="I88" s="26">
        <f>_xlfn.FORECAST.ETS(I1,F88:H88,F1:H1)</f>
        <v>18944.843633500001</v>
      </c>
    </row>
    <row r="89" spans="1:9" x14ac:dyDescent="0.3">
      <c r="A89" s="1">
        <v>88</v>
      </c>
      <c r="B89" s="1" t="s">
        <v>101</v>
      </c>
      <c r="C89" s="1" t="s">
        <v>6</v>
      </c>
      <c r="D89" s="1" t="s">
        <v>15</v>
      </c>
      <c r="E89" s="13" t="s">
        <v>184</v>
      </c>
      <c r="F89">
        <v>13159</v>
      </c>
      <c r="G89">
        <v>13290</v>
      </c>
      <c r="H89">
        <v>13498</v>
      </c>
      <c r="I89" s="26">
        <f>_xlfn.FORECAST.ETS(I1,F89:H89,F1:H1)</f>
        <v>13657.551638499999</v>
      </c>
    </row>
    <row r="90" spans="1:9" x14ac:dyDescent="0.3">
      <c r="A90" s="1">
        <v>89</v>
      </c>
      <c r="B90" s="1" t="s">
        <v>102</v>
      </c>
      <c r="C90" s="1" t="s">
        <v>6</v>
      </c>
      <c r="D90" s="1" t="s">
        <v>15</v>
      </c>
      <c r="E90" s="13" t="s">
        <v>183</v>
      </c>
      <c r="F90">
        <v>19260</v>
      </c>
      <c r="G90">
        <v>19452</v>
      </c>
      <c r="H90">
        <v>19905</v>
      </c>
      <c r="I90" s="26">
        <f>_xlfn.FORECAST.ETS(I1,F90:H90,F1:H1)</f>
        <v>20193.778930500001</v>
      </c>
    </row>
    <row r="91" spans="1:9" x14ac:dyDescent="0.3">
      <c r="A91" s="1">
        <v>90</v>
      </c>
      <c r="B91" s="1" t="s">
        <v>103</v>
      </c>
      <c r="C91" s="1" t="s">
        <v>6</v>
      </c>
      <c r="D91" s="1" t="s">
        <v>15</v>
      </c>
      <c r="E91" s="13" t="s">
        <v>183</v>
      </c>
      <c r="F91">
        <v>20093</v>
      </c>
      <c r="G91">
        <v>20295</v>
      </c>
      <c r="H91">
        <v>20646</v>
      </c>
      <c r="I91" s="26">
        <f>_xlfn.FORECAST.ETS(I1,F91:H91,F1:H1)</f>
        <v>20903.249274499998</v>
      </c>
    </row>
    <row r="92" spans="1:9" x14ac:dyDescent="0.3">
      <c r="A92" s="1">
        <v>91</v>
      </c>
      <c r="B92" s="1" t="s">
        <v>104</v>
      </c>
      <c r="C92" s="1" t="s">
        <v>6</v>
      </c>
      <c r="D92" s="1" t="s">
        <v>15</v>
      </c>
      <c r="E92" s="13" t="s">
        <v>183</v>
      </c>
      <c r="F92">
        <v>17059</v>
      </c>
      <c r="G92">
        <v>17228</v>
      </c>
      <c r="H92">
        <v>17526</v>
      </c>
      <c r="I92" s="26">
        <f>_xlfn.FORECAST.ETS(I1,F92:H92,F1:H1)</f>
        <v>17742.833264500001</v>
      </c>
    </row>
    <row r="93" spans="1:9" x14ac:dyDescent="0.3">
      <c r="A93" s="1">
        <v>92</v>
      </c>
      <c r="B93" s="1" t="s">
        <v>105</v>
      </c>
      <c r="C93" s="1" t="s">
        <v>6</v>
      </c>
      <c r="D93" s="1" t="s">
        <v>15</v>
      </c>
      <c r="E93" s="13" t="s">
        <v>183</v>
      </c>
      <c r="F93">
        <v>26825</v>
      </c>
      <c r="G93">
        <v>27093</v>
      </c>
      <c r="H93">
        <v>27692</v>
      </c>
      <c r="I93" s="26">
        <f>_xlfn.FORECAST.ETS(I1,F93:H93,F1:H1)</f>
        <v>28082.7349655</v>
      </c>
    </row>
    <row r="94" spans="1:9" x14ac:dyDescent="0.3">
      <c r="A94" s="1">
        <v>93</v>
      </c>
      <c r="B94" s="1" t="s">
        <v>106</v>
      </c>
      <c r="C94" s="1" t="s">
        <v>6</v>
      </c>
      <c r="D94" s="1" t="s">
        <v>15</v>
      </c>
      <c r="E94" s="13" t="s">
        <v>183</v>
      </c>
      <c r="F94">
        <v>23402</v>
      </c>
      <c r="G94">
        <v>23635</v>
      </c>
      <c r="H94">
        <v>24179</v>
      </c>
      <c r="I94" s="26">
        <f>_xlfn.FORECAST.ETS(I1,F94:H94,F1:H1)</f>
        <v>24527.318955499999</v>
      </c>
    </row>
    <row r="95" spans="1:9" x14ac:dyDescent="0.3">
      <c r="A95" s="1">
        <v>94</v>
      </c>
      <c r="B95" s="1" t="s">
        <v>107</v>
      </c>
      <c r="C95" s="1" t="s">
        <v>6</v>
      </c>
      <c r="D95" s="1" t="s">
        <v>15</v>
      </c>
      <c r="E95" s="13" t="s">
        <v>181</v>
      </c>
      <c r="F95">
        <v>20641</v>
      </c>
      <c r="G95">
        <v>20846</v>
      </c>
      <c r="H95">
        <v>21450</v>
      </c>
      <c r="I95" s="26">
        <f>_xlfn.FORECAST.ETS(I1,F95:H95,F1:H1)</f>
        <v>21802.949399500001</v>
      </c>
    </row>
    <row r="96" spans="1:9" x14ac:dyDescent="0.3">
      <c r="A96" s="1">
        <v>95</v>
      </c>
      <c r="B96" s="1" t="s">
        <v>108</v>
      </c>
      <c r="C96" s="1" t="s">
        <v>46</v>
      </c>
      <c r="D96" s="1" t="s">
        <v>15</v>
      </c>
      <c r="E96" s="13" t="s">
        <v>181</v>
      </c>
      <c r="F96">
        <v>21545</v>
      </c>
      <c r="G96">
        <v>21761</v>
      </c>
      <c r="H96">
        <v>22229</v>
      </c>
      <c r="I96" s="26">
        <f>_xlfn.FORECAST.ETS(I1,F96:H96,F1:H1)</f>
        <v>22538.441726000001</v>
      </c>
    </row>
    <row r="97" spans="1:9" x14ac:dyDescent="0.3">
      <c r="A97" s="1">
        <v>96</v>
      </c>
      <c r="B97" s="1" t="s">
        <v>109</v>
      </c>
      <c r="C97" s="1" t="s">
        <v>46</v>
      </c>
      <c r="D97" s="1" t="s">
        <v>15</v>
      </c>
      <c r="E97" s="13" t="s">
        <v>181</v>
      </c>
      <c r="F97">
        <v>29427</v>
      </c>
      <c r="G97">
        <v>29723</v>
      </c>
      <c r="H97">
        <v>30342</v>
      </c>
      <c r="I97" s="26">
        <f>_xlfn.FORECAST.ETS(I1,F97:H97,F1:H1)</f>
        <v>30757.768561500001</v>
      </c>
    </row>
    <row r="98" spans="1:9" x14ac:dyDescent="0.3">
      <c r="A98" s="1">
        <v>97</v>
      </c>
      <c r="B98" s="1" t="s">
        <v>110</v>
      </c>
      <c r="C98" s="1" t="s">
        <v>46</v>
      </c>
      <c r="D98" s="1" t="s">
        <v>15</v>
      </c>
      <c r="E98" s="13" t="s">
        <v>181</v>
      </c>
      <c r="F98">
        <v>31065</v>
      </c>
      <c r="G98">
        <v>31376</v>
      </c>
      <c r="H98">
        <v>32026</v>
      </c>
      <c r="I98" s="26">
        <f>_xlfn.FORECAST.ETS(I1,F98:H98,F1:H1)</f>
        <v>32462.701369500002</v>
      </c>
    </row>
    <row r="99" spans="1:9" x14ac:dyDescent="0.3">
      <c r="A99" s="1">
        <v>98</v>
      </c>
      <c r="B99" s="1" t="s">
        <v>111</v>
      </c>
      <c r="C99" s="1" t="s">
        <v>46</v>
      </c>
      <c r="D99" s="1" t="s">
        <v>15</v>
      </c>
      <c r="E99" s="13" t="s">
        <v>175</v>
      </c>
      <c r="F99">
        <v>22250</v>
      </c>
      <c r="G99">
        <v>22471</v>
      </c>
      <c r="H99">
        <v>22877</v>
      </c>
      <c r="I99" s="26">
        <f>_xlfn.FORECAST.ETS(I1,F99:H99,F1:H1)</f>
        <v>23166.5980925</v>
      </c>
    </row>
    <row r="100" spans="1:9" x14ac:dyDescent="0.3">
      <c r="A100" s="1">
        <v>99</v>
      </c>
      <c r="B100" s="1" t="s">
        <v>112</v>
      </c>
      <c r="C100" s="1" t="s">
        <v>6</v>
      </c>
      <c r="D100" s="1" t="s">
        <v>15</v>
      </c>
      <c r="E100" s="13" t="s">
        <v>175</v>
      </c>
      <c r="F100">
        <v>16673</v>
      </c>
      <c r="G100">
        <v>16840</v>
      </c>
      <c r="H100">
        <v>17327</v>
      </c>
      <c r="I100" s="26">
        <f>_xlfn.FORECAST.ETS(I1,F100:H100,F1:H1)</f>
        <v>17612.656160000002</v>
      </c>
    </row>
    <row r="101" spans="1:9" x14ac:dyDescent="0.3">
      <c r="A101" s="1">
        <v>100</v>
      </c>
      <c r="B101" s="1" t="s">
        <v>113</v>
      </c>
      <c r="C101" s="1" t="s">
        <v>46</v>
      </c>
      <c r="D101" s="1" t="s">
        <v>15</v>
      </c>
      <c r="E101" s="13" t="s">
        <v>182</v>
      </c>
      <c r="F101">
        <v>23326</v>
      </c>
      <c r="G101">
        <v>23560</v>
      </c>
      <c r="H101">
        <v>23916</v>
      </c>
      <c r="I101" s="26">
        <f>_xlfn.FORECAST.ETS(I1,F101:H101,F1:H1)</f>
        <v>24195.237660999999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2E66-80B9-479F-9220-FCFE2ED10DCC}">
  <dimension ref="A1:N71"/>
  <sheetViews>
    <sheetView tabSelected="1" workbookViewId="0">
      <selection activeCell="U10" sqref="U10"/>
    </sheetView>
  </sheetViews>
  <sheetFormatPr defaultRowHeight="14.4" x14ac:dyDescent="0.3"/>
  <cols>
    <col min="1" max="16384" width="8.88671875" style="29"/>
  </cols>
  <sheetData>
    <row r="1" spans="1:5" x14ac:dyDescent="0.3">
      <c r="A1" s="29" t="s">
        <v>229</v>
      </c>
    </row>
    <row r="2" spans="1:5" x14ac:dyDescent="0.3">
      <c r="A2" s="29" t="s">
        <v>187</v>
      </c>
      <c r="B2" s="29" t="s">
        <v>188</v>
      </c>
      <c r="C2" s="29" t="s">
        <v>189</v>
      </c>
      <c r="D2" s="29" t="s">
        <v>190</v>
      </c>
      <c r="E2" s="29" t="s">
        <v>191</v>
      </c>
    </row>
    <row r="3" spans="1:5" x14ac:dyDescent="0.3">
      <c r="A3" s="30" t="s">
        <v>7</v>
      </c>
      <c r="B3" s="31">
        <v>275075</v>
      </c>
      <c r="C3" s="31">
        <v>271722</v>
      </c>
      <c r="D3" s="31">
        <v>276746</v>
      </c>
      <c r="E3" s="31">
        <v>276499.19578850002</v>
      </c>
    </row>
    <row r="4" spans="1:5" x14ac:dyDescent="0.3">
      <c r="A4" s="30" t="s">
        <v>47</v>
      </c>
      <c r="B4" s="31">
        <v>16616</v>
      </c>
      <c r="C4" s="31">
        <v>16781</v>
      </c>
      <c r="D4" s="31">
        <v>17081</v>
      </c>
      <c r="E4" s="31">
        <v>17296.058067499998</v>
      </c>
    </row>
    <row r="5" spans="1:5" x14ac:dyDescent="0.3">
      <c r="A5" s="30" t="s">
        <v>15</v>
      </c>
      <c r="B5" s="31">
        <v>1156997</v>
      </c>
      <c r="C5" s="31">
        <v>1168570</v>
      </c>
      <c r="D5" s="31">
        <v>1191312</v>
      </c>
      <c r="E5" s="31">
        <v>1207026.4707845002</v>
      </c>
    </row>
    <row r="6" spans="1:5" x14ac:dyDescent="0.3">
      <c r="A6" s="30" t="s">
        <v>63</v>
      </c>
      <c r="B6" s="31">
        <v>79477</v>
      </c>
      <c r="C6" s="31">
        <v>80269</v>
      </c>
      <c r="D6" s="31">
        <v>81808</v>
      </c>
      <c r="E6" s="31">
        <v>82876.987973499999</v>
      </c>
    </row>
    <row r="7" spans="1:5" x14ac:dyDescent="0.3">
      <c r="A7" s="30" t="s">
        <v>73</v>
      </c>
      <c r="B7" s="31">
        <v>591</v>
      </c>
      <c r="C7" s="31">
        <v>598</v>
      </c>
      <c r="D7" s="31">
        <v>613</v>
      </c>
      <c r="E7" s="31">
        <v>622.96640400000001</v>
      </c>
    </row>
    <row r="8" spans="1:5" x14ac:dyDescent="0.3">
      <c r="A8" s="30" t="s">
        <v>69</v>
      </c>
      <c r="B8" s="31">
        <v>17735</v>
      </c>
      <c r="C8" s="31">
        <v>17912</v>
      </c>
      <c r="D8" s="31">
        <v>18284</v>
      </c>
      <c r="E8" s="31">
        <v>18533.306097500001</v>
      </c>
    </row>
    <row r="9" spans="1:5" x14ac:dyDescent="0.3">
      <c r="A9" s="30" t="s">
        <v>185</v>
      </c>
      <c r="B9" s="31">
        <v>1546491</v>
      </c>
      <c r="C9" s="31">
        <v>1555852</v>
      </c>
      <c r="D9" s="31">
        <v>1585844</v>
      </c>
      <c r="E9" s="31">
        <v>1602854.9851155004</v>
      </c>
    </row>
    <row r="20" spans="1:13" x14ac:dyDescent="0.3">
      <c r="A20" s="29" t="s">
        <v>230</v>
      </c>
    </row>
    <row r="22" spans="1:13" x14ac:dyDescent="0.3">
      <c r="A22" s="29" t="s">
        <v>228</v>
      </c>
      <c r="B22" s="29" t="s">
        <v>192</v>
      </c>
      <c r="C22" s="29" t="s">
        <v>193</v>
      </c>
      <c r="D22" s="29" t="s">
        <v>218</v>
      </c>
      <c r="E22" s="29" t="s">
        <v>219</v>
      </c>
      <c r="F22" s="29" t="s">
        <v>220</v>
      </c>
      <c r="G22" s="29" t="s">
        <v>221</v>
      </c>
      <c r="H22" s="29" t="s">
        <v>222</v>
      </c>
      <c r="I22" s="29" t="s">
        <v>223</v>
      </c>
      <c r="J22" s="29" t="s">
        <v>224</v>
      </c>
      <c r="K22" s="29" t="s">
        <v>225</v>
      </c>
      <c r="L22" s="29" t="s">
        <v>226</v>
      </c>
      <c r="M22" s="29" t="s">
        <v>227</v>
      </c>
    </row>
    <row r="23" spans="1:13" x14ac:dyDescent="0.3">
      <c r="A23" s="30" t="s">
        <v>7</v>
      </c>
      <c r="B23" s="31">
        <v>26821</v>
      </c>
      <c r="C23" s="31">
        <v>24755</v>
      </c>
      <c r="D23" s="31">
        <v>26044</v>
      </c>
      <c r="E23" s="31">
        <v>24311</v>
      </c>
      <c r="F23" s="31">
        <v>22535</v>
      </c>
      <c r="G23" s="31">
        <v>21622</v>
      </c>
      <c r="H23" s="31">
        <v>13693</v>
      </c>
      <c r="I23" s="31">
        <v>24668</v>
      </c>
      <c r="J23" s="31">
        <v>23685</v>
      </c>
      <c r="K23" s="31">
        <v>20564</v>
      </c>
      <c r="L23" s="31">
        <v>22403</v>
      </c>
      <c r="M23" s="31">
        <v>23974</v>
      </c>
    </row>
    <row r="24" spans="1:13" x14ac:dyDescent="0.3">
      <c r="A24" s="30" t="s">
        <v>47</v>
      </c>
      <c r="B24" s="31">
        <v>1350</v>
      </c>
      <c r="C24" s="31">
        <v>1797</v>
      </c>
      <c r="D24" s="31">
        <v>2184</v>
      </c>
      <c r="E24" s="31">
        <v>1758</v>
      </c>
      <c r="F24" s="31">
        <v>1555</v>
      </c>
      <c r="G24" s="31">
        <v>793</v>
      </c>
      <c r="H24" s="31">
        <v>830</v>
      </c>
      <c r="I24" s="31">
        <v>931</v>
      </c>
      <c r="J24" s="31">
        <v>1927</v>
      </c>
      <c r="K24" s="31">
        <v>998</v>
      </c>
      <c r="L24" s="31">
        <v>1462</v>
      </c>
      <c r="M24" s="31">
        <v>1031</v>
      </c>
    </row>
    <row r="25" spans="1:13" x14ac:dyDescent="0.3">
      <c r="A25" s="30" t="s">
        <v>15</v>
      </c>
      <c r="B25" s="31">
        <v>94744</v>
      </c>
      <c r="C25" s="31">
        <v>109780</v>
      </c>
      <c r="D25" s="31">
        <v>100586</v>
      </c>
      <c r="E25" s="31">
        <v>105907</v>
      </c>
      <c r="F25" s="31">
        <v>72752</v>
      </c>
      <c r="G25" s="31">
        <v>69333</v>
      </c>
      <c r="H25" s="31">
        <v>54525</v>
      </c>
      <c r="I25" s="31">
        <v>96619</v>
      </c>
      <c r="J25" s="31">
        <v>115800</v>
      </c>
      <c r="K25" s="31">
        <v>126280</v>
      </c>
      <c r="L25" s="31">
        <v>109393</v>
      </c>
      <c r="M25" s="31">
        <v>101278</v>
      </c>
    </row>
    <row r="26" spans="1:13" x14ac:dyDescent="0.3">
      <c r="A26" s="30" t="s">
        <v>63</v>
      </c>
      <c r="B26" s="31">
        <v>6062</v>
      </c>
      <c r="C26" s="31">
        <v>8277</v>
      </c>
      <c r="D26" s="31">
        <v>9435</v>
      </c>
      <c r="E26" s="31">
        <v>8182</v>
      </c>
      <c r="F26" s="31">
        <v>5075</v>
      </c>
      <c r="G26" s="31">
        <v>4189</v>
      </c>
      <c r="H26" s="31">
        <v>3620</v>
      </c>
      <c r="I26" s="31">
        <v>4591</v>
      </c>
      <c r="J26" s="31">
        <v>5564</v>
      </c>
      <c r="K26" s="31">
        <v>7645</v>
      </c>
      <c r="L26" s="31">
        <v>8615</v>
      </c>
      <c r="M26" s="31">
        <v>8222</v>
      </c>
    </row>
    <row r="27" spans="1:13" x14ac:dyDescent="0.3">
      <c r="A27" s="30" t="s">
        <v>73</v>
      </c>
      <c r="B27" s="31">
        <v>54</v>
      </c>
      <c r="C27" s="31">
        <v>54</v>
      </c>
      <c r="D27" s="31">
        <v>47</v>
      </c>
      <c r="E27" s="31">
        <v>54</v>
      </c>
      <c r="F27" s="31">
        <v>38</v>
      </c>
      <c r="G27" s="31">
        <v>33</v>
      </c>
      <c r="H27" s="31">
        <v>34</v>
      </c>
      <c r="I27" s="31">
        <v>41</v>
      </c>
      <c r="J27" s="31">
        <v>54</v>
      </c>
      <c r="K27" s="31">
        <v>54</v>
      </c>
      <c r="L27" s="31">
        <v>74</v>
      </c>
      <c r="M27" s="31">
        <v>54</v>
      </c>
    </row>
    <row r="28" spans="1:13" x14ac:dyDescent="0.3">
      <c r="A28" s="30" t="s">
        <v>69</v>
      </c>
      <c r="B28" s="31">
        <v>1042</v>
      </c>
      <c r="C28" s="31">
        <v>2116</v>
      </c>
      <c r="D28" s="31">
        <v>1948</v>
      </c>
      <c r="E28" s="31">
        <v>1613</v>
      </c>
      <c r="F28" s="31">
        <v>1248</v>
      </c>
      <c r="G28" s="31">
        <v>969</v>
      </c>
      <c r="H28" s="31">
        <v>807</v>
      </c>
      <c r="I28" s="31">
        <v>1336</v>
      </c>
      <c r="J28" s="31">
        <v>1948</v>
      </c>
      <c r="K28" s="31">
        <v>1613</v>
      </c>
      <c r="L28" s="31">
        <v>1448</v>
      </c>
      <c r="M28" s="31">
        <v>1647</v>
      </c>
    </row>
    <row r="29" spans="1:13" x14ac:dyDescent="0.3">
      <c r="A29" s="30" t="s">
        <v>185</v>
      </c>
      <c r="B29" s="31">
        <v>130073</v>
      </c>
      <c r="C29" s="31">
        <v>146779</v>
      </c>
      <c r="D29" s="31">
        <v>140244</v>
      </c>
      <c r="E29" s="31">
        <v>141825</v>
      </c>
      <c r="F29" s="31">
        <v>103203</v>
      </c>
      <c r="G29" s="31">
        <v>96939</v>
      </c>
      <c r="H29" s="31">
        <v>73509</v>
      </c>
      <c r="I29" s="31">
        <v>128186</v>
      </c>
      <c r="J29" s="31">
        <v>148978</v>
      </c>
      <c r="K29" s="31">
        <v>157154</v>
      </c>
      <c r="L29" s="31">
        <v>143395</v>
      </c>
      <c r="M29" s="31">
        <v>136206</v>
      </c>
    </row>
    <row r="45" spans="1:13" x14ac:dyDescent="0.3">
      <c r="A45" s="29" t="s">
        <v>231</v>
      </c>
    </row>
    <row r="47" spans="1:13" x14ac:dyDescent="0.3">
      <c r="A47" s="29" t="s">
        <v>3</v>
      </c>
      <c r="B47" s="29" t="s">
        <v>198</v>
      </c>
      <c r="C47" s="29" t="s">
        <v>194</v>
      </c>
      <c r="D47" s="29" t="s">
        <v>195</v>
      </c>
      <c r="E47" s="29" t="s">
        <v>196</v>
      </c>
      <c r="F47" s="29" t="s">
        <v>197</v>
      </c>
      <c r="G47" s="29" t="s">
        <v>199</v>
      </c>
      <c r="H47" s="29" t="s">
        <v>200</v>
      </c>
      <c r="I47" s="29" t="s">
        <v>201</v>
      </c>
      <c r="J47" s="29" t="s">
        <v>202</v>
      </c>
      <c r="K47" s="29" t="s">
        <v>203</v>
      </c>
      <c r="L47" s="29" t="s">
        <v>204</v>
      </c>
      <c r="M47" s="29" t="s">
        <v>205</v>
      </c>
    </row>
    <row r="48" spans="1:13" x14ac:dyDescent="0.3">
      <c r="A48" s="29" t="s">
        <v>7</v>
      </c>
      <c r="B48" s="31">
        <v>22293</v>
      </c>
      <c r="C48" s="31">
        <v>27091</v>
      </c>
      <c r="D48" s="31">
        <v>24800</v>
      </c>
      <c r="E48" s="31">
        <v>25899</v>
      </c>
      <c r="F48" s="31">
        <v>23947</v>
      </c>
      <c r="G48" s="31">
        <v>20456</v>
      </c>
      <c r="H48" s="31">
        <v>12916</v>
      </c>
      <c r="I48" s="31">
        <v>23593</v>
      </c>
      <c r="J48" s="31">
        <v>23112</v>
      </c>
      <c r="K48" s="31">
        <v>20570</v>
      </c>
      <c r="L48" s="31">
        <v>22630</v>
      </c>
      <c r="M48" s="31">
        <v>24415</v>
      </c>
    </row>
    <row r="49" spans="1:14" x14ac:dyDescent="0.3">
      <c r="A49" s="29" t="s">
        <v>47</v>
      </c>
      <c r="B49" s="31">
        <v>1569</v>
      </c>
      <c r="C49" s="31">
        <v>1364</v>
      </c>
      <c r="D49" s="31">
        <v>1815</v>
      </c>
      <c r="E49" s="31">
        <v>2205</v>
      </c>
      <c r="F49" s="31">
        <v>1776</v>
      </c>
      <c r="G49" s="31">
        <v>801</v>
      </c>
      <c r="H49" s="31">
        <v>837</v>
      </c>
      <c r="I49" s="31">
        <v>940</v>
      </c>
      <c r="J49" s="31">
        <v>1947</v>
      </c>
      <c r="K49" s="31">
        <v>1008</v>
      </c>
      <c r="L49" s="31">
        <v>1477</v>
      </c>
      <c r="M49" s="31">
        <v>1042</v>
      </c>
    </row>
    <row r="50" spans="1:14" x14ac:dyDescent="0.3">
      <c r="A50" s="29" t="s">
        <v>15</v>
      </c>
      <c r="B50" s="31">
        <v>73480</v>
      </c>
      <c r="C50" s="31">
        <v>95693</v>
      </c>
      <c r="D50" s="31">
        <v>110880</v>
      </c>
      <c r="E50" s="31">
        <v>101593</v>
      </c>
      <c r="F50" s="31">
        <v>106965</v>
      </c>
      <c r="G50" s="31">
        <v>70027</v>
      </c>
      <c r="H50" s="31">
        <v>55068</v>
      </c>
      <c r="I50" s="31">
        <v>97585</v>
      </c>
      <c r="J50" s="31">
        <v>116958</v>
      </c>
      <c r="K50" s="31">
        <v>127539</v>
      </c>
      <c r="L50" s="31">
        <v>110490</v>
      </c>
      <c r="M50" s="31">
        <v>102292</v>
      </c>
    </row>
    <row r="51" spans="1:14" x14ac:dyDescent="0.3">
      <c r="A51" s="29" t="s">
        <v>63</v>
      </c>
      <c r="B51" s="31">
        <v>5125</v>
      </c>
      <c r="C51" s="31">
        <v>6124</v>
      </c>
      <c r="D51" s="31">
        <v>8359</v>
      </c>
      <c r="E51" s="31">
        <v>9529</v>
      </c>
      <c r="F51" s="31">
        <v>8263</v>
      </c>
      <c r="G51" s="31">
        <v>4231</v>
      </c>
      <c r="H51" s="31">
        <v>3657</v>
      </c>
      <c r="I51" s="31">
        <v>4636</v>
      </c>
      <c r="J51" s="31">
        <v>5619</v>
      </c>
      <c r="K51" s="31">
        <v>7721</v>
      </c>
      <c r="L51" s="31">
        <v>8701</v>
      </c>
      <c r="M51" s="31">
        <v>8304</v>
      </c>
    </row>
    <row r="52" spans="1:14" x14ac:dyDescent="0.3">
      <c r="A52" s="29" t="s">
        <v>73</v>
      </c>
      <c r="B52" s="31">
        <v>38</v>
      </c>
      <c r="C52" s="31">
        <v>55</v>
      </c>
      <c r="D52" s="31">
        <v>55</v>
      </c>
      <c r="E52" s="31">
        <v>47</v>
      </c>
      <c r="F52" s="31">
        <v>55</v>
      </c>
      <c r="G52" s="31">
        <v>33</v>
      </c>
      <c r="H52" s="31">
        <v>34</v>
      </c>
      <c r="I52" s="31">
        <v>41</v>
      </c>
      <c r="J52" s="31">
        <v>55</v>
      </c>
      <c r="K52" s="31">
        <v>55</v>
      </c>
      <c r="L52" s="31">
        <v>75</v>
      </c>
      <c r="M52" s="31">
        <v>55</v>
      </c>
    </row>
    <row r="53" spans="1:14" x14ac:dyDescent="0.3">
      <c r="A53" s="29" t="s">
        <v>69</v>
      </c>
      <c r="B53" s="31">
        <v>1261</v>
      </c>
      <c r="C53" s="31">
        <v>1052</v>
      </c>
      <c r="D53" s="31">
        <v>2137</v>
      </c>
      <c r="E53" s="31">
        <v>1968</v>
      </c>
      <c r="F53" s="31">
        <v>1629</v>
      </c>
      <c r="G53" s="31">
        <v>979</v>
      </c>
      <c r="H53" s="31">
        <v>815</v>
      </c>
      <c r="I53" s="31">
        <v>1349</v>
      </c>
      <c r="J53" s="31">
        <v>1968</v>
      </c>
      <c r="K53" s="31">
        <v>1629</v>
      </c>
      <c r="L53" s="31">
        <v>1462</v>
      </c>
      <c r="M53" s="31">
        <v>1663</v>
      </c>
    </row>
    <row r="63" spans="1:14" x14ac:dyDescent="0.3">
      <c r="B63" s="32" t="s">
        <v>232</v>
      </c>
    </row>
    <row r="64" spans="1:14" x14ac:dyDescent="0.3">
      <c r="B64" s="29" t="s">
        <v>186</v>
      </c>
      <c r="C64" s="29" t="s">
        <v>206</v>
      </c>
      <c r="D64" s="29" t="s">
        <v>207</v>
      </c>
      <c r="E64" s="29" t="s">
        <v>212</v>
      </c>
      <c r="F64" s="29" t="s">
        <v>208</v>
      </c>
      <c r="G64" s="29" t="s">
        <v>213</v>
      </c>
      <c r="H64" s="29" t="s">
        <v>209</v>
      </c>
      <c r="I64" s="29" t="s">
        <v>210</v>
      </c>
      <c r="J64" s="29" t="s">
        <v>214</v>
      </c>
      <c r="K64" s="29" t="s">
        <v>215</v>
      </c>
      <c r="L64" s="29" t="s">
        <v>211</v>
      </c>
      <c r="M64" s="29" t="s">
        <v>216</v>
      </c>
      <c r="N64" s="29" t="s">
        <v>217</v>
      </c>
    </row>
    <row r="65" spans="2:14" x14ac:dyDescent="0.3">
      <c r="B65" s="30" t="s">
        <v>7</v>
      </c>
      <c r="C65" s="31">
        <v>27430</v>
      </c>
      <c r="D65" s="31">
        <v>25107</v>
      </c>
      <c r="E65" s="31">
        <v>13077</v>
      </c>
      <c r="F65" s="31">
        <v>26223</v>
      </c>
      <c r="G65" s="31">
        <v>23886</v>
      </c>
      <c r="H65" s="31">
        <v>24247</v>
      </c>
      <c r="I65" s="31">
        <v>22574</v>
      </c>
      <c r="J65" s="31">
        <v>23399</v>
      </c>
      <c r="K65" s="31">
        <v>20826</v>
      </c>
      <c r="L65" s="31">
        <v>20709</v>
      </c>
      <c r="M65" s="31">
        <v>22912</v>
      </c>
      <c r="N65" s="31">
        <v>26356</v>
      </c>
    </row>
    <row r="66" spans="2:14" x14ac:dyDescent="0.3">
      <c r="B66" s="30" t="s">
        <v>47</v>
      </c>
      <c r="C66" s="31">
        <v>1381</v>
      </c>
      <c r="D66" s="31">
        <v>1837</v>
      </c>
      <c r="E66" s="31">
        <v>847</v>
      </c>
      <c r="F66" s="31">
        <v>2231</v>
      </c>
      <c r="G66" s="31">
        <v>951</v>
      </c>
      <c r="H66" s="31">
        <v>1798</v>
      </c>
      <c r="I66" s="31">
        <v>1589</v>
      </c>
      <c r="J66" s="31">
        <v>1971</v>
      </c>
      <c r="K66" s="31">
        <v>1021</v>
      </c>
      <c r="L66" s="31">
        <v>812</v>
      </c>
      <c r="M66" s="31">
        <v>1495</v>
      </c>
      <c r="N66" s="31">
        <v>1148</v>
      </c>
    </row>
    <row r="67" spans="2:14" x14ac:dyDescent="0.3">
      <c r="B67" s="30" t="s">
        <v>15</v>
      </c>
      <c r="C67" s="31">
        <v>96890</v>
      </c>
      <c r="D67" s="31">
        <v>112264</v>
      </c>
      <c r="E67" s="31">
        <v>55760</v>
      </c>
      <c r="F67" s="31">
        <v>102862</v>
      </c>
      <c r="G67" s="31">
        <v>98811</v>
      </c>
      <c r="H67" s="31">
        <v>108302</v>
      </c>
      <c r="I67" s="31">
        <v>74396</v>
      </c>
      <c r="J67" s="31">
        <v>118420</v>
      </c>
      <c r="K67" s="31">
        <v>129133</v>
      </c>
      <c r="L67" s="31">
        <v>70905</v>
      </c>
      <c r="M67" s="31">
        <v>111873</v>
      </c>
      <c r="N67" s="31">
        <v>111696</v>
      </c>
    </row>
    <row r="68" spans="2:14" x14ac:dyDescent="0.3">
      <c r="B68" s="30" t="s">
        <v>63</v>
      </c>
      <c r="C68" s="31">
        <v>6200</v>
      </c>
      <c r="D68" s="31">
        <v>8464</v>
      </c>
      <c r="E68" s="31">
        <v>3702</v>
      </c>
      <c r="F68" s="31">
        <v>9648</v>
      </c>
      <c r="G68" s="31">
        <v>4695</v>
      </c>
      <c r="H68" s="31">
        <v>8367</v>
      </c>
      <c r="I68" s="31">
        <v>5188</v>
      </c>
      <c r="J68" s="31">
        <v>5689</v>
      </c>
      <c r="K68" s="31">
        <v>7817</v>
      </c>
      <c r="L68" s="31">
        <v>4283</v>
      </c>
      <c r="M68" s="31">
        <v>8809</v>
      </c>
      <c r="N68" s="31">
        <v>8946</v>
      </c>
    </row>
    <row r="69" spans="2:14" x14ac:dyDescent="0.3">
      <c r="B69" s="30" t="s">
        <v>73</v>
      </c>
      <c r="C69" s="31">
        <v>56</v>
      </c>
      <c r="D69" s="31">
        <v>56</v>
      </c>
      <c r="E69" s="31">
        <v>34</v>
      </c>
      <c r="F69" s="31">
        <v>48</v>
      </c>
      <c r="G69" s="31">
        <v>42</v>
      </c>
      <c r="H69" s="31">
        <v>56</v>
      </c>
      <c r="I69" s="31">
        <v>38</v>
      </c>
      <c r="J69" s="31">
        <v>56</v>
      </c>
      <c r="K69" s="31">
        <v>56</v>
      </c>
      <c r="L69" s="31">
        <v>33</v>
      </c>
      <c r="M69" s="31">
        <v>76</v>
      </c>
      <c r="N69" s="31">
        <v>62</v>
      </c>
    </row>
    <row r="70" spans="2:14" x14ac:dyDescent="0.3">
      <c r="B70" s="30" t="s">
        <v>69</v>
      </c>
      <c r="C70" s="31">
        <v>1066</v>
      </c>
      <c r="D70" s="31">
        <v>2163</v>
      </c>
      <c r="E70" s="31">
        <v>825</v>
      </c>
      <c r="F70" s="31">
        <v>1992</v>
      </c>
      <c r="G70" s="31">
        <v>1366</v>
      </c>
      <c r="H70" s="31">
        <v>1649</v>
      </c>
      <c r="I70" s="31">
        <v>1276</v>
      </c>
      <c r="J70" s="31">
        <v>1992</v>
      </c>
      <c r="K70" s="31">
        <v>1649</v>
      </c>
      <c r="L70" s="31">
        <v>991</v>
      </c>
      <c r="M70" s="31">
        <v>1481</v>
      </c>
      <c r="N70" s="31">
        <v>1834</v>
      </c>
    </row>
    <row r="71" spans="2:14" x14ac:dyDescent="0.3">
      <c r="B71" s="30" t="s">
        <v>185</v>
      </c>
      <c r="C71" s="31">
        <v>133023</v>
      </c>
      <c r="D71" s="31">
        <v>149891</v>
      </c>
      <c r="E71" s="31">
        <v>74245</v>
      </c>
      <c r="F71" s="31">
        <v>143004</v>
      </c>
      <c r="G71" s="31">
        <v>129751</v>
      </c>
      <c r="H71" s="31">
        <v>144419</v>
      </c>
      <c r="I71" s="31">
        <v>105061</v>
      </c>
      <c r="J71" s="31">
        <v>151527</v>
      </c>
      <c r="K71" s="31">
        <v>160502</v>
      </c>
      <c r="L71" s="31">
        <v>97733</v>
      </c>
      <c r="M71" s="31">
        <v>146646</v>
      </c>
      <c r="N71" s="31">
        <v>150042</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2011</vt:lpstr>
      <vt:lpstr>2012</vt:lpstr>
      <vt:lpstr>2013</vt:lpstr>
      <vt:lpstr>sales_data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 Tamakuwala</dc:creator>
  <cp:lastModifiedBy>Ami Tamakuwala</cp:lastModifiedBy>
  <dcterms:created xsi:type="dcterms:W3CDTF">2021-11-20T11:35:16Z</dcterms:created>
  <dcterms:modified xsi:type="dcterms:W3CDTF">2021-11-20T19:11:20Z</dcterms:modified>
</cp:coreProperties>
</file>